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29vs37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</calcChain>
</file>

<file path=xl/sharedStrings.xml><?xml version="1.0" encoding="utf-8"?>
<sst xmlns="http://schemas.openxmlformats.org/spreadsheetml/2006/main" count="3268" uniqueCount="2305">
  <si>
    <t>locus</t>
  </si>
  <si>
    <t>baseMean</t>
  </si>
  <si>
    <t>log2FoldChange</t>
  </si>
  <si>
    <t>lfcSE</t>
  </si>
  <si>
    <t>stat</t>
  </si>
  <si>
    <t>pvalue</t>
  </si>
  <si>
    <t>padj</t>
  </si>
  <si>
    <t>gene</t>
  </si>
  <si>
    <t>product</t>
  </si>
  <si>
    <t>locusNumber</t>
  </si>
  <si>
    <t>PROKKA_00008_sense</t>
  </si>
  <si>
    <t>glyS</t>
  </si>
  <si>
    <t>glycyl-tRNA synthetase beta chain</t>
  </si>
  <si>
    <t>PROKKA_00008</t>
  </si>
  <si>
    <t>PROKKA_00011_igtop</t>
  </si>
  <si>
    <t>n/a</t>
  </si>
  <si>
    <t>2-OH-lauroyltransferase</t>
  </si>
  <si>
    <t>PROKKA_00011</t>
  </si>
  <si>
    <t>PROKKA_00020_igbot</t>
  </si>
  <si>
    <t>putative lysin domain protein</t>
  </si>
  <si>
    <t>PROKKA_00020</t>
  </si>
  <si>
    <t>PROKKA_00037_sense</t>
  </si>
  <si>
    <t>trpB</t>
  </si>
  <si>
    <t>tryptophan synthase beta chain</t>
  </si>
  <si>
    <t>PROKKA_00037</t>
  </si>
  <si>
    <t>PROKKA_00040_igtop</t>
  </si>
  <si>
    <t>hypothetical protein</t>
  </si>
  <si>
    <t>PROKKA_00040</t>
  </si>
  <si>
    <t>PROKKA_00042_sense</t>
  </si>
  <si>
    <t>putative hemagglutinin</t>
  </si>
  <si>
    <t>PROKKA_00042</t>
  </si>
  <si>
    <t>PROKKA_00050_sense</t>
  </si>
  <si>
    <t>putative lipoprotein</t>
  </si>
  <si>
    <t>PROKKA_00050</t>
  </si>
  <si>
    <t>PROKKA_00076_igbot</t>
  </si>
  <si>
    <t>tagR1</t>
  </si>
  <si>
    <t>TagR1</t>
  </si>
  <si>
    <t>PROKKA_00076</t>
  </si>
  <si>
    <t>PROKKA_00087_sense</t>
  </si>
  <si>
    <t>tssA1_1</t>
  </si>
  <si>
    <t>TssA1</t>
  </si>
  <si>
    <t>PROKKA_00087</t>
  </si>
  <si>
    <t>PROKKA_00088_sense</t>
  </si>
  <si>
    <t>tssB1_1</t>
  </si>
  <si>
    <t>TssB1</t>
  </si>
  <si>
    <t>PROKKA_00088</t>
  </si>
  <si>
    <t>PROKKA_00271_sense</t>
  </si>
  <si>
    <t>gabD_1</t>
  </si>
  <si>
    <t>succinate-semialdehyde dehydrogenase</t>
  </si>
  <si>
    <t>PROKKA_00271</t>
  </si>
  <si>
    <t>PROKKA_00284_sense</t>
  </si>
  <si>
    <t>putative putative Zn-dependent protease with chaperone function</t>
  </si>
  <si>
    <t>PROKKA_00284</t>
  </si>
  <si>
    <t>PROKKA_00298_igbot</t>
  </si>
  <si>
    <t>oprE</t>
  </si>
  <si>
    <t>Anaerobically-induced outer membrane porin OprE precursor</t>
  </si>
  <si>
    <t>PROKKA_00298</t>
  </si>
  <si>
    <t>PROKKA_00298_sense</t>
  </si>
  <si>
    <t>PROKKA_00306_sense</t>
  </si>
  <si>
    <t>spuB</t>
  </si>
  <si>
    <t>Glutamylpolyamine synthetase</t>
  </si>
  <si>
    <t>PROKKA_00306</t>
  </si>
  <si>
    <t>PROKKA_00315_sense</t>
  </si>
  <si>
    <t>PROKKA_00315</t>
  </si>
  <si>
    <t>PROKKA_00319_igtop</t>
  </si>
  <si>
    <t>putative proline hydroxylase</t>
  </si>
  <si>
    <t>PROKKA_00319</t>
  </si>
  <si>
    <t>PROKKA_00390_igtop</t>
  </si>
  <si>
    <t>rpoH</t>
  </si>
  <si>
    <t>sigma factor RpoH</t>
  </si>
  <si>
    <t>PROKKA_00390</t>
  </si>
  <si>
    <t>PROKKA_00390_sense</t>
  </si>
  <si>
    <t>PROKKA_00439_antis</t>
  </si>
  <si>
    <t>mexR_1</t>
  </si>
  <si>
    <t>multidrug resistance operon repressor MexR</t>
  </si>
  <si>
    <t>PROKKA_00439</t>
  </si>
  <si>
    <t>PROKKA_00441_sense</t>
  </si>
  <si>
    <t>mexB</t>
  </si>
  <si>
    <t>Resistance-Nodulation-Cell Division (RND) multidrug efflux transporter MexB</t>
  </si>
  <si>
    <t>PROKKA_00441</t>
  </si>
  <si>
    <t>PROKKA_00469_antis</t>
  </si>
  <si>
    <t>cspA</t>
  </si>
  <si>
    <t>PROKKA_00469</t>
  </si>
  <si>
    <t>PROKKA_00470_sense</t>
  </si>
  <si>
    <t>capB_1</t>
  </si>
  <si>
    <t>cold acclimation protein B</t>
  </si>
  <si>
    <t>PROKKA_00470</t>
  </si>
  <si>
    <t>PROKKA_00486_sense</t>
  </si>
  <si>
    <t>fiuA_2</t>
  </si>
  <si>
    <t>Ferrichrome receptor FiuA</t>
  </si>
  <si>
    <t>PROKKA_00486</t>
  </si>
  <si>
    <t>PROKKA_00498_sense</t>
  </si>
  <si>
    <t>glcB</t>
  </si>
  <si>
    <t>malate synthase G</t>
  </si>
  <si>
    <t>PROKKA_00498</t>
  </si>
  <si>
    <t>PROKKA_00501_igtop</t>
  </si>
  <si>
    <t>putative permease</t>
  </si>
  <si>
    <t>PROKKA_00501</t>
  </si>
  <si>
    <t>PROKKA_00572_sense</t>
  </si>
  <si>
    <t>fda</t>
  </si>
  <si>
    <t>fructose-1-6-bisphosphate aldolase</t>
  </si>
  <si>
    <t>PROKKA_00572</t>
  </si>
  <si>
    <t>PROKKA_00577_sense</t>
  </si>
  <si>
    <t>putative metal-dependent hydrolase</t>
  </si>
  <si>
    <t>PROKKA_00577</t>
  </si>
  <si>
    <t>PROKKA_00628_sense</t>
  </si>
  <si>
    <t>prtN</t>
  </si>
  <si>
    <t>transcriptional regulator PrtN</t>
  </si>
  <si>
    <t>PROKKA_00628</t>
  </si>
  <si>
    <t>PROKKA_00634_sense</t>
  </si>
  <si>
    <t>phage protein</t>
  </si>
  <si>
    <t>PROKKA_00634</t>
  </si>
  <si>
    <t>PROKKA_00635_sense</t>
  </si>
  <si>
    <t>putative baseplate assembly protein V</t>
  </si>
  <si>
    <t>PROKKA_00635</t>
  </si>
  <si>
    <t>PROKKA_00636_sense</t>
  </si>
  <si>
    <t>putative bacteriophage protein</t>
  </si>
  <si>
    <t>PROKKA_00636</t>
  </si>
  <si>
    <t>PROKKA_00637_sense</t>
  </si>
  <si>
    <t>PROKKA_00637</t>
  </si>
  <si>
    <t>PROKKA_00638_sense</t>
  </si>
  <si>
    <t>PROKKA_00638</t>
  </si>
  <si>
    <t>PROKKA_00639_sense</t>
  </si>
  <si>
    <t>PROKKA_00639</t>
  </si>
  <si>
    <t>PROKKA_00640_sense</t>
  </si>
  <si>
    <t>prophage tail fimber assembly protein</t>
  </si>
  <si>
    <t>PROKKA_00640</t>
  </si>
  <si>
    <t>PROKKA_00641_sense</t>
  </si>
  <si>
    <t>PROKKA_00641</t>
  </si>
  <si>
    <t>PROKKA_00642_sense</t>
  </si>
  <si>
    <t>PROKKA_00642</t>
  </si>
  <si>
    <t>PROKKA_00644_igtop</t>
  </si>
  <si>
    <t>putative tail length determinator protein</t>
  </si>
  <si>
    <t>PROKKA_00644</t>
  </si>
  <si>
    <t>PROKKA_00644_sense</t>
  </si>
  <si>
    <t>PROKKA_00645_sense</t>
  </si>
  <si>
    <t>putative tail formation protein</t>
  </si>
  <si>
    <t>PROKKA_00645</t>
  </si>
  <si>
    <t>PROKKA_00647_sense</t>
  </si>
  <si>
    <t>putative phage late control gene D protein</t>
  </si>
  <si>
    <t>PROKKA_00647</t>
  </si>
  <si>
    <t>PROKKA_00648_igtop</t>
  </si>
  <si>
    <t>putative lytic enzyme</t>
  </si>
  <si>
    <t>PROKKA_00648</t>
  </si>
  <si>
    <t>PROKKA_00648_sense</t>
  </si>
  <si>
    <t>PROKKA_00654_sense</t>
  </si>
  <si>
    <t>vfr_2</t>
  </si>
  <si>
    <t>transcriptional regulator Vfr</t>
  </si>
  <si>
    <t>PROKKA_00654</t>
  </si>
  <si>
    <t>PROKKA_00664_igtop</t>
  </si>
  <si>
    <t>argC</t>
  </si>
  <si>
    <t>N-acetyl-gamma-glutamyl-phosphate reductase</t>
  </si>
  <si>
    <t>PROKKA_00664</t>
  </si>
  <si>
    <t>PROKKA_00676_igtop</t>
  </si>
  <si>
    <t>birA</t>
  </si>
  <si>
    <t>BirA bifunctional protein</t>
  </si>
  <si>
    <t>PROKKA_00676</t>
  </si>
  <si>
    <t>PROKKA_00676_sense</t>
  </si>
  <si>
    <t>PROKKA_00680_sense</t>
  </si>
  <si>
    <t>tRNA-Gly</t>
  </si>
  <si>
    <t>PROKKA_00680</t>
  </si>
  <si>
    <t>PROKKA_00681_igbot</t>
  </si>
  <si>
    <t>tRNA-Thr</t>
  </si>
  <si>
    <t>PROKKA_00681</t>
  </si>
  <si>
    <t>PROKKA_00681_igtop</t>
  </si>
  <si>
    <t>PROKKA_00683_sense</t>
  </si>
  <si>
    <t>tRNA-Trp</t>
  </si>
  <si>
    <t>PROKKA_00683</t>
  </si>
  <si>
    <t>PROKKA_00684_sense</t>
  </si>
  <si>
    <t>PROKKA_00684</t>
  </si>
  <si>
    <t>PROKKA_00685_antis</t>
  </si>
  <si>
    <t>nusG</t>
  </si>
  <si>
    <t>transcription antitermination protein NusG</t>
  </si>
  <si>
    <t>PROKKA_00685</t>
  </si>
  <si>
    <t>PROKKA_00690_igtop</t>
  </si>
  <si>
    <t>rplL</t>
  </si>
  <si>
    <t>50S ribosomal protein L7 / L12</t>
  </si>
  <si>
    <t>PROKKA_00690</t>
  </si>
  <si>
    <t>PROKKA_00692_sense</t>
  </si>
  <si>
    <t>rpoB</t>
  </si>
  <si>
    <t>DNA-directed RNA polymerase beta chain</t>
  </si>
  <si>
    <t>PROKKA_00692</t>
  </si>
  <si>
    <t>PROKKA_00693_sense</t>
  </si>
  <si>
    <t>rpoC</t>
  </si>
  <si>
    <t>DNA-directed RNA polymerase beta* chain</t>
  </si>
  <si>
    <t>PROKKA_00693</t>
  </si>
  <si>
    <t>PROKKA_00695_antis</t>
  </si>
  <si>
    <t>rpsL</t>
  </si>
  <si>
    <t>30S ribosomal protein S12</t>
  </si>
  <si>
    <t>PROKKA_00695</t>
  </si>
  <si>
    <t>PROKKA_00697_antis</t>
  </si>
  <si>
    <t>fusA1</t>
  </si>
  <si>
    <t>elongation factor G</t>
  </si>
  <si>
    <t>PROKKA_00697</t>
  </si>
  <si>
    <t>PROKKA_00697_sense</t>
  </si>
  <si>
    <t>PROKKA_00699_sense</t>
  </si>
  <si>
    <t>rpsJ</t>
  </si>
  <si>
    <t>30S ribosomal protein S10</t>
  </si>
  <si>
    <t>PROKKA_00699</t>
  </si>
  <si>
    <t>PROKKA_00701_sense</t>
  </si>
  <si>
    <t>rplD</t>
  </si>
  <si>
    <t>50S ribosomal protein L4</t>
  </si>
  <si>
    <t>PROKKA_00701</t>
  </si>
  <si>
    <t>PROKKA_00704_sense</t>
  </si>
  <si>
    <t>rpsS</t>
  </si>
  <si>
    <t>30S ribosomal protein S19</t>
  </si>
  <si>
    <t>PROKKA_00704</t>
  </si>
  <si>
    <t>PROKKA_00705_antis</t>
  </si>
  <si>
    <t>rplV</t>
  </si>
  <si>
    <t>50S ribosomal protein L22</t>
  </si>
  <si>
    <t>PROKKA_00705</t>
  </si>
  <si>
    <t>PROKKA_00705_igtop</t>
  </si>
  <si>
    <t>PROKKA_00705_sense</t>
  </si>
  <si>
    <t>PROKKA_00710_igtop</t>
  </si>
  <si>
    <t>rplN</t>
  </si>
  <si>
    <t>50S ribosomal protein L14</t>
  </si>
  <si>
    <t>PROKKA_00710</t>
  </si>
  <si>
    <t>PROKKA_00710_sense</t>
  </si>
  <si>
    <t>PROKKA_00711_igtop</t>
  </si>
  <si>
    <t>rplX</t>
  </si>
  <si>
    <t>50S ribosomal protein L24</t>
  </si>
  <si>
    <t>PROKKA_00711</t>
  </si>
  <si>
    <t>PROKKA_00711_sense</t>
  </si>
  <si>
    <t>PROKKA_00712_igtop</t>
  </si>
  <si>
    <t>rplE</t>
  </si>
  <si>
    <t>50S ribosomal protein L5</t>
  </si>
  <si>
    <t>PROKKA_00712</t>
  </si>
  <si>
    <t>PROKKA_00713_antis</t>
  </si>
  <si>
    <t>rpsN</t>
  </si>
  <si>
    <t>30S ribosomal protein S14</t>
  </si>
  <si>
    <t>PROKKA_00713</t>
  </si>
  <si>
    <t>PROKKA_00713_igtop</t>
  </si>
  <si>
    <t>PROKKA_00714_antis</t>
  </si>
  <si>
    <t>rpsH</t>
  </si>
  <si>
    <t>30S ribosomal protein S8</t>
  </si>
  <si>
    <t>PROKKA_00714</t>
  </si>
  <si>
    <t>PROKKA_00715_antis</t>
  </si>
  <si>
    <t>rplF</t>
  </si>
  <si>
    <t>50S ribosomal protein L6</t>
  </si>
  <si>
    <t>PROKKA_00715</t>
  </si>
  <si>
    <t>PROKKA_00716_igtop</t>
  </si>
  <si>
    <t>rplR</t>
  </si>
  <si>
    <t>50S ribosomal protein L18</t>
  </si>
  <si>
    <t>PROKKA_00716</t>
  </si>
  <si>
    <t>PROKKA_00719_sense</t>
  </si>
  <si>
    <t>rplO</t>
  </si>
  <si>
    <t>50S ribosomal protein L15</t>
  </si>
  <si>
    <t>PROKKA_00719</t>
  </si>
  <si>
    <t>PROKKA_00720_antis</t>
  </si>
  <si>
    <t>secY</t>
  </si>
  <si>
    <t>secretion protein SecY</t>
  </si>
  <si>
    <t>PROKKA_00720</t>
  </si>
  <si>
    <t>PROKKA_00721_igtop</t>
  </si>
  <si>
    <t>rpmJ_1</t>
  </si>
  <si>
    <t>50S ribosomal protein L36</t>
  </si>
  <si>
    <t>PROKKA_00721</t>
  </si>
  <si>
    <t>PROKKA_00722_antis</t>
  </si>
  <si>
    <t>rpsM</t>
  </si>
  <si>
    <t>30S ribosomal protein S13</t>
  </si>
  <si>
    <t>PROKKA_00722</t>
  </si>
  <si>
    <t>PROKKA_00722_sense</t>
  </si>
  <si>
    <t>PROKKA_00723_igtop</t>
  </si>
  <si>
    <t>rpsK</t>
  </si>
  <si>
    <t>30S ribosomal protein S11</t>
  </si>
  <si>
    <t>PROKKA_00723</t>
  </si>
  <si>
    <t>PROKKA_00724_sense</t>
  </si>
  <si>
    <t>rpsD</t>
  </si>
  <si>
    <t>30S ribosomal protein S4</t>
  </si>
  <si>
    <t>PROKKA_00724</t>
  </si>
  <si>
    <t>PROKKA_00727_igtop</t>
  </si>
  <si>
    <t>katA</t>
  </si>
  <si>
    <t>catalase</t>
  </si>
  <si>
    <t>PROKKA_00727</t>
  </si>
  <si>
    <t>PROKKA_00727_sense</t>
  </si>
  <si>
    <t>PROKKA_00736_sense</t>
  </si>
  <si>
    <t>pchR_2</t>
  </si>
  <si>
    <t>transcriptional regulator PchR</t>
  </si>
  <si>
    <t>PROKKA_00736</t>
  </si>
  <si>
    <t>PROKKA_00742_sense</t>
  </si>
  <si>
    <t>fptA</t>
  </si>
  <si>
    <t>Fe(III)-pyochelin outer membrane receptor precursor</t>
  </si>
  <si>
    <t>PROKKA_00742</t>
  </si>
  <si>
    <t>PROKKA_00794_sense</t>
  </si>
  <si>
    <t>fpvB</t>
  </si>
  <si>
    <t>second ferric pyoverdine receptor FpvB</t>
  </si>
  <si>
    <t>PROKKA_00794</t>
  </si>
  <si>
    <t>PROKKA_00806_sense</t>
  </si>
  <si>
    <t>putative TonB-dependent receptor</t>
  </si>
  <si>
    <t>PROKKA_00806</t>
  </si>
  <si>
    <t>PROKKA_00824_antis</t>
  </si>
  <si>
    <t>Integrase</t>
  </si>
  <si>
    <t>PROKKA_00824</t>
  </si>
  <si>
    <t>PROKKA_00824_igtop</t>
  </si>
  <si>
    <t>PROKKA_00824_sense</t>
  </si>
  <si>
    <t>PROKKA_00834_sense</t>
  </si>
  <si>
    <t>putative SPFH domain protein</t>
  </si>
  <si>
    <t>PROKKA_00834</t>
  </si>
  <si>
    <t>PROKKA_00838_antis</t>
  </si>
  <si>
    <t>prtR_2</t>
  </si>
  <si>
    <t>transcriptional regulator PrtR</t>
  </si>
  <si>
    <t>PROKKA_00838</t>
  </si>
  <si>
    <t>PROKKA_00839_igbot</t>
  </si>
  <si>
    <t>PROKKA_00839</t>
  </si>
  <si>
    <t>PROKKA_00839_igtop</t>
  </si>
  <si>
    <t>PROKKA_00839_sense</t>
  </si>
  <si>
    <t>PROKKA_00841_sense</t>
  </si>
  <si>
    <t>PROKKA_00841</t>
  </si>
  <si>
    <t>PROKKA_00844_sense</t>
  </si>
  <si>
    <t>putative phage-like protein</t>
  </si>
  <si>
    <t>PROKKA_00844</t>
  </si>
  <si>
    <t>PROKKA_00846_sense</t>
  </si>
  <si>
    <t>putative transcriptional regulator</t>
  </si>
  <si>
    <t>PROKKA_00846</t>
  </si>
  <si>
    <t>PROKKA_00848_sense</t>
  </si>
  <si>
    <t>dnaB_1</t>
  </si>
  <si>
    <t>replicative DNA helicase</t>
  </si>
  <si>
    <t>PROKKA_00848</t>
  </si>
  <si>
    <t>PROKKA_00849_sense</t>
  </si>
  <si>
    <t>phage integrase family protein</t>
  </si>
  <si>
    <t>PROKKA_00849</t>
  </si>
  <si>
    <t>PROKKA_00851_antis</t>
  </si>
  <si>
    <t>PROKKA_00851</t>
  </si>
  <si>
    <t>PROKKA_00851_sense</t>
  </si>
  <si>
    <t>PROKKA_00852_igtop</t>
  </si>
  <si>
    <t>Holin phage lambda</t>
  </si>
  <si>
    <t>PROKKA_00852</t>
  </si>
  <si>
    <t>PROKKA_00852_sense</t>
  </si>
  <si>
    <t>PROKKA_00853_sense</t>
  </si>
  <si>
    <t>putative chitinase; lytic protein</t>
  </si>
  <si>
    <t>PROKKA_00853</t>
  </si>
  <si>
    <t>PROKKA_00854_sense</t>
  </si>
  <si>
    <t>phage lysis regulatory protein LysB family</t>
  </si>
  <si>
    <t>PROKKA_00854</t>
  </si>
  <si>
    <t>PROKKA_00855_igtop</t>
  </si>
  <si>
    <t>HNH endonuclease</t>
  </si>
  <si>
    <t>PROKKA_00855</t>
  </si>
  <si>
    <t>PROKKA_00855_sense</t>
  </si>
  <si>
    <t>PROKKA_00856_igtop</t>
  </si>
  <si>
    <t>phage terminase small subunit</t>
  </si>
  <si>
    <t>PROKKA_00856</t>
  </si>
  <si>
    <t>PROKKA_00856_sense</t>
  </si>
  <si>
    <t>PROKKA_00857_igtop</t>
  </si>
  <si>
    <t>terminase</t>
  </si>
  <si>
    <t>PROKKA_00857</t>
  </si>
  <si>
    <t>PROKKA_00857_sense</t>
  </si>
  <si>
    <t>PROKKA_00858_sense</t>
  </si>
  <si>
    <t>HK97 family phage portal protein</t>
  </si>
  <si>
    <t>PROKKA_00858</t>
  </si>
  <si>
    <t>PROKKA_00859_sense</t>
  </si>
  <si>
    <t>HK97 family phage prohead protease</t>
  </si>
  <si>
    <t>PROKKA_00859</t>
  </si>
  <si>
    <t>PROKKA_00860_igtop</t>
  </si>
  <si>
    <t>HK97 family phage major capsid protein</t>
  </si>
  <si>
    <t>PROKKA_00860</t>
  </si>
  <si>
    <t>PROKKA_00860_sense</t>
  </si>
  <si>
    <t>PROKKA_00861_sense</t>
  </si>
  <si>
    <t>HeH/LEM domain protein</t>
  </si>
  <si>
    <t>PROKKA_00861</t>
  </si>
  <si>
    <t>PROKKA_00862_sense</t>
  </si>
  <si>
    <t>PROKKA_00862</t>
  </si>
  <si>
    <t>PROKKA_00863_igtop</t>
  </si>
  <si>
    <t>PROKKA_00863</t>
  </si>
  <si>
    <t>PROKKA_00863_sense</t>
  </si>
  <si>
    <t>PROKKA_00864_sense</t>
  </si>
  <si>
    <t>PROKKA_00864</t>
  </si>
  <si>
    <t>PROKKA_00865_sense</t>
  </si>
  <si>
    <t>PROKKA_00865</t>
  </si>
  <si>
    <t>PROKKA_00866_sense</t>
  </si>
  <si>
    <t>PROKKA_00866</t>
  </si>
  <si>
    <t>PROKKA_00867_sense</t>
  </si>
  <si>
    <t>PROKKA_00867</t>
  </si>
  <si>
    <t>PROKKA_00868_sense</t>
  </si>
  <si>
    <t>PROKKA_00868</t>
  </si>
  <si>
    <t>PROKKA_00869_igtop</t>
  </si>
  <si>
    <t>PROKKA_00869</t>
  </si>
  <si>
    <t>PROKKA_00869_sense</t>
  </si>
  <si>
    <t>PROKKA_00870_sense</t>
  </si>
  <si>
    <t>Putative tail length tape measure protein</t>
  </si>
  <si>
    <t>PROKKA_00870</t>
  </si>
  <si>
    <t>PROKKA_00871_sense</t>
  </si>
  <si>
    <t>PROKKA_00871</t>
  </si>
  <si>
    <t>PROKKA_00872_sense</t>
  </si>
  <si>
    <t>PROKKA_00872</t>
  </si>
  <si>
    <t>PROKKA_00873_sense</t>
  </si>
  <si>
    <t>PROKKA_00873</t>
  </si>
  <si>
    <t>PROKKA_00874_sense</t>
  </si>
  <si>
    <t>PROKKA_00874</t>
  </si>
  <si>
    <t>PROKKA_00875_sense</t>
  </si>
  <si>
    <t>PROKKA_00875</t>
  </si>
  <si>
    <t>PROKKA_00876_sense</t>
  </si>
  <si>
    <t>PROKKA_00876</t>
  </si>
  <si>
    <t>PROKKA_00877_sense</t>
  </si>
  <si>
    <t>PROKKA_00877</t>
  </si>
  <si>
    <t>PROKKA_00878_sense</t>
  </si>
  <si>
    <t>PROKKA_00878</t>
  </si>
  <si>
    <t>PROKKA_00879_sense</t>
  </si>
  <si>
    <t>PROKKA_00879</t>
  </si>
  <si>
    <t>PROKKA_00881_sense</t>
  </si>
  <si>
    <t>tail fiber protein</t>
  </si>
  <si>
    <t>PROKKA_00881</t>
  </si>
  <si>
    <t>PROKKA_00882_sense</t>
  </si>
  <si>
    <t>PROKKA_00882</t>
  </si>
  <si>
    <t>PROKKA_00883_sense</t>
  </si>
  <si>
    <t>PROKKA_00883</t>
  </si>
  <si>
    <t>PROKKA_00884_sense</t>
  </si>
  <si>
    <t>tyrS</t>
  </si>
  <si>
    <t>tyrosyl-tRNA synthetase</t>
  </si>
  <si>
    <t>PROKKA_00884</t>
  </si>
  <si>
    <t>PROKKA_00885_antis</t>
  </si>
  <si>
    <t>opdH_2</t>
  </si>
  <si>
    <t>cis-aconitate porin OpdH</t>
  </si>
  <si>
    <t>PROKKA_00885</t>
  </si>
  <si>
    <t>PROKKA_00908_igtop</t>
  </si>
  <si>
    <t>lysine decarboxylase</t>
  </si>
  <si>
    <t>PROKKA_00908</t>
  </si>
  <si>
    <t>PROKKA_00963_igtop</t>
  </si>
  <si>
    <t>FMN</t>
  </si>
  <si>
    <t>PROKKA_00963</t>
  </si>
  <si>
    <t>PROKKA_00964_sense</t>
  </si>
  <si>
    <t>ribC</t>
  </si>
  <si>
    <t>riboflavin synthase alpha chain</t>
  </si>
  <si>
    <t>PROKKA_00964</t>
  </si>
  <si>
    <t>PROKKA_00965_igtop</t>
  </si>
  <si>
    <t>ribB</t>
  </si>
  <si>
    <t>GTP cyclohydrolase II / 3-4-dihydroxy-2-butanone 4-phosphate synthase</t>
  </si>
  <si>
    <t>PROKKA_00965</t>
  </si>
  <si>
    <t>PROKKA_00966_sense</t>
  </si>
  <si>
    <t>ribE</t>
  </si>
  <si>
    <t>6-7-dimethyl-8-ribityllumazine synthase</t>
  </si>
  <si>
    <t>PROKKA_00966</t>
  </si>
  <si>
    <t>PROKKA_00967_sense</t>
  </si>
  <si>
    <t>nusB</t>
  </si>
  <si>
    <t>NusB protein</t>
  </si>
  <si>
    <t>PROKKA_00967</t>
  </si>
  <si>
    <t>PROKKA_00983_igtop</t>
  </si>
  <si>
    <t>kinB_1</t>
  </si>
  <si>
    <t>KinB</t>
  </si>
  <si>
    <t>PROKKA_00983</t>
  </si>
  <si>
    <t>PROKKA_01026_sense</t>
  </si>
  <si>
    <t>sltB1_2</t>
  </si>
  <si>
    <t>soluble lytic transglycosylase B</t>
  </si>
  <si>
    <t>PROKKA_01026</t>
  </si>
  <si>
    <t>PROKKA_01085_sense</t>
  </si>
  <si>
    <t>OPT family oligopeptide transporter</t>
  </si>
  <si>
    <t>PROKKA_01085</t>
  </si>
  <si>
    <t>PROKKA_01111_sense</t>
  </si>
  <si>
    <t>PROKKA_01111</t>
  </si>
  <si>
    <t>PROKKA_01112_sense</t>
  </si>
  <si>
    <t>PROKKA_01112</t>
  </si>
  <si>
    <t>PROKKA_01113_sense</t>
  </si>
  <si>
    <t>PROKKA_01113</t>
  </si>
  <si>
    <t>PROKKA_01154_sense</t>
  </si>
  <si>
    <t>aotJ_2</t>
  </si>
  <si>
    <t>arginine/ornithine binding protein AotJ</t>
  </si>
  <si>
    <t>PROKKA_01154</t>
  </si>
  <si>
    <t>PROKKA_01162_sense</t>
  </si>
  <si>
    <t>pcs</t>
  </si>
  <si>
    <t>phosphatidylcholine synthase</t>
  </si>
  <si>
    <t>PROKKA_01162</t>
  </si>
  <si>
    <t>PROKKA_01183_sense</t>
  </si>
  <si>
    <t>putative ABC-type transport protein periplasmic c</t>
  </si>
  <si>
    <t>PROKKA_01183</t>
  </si>
  <si>
    <t>PROKKA_01199_sense</t>
  </si>
  <si>
    <t>secD</t>
  </si>
  <si>
    <t>secretion protein SecD</t>
  </si>
  <si>
    <t>PROKKA_01199</t>
  </si>
  <si>
    <t>PROKKA_01202_sense</t>
  </si>
  <si>
    <t>extragenic suppressor protein SuhB</t>
  </si>
  <si>
    <t>PROKKA_01202</t>
  </si>
  <si>
    <t>PROKKA_01209_sense</t>
  </si>
  <si>
    <t>hscB</t>
  </si>
  <si>
    <t>heat shock protein HscB</t>
  </si>
  <si>
    <t>PROKKA_01209</t>
  </si>
  <si>
    <t>PROKKA_01211_sense</t>
  </si>
  <si>
    <t>fdx2_1</t>
  </si>
  <si>
    <t>ferredoxin [2Fe-2S]</t>
  </si>
  <si>
    <t>PROKKA_01211</t>
  </si>
  <si>
    <t>PROKKA_01252_sense</t>
  </si>
  <si>
    <t>guaA</t>
  </si>
  <si>
    <t>GMP synthase</t>
  </si>
  <si>
    <t>PROKKA_01252</t>
  </si>
  <si>
    <t>PROKKA_01265_sense</t>
  </si>
  <si>
    <t>ErfK/YbiS/YcfS/YnhG</t>
  </si>
  <si>
    <t>PROKKA_01265</t>
  </si>
  <si>
    <t>PROKKA_01277_sense</t>
  </si>
  <si>
    <t>rimM</t>
  </si>
  <si>
    <t>16S rRNA processing protein</t>
  </si>
  <si>
    <t>PROKKA_01277</t>
  </si>
  <si>
    <t>PROKKA_01278_sense</t>
  </si>
  <si>
    <t>trmD</t>
  </si>
  <si>
    <t>tRNA (guanine-N1)-methyltransferase</t>
  </si>
  <si>
    <t>PROKKA_01278</t>
  </si>
  <si>
    <t>PROKKA_01279_igtop</t>
  </si>
  <si>
    <t>rplS</t>
  </si>
  <si>
    <t>50S ribosomal protein L19</t>
  </si>
  <si>
    <t>PROKKA_01279</t>
  </si>
  <si>
    <t>PROKKA_01291_igtop</t>
  </si>
  <si>
    <t>PROKKA_01291</t>
  </si>
  <si>
    <t>PROKKA_01301_sense</t>
  </si>
  <si>
    <t>PROKKA_01301</t>
  </si>
  <si>
    <t>PROKKA_01306_sense</t>
  </si>
  <si>
    <t>KWG repeat-containing protein</t>
  </si>
  <si>
    <t>PROKKA_01306</t>
  </si>
  <si>
    <t>PROKKA_01360_sense</t>
  </si>
  <si>
    <t>PROKKA_01360</t>
  </si>
  <si>
    <t>PROKKA_01369_igtop</t>
  </si>
  <si>
    <t>pyrH</t>
  </si>
  <si>
    <t>uridylate kinase</t>
  </si>
  <si>
    <t>PROKKA_01369</t>
  </si>
  <si>
    <t>PROKKA_01370_sense</t>
  </si>
  <si>
    <t>frr</t>
  </si>
  <si>
    <t>ribosome recycling factor</t>
  </si>
  <si>
    <t>PROKKA_01370</t>
  </si>
  <si>
    <t>PROKKA_01387_sense</t>
  </si>
  <si>
    <t>kdsA_1</t>
  </si>
  <si>
    <t>2-dehydro-3-deoxyphosphooctonate aldolase</t>
  </si>
  <si>
    <t>PROKKA_01387</t>
  </si>
  <si>
    <t>PROKKA_01388_sense</t>
  </si>
  <si>
    <t>eno</t>
  </si>
  <si>
    <t>enolase</t>
  </si>
  <si>
    <t>PROKKA_01388</t>
  </si>
  <si>
    <t>PROKKA_01401_sense</t>
  </si>
  <si>
    <t>rpoS_1</t>
  </si>
  <si>
    <t>sigma factor RpoS</t>
  </si>
  <si>
    <t>PROKKA_01401</t>
  </si>
  <si>
    <t>PROKKA_01402_igtop</t>
  </si>
  <si>
    <t>PrrB_RsmZ</t>
  </si>
  <si>
    <t>PROKKA_01402</t>
  </si>
  <si>
    <t>PROKKA_01407_igtop</t>
  </si>
  <si>
    <t>recA_1</t>
  </si>
  <si>
    <t>RecA protein</t>
  </si>
  <si>
    <t>PROKKA_01407</t>
  </si>
  <si>
    <t>PROKKA_01465_sense</t>
  </si>
  <si>
    <t>imm2</t>
  </si>
  <si>
    <t>pyocin S2 immunity protein</t>
  </si>
  <si>
    <t>PROKKA_01465</t>
  </si>
  <si>
    <t>PROKKA_01466_sense</t>
  </si>
  <si>
    <t>pys2_1</t>
  </si>
  <si>
    <t>pyocin S2</t>
  </si>
  <si>
    <t>PROKKA_01466</t>
  </si>
  <si>
    <t>PROKKA_01501_antis</t>
  </si>
  <si>
    <t>bfd</t>
  </si>
  <si>
    <t>PROKKA_01501</t>
  </si>
  <si>
    <t>PROKKA_01501_igbot</t>
  </si>
  <si>
    <t>PROKKA_01501_sense</t>
  </si>
  <si>
    <t>PROKKA_01517_sense</t>
  </si>
  <si>
    <t>leucyl-tRNA synthetase</t>
  </si>
  <si>
    <t>PROKKA_01517</t>
  </si>
  <si>
    <t>PROKKA_01527_igbot</t>
  </si>
  <si>
    <t>PROKKA_01527</t>
  </si>
  <si>
    <t>PROKKA_01544_sense</t>
  </si>
  <si>
    <t>dbpA_2</t>
  </si>
  <si>
    <t>RNA helicase DbpA</t>
  </si>
  <si>
    <t>PROKKA_01544</t>
  </si>
  <si>
    <t>PROKKA_01571_sense</t>
  </si>
  <si>
    <t>PROKKA_01571</t>
  </si>
  <si>
    <t>PROKKA_01601_igtop</t>
  </si>
  <si>
    <t>fpvI_1</t>
  </si>
  <si>
    <t>FpvI</t>
  </si>
  <si>
    <t>PROKKA_01601</t>
  </si>
  <si>
    <t>PROKKA_01601_sense</t>
  </si>
  <si>
    <t>PROKKA_01646_antis</t>
  </si>
  <si>
    <t>yd repeat-containing protein</t>
  </si>
  <si>
    <t>PROKKA_01646</t>
  </si>
  <si>
    <t>PROKKA_01659_sense</t>
  </si>
  <si>
    <t>pauA5</t>
  </si>
  <si>
    <t>PROKKA_01659</t>
  </si>
  <si>
    <t>PROKKA_01665_sense</t>
  </si>
  <si>
    <t>flgA</t>
  </si>
  <si>
    <t>flagellar basal body P-ring biosynthesis protein FlgA</t>
  </si>
  <si>
    <t>PROKKA_01665</t>
  </si>
  <si>
    <t>PROKKA_01666_sense</t>
  </si>
  <si>
    <t>chpA_5</t>
  </si>
  <si>
    <t>component of chemotactic signal transduction system</t>
  </si>
  <si>
    <t>PROKKA_01666</t>
  </si>
  <si>
    <t>PROKKA_01667_sense</t>
  </si>
  <si>
    <t>pilK_4</t>
  </si>
  <si>
    <t>methyltransferase PilK</t>
  </si>
  <si>
    <t>PROKKA_01667</t>
  </si>
  <si>
    <t>PROKKA_01675_sense</t>
  </si>
  <si>
    <t>fimV_1</t>
  </si>
  <si>
    <t>Motility protein FimV</t>
  </si>
  <si>
    <t>PROKKA_01675</t>
  </si>
  <si>
    <t>PROKKA_01752_igtop</t>
  </si>
  <si>
    <t>fecA_2</t>
  </si>
  <si>
    <t>Fe(III) dicitrate transport protein FecA</t>
  </si>
  <si>
    <t>PROKKA_01752</t>
  </si>
  <si>
    <t>PROKKA_01754_antis</t>
  </si>
  <si>
    <t>PROKKA_01754</t>
  </si>
  <si>
    <t>PROKKA_01755_antis</t>
  </si>
  <si>
    <t>capB_2</t>
  </si>
  <si>
    <t>PROKKA_01755</t>
  </si>
  <si>
    <t>PROKKA_01755_sense</t>
  </si>
  <si>
    <t>PROKKA_01761_igtop</t>
  </si>
  <si>
    <t>fklB_2</t>
  </si>
  <si>
    <t>peptidyl-prolyl cis-trans isomerase FklB</t>
  </si>
  <si>
    <t>PROKKA_01761</t>
  </si>
  <si>
    <t>PROKKA_01761_sense</t>
  </si>
  <si>
    <t>PROKKA_01763_antis</t>
  </si>
  <si>
    <t>putative periplasmic binding protein</t>
  </si>
  <si>
    <t>PROKKA_01763</t>
  </si>
  <si>
    <t>PROKKA_01767_antis</t>
  </si>
  <si>
    <t>bifA_1</t>
  </si>
  <si>
    <t>BifA</t>
  </si>
  <si>
    <t>PROKKA_01767</t>
  </si>
  <si>
    <t>PROKKA_01768_antis</t>
  </si>
  <si>
    <t>prc_1</t>
  </si>
  <si>
    <t>periplasmic tail-specific protease</t>
  </si>
  <si>
    <t>PROKKA_01768</t>
  </si>
  <si>
    <t>PROKKA_01847_sense</t>
  </si>
  <si>
    <t>putative pseudouridine synthase</t>
  </si>
  <si>
    <t>PROKKA_01847</t>
  </si>
  <si>
    <t>PROKKA_01856_igbot</t>
  </si>
  <si>
    <t>hutI_1</t>
  </si>
  <si>
    <t>imidazolone-5-propionate hydrolase HutI</t>
  </si>
  <si>
    <t>PROKKA_01856</t>
  </si>
  <si>
    <t>PROKKA_01868_sense</t>
  </si>
  <si>
    <t>putative transporter-like membrane protein</t>
  </si>
  <si>
    <t>PROKKA_01868</t>
  </si>
  <si>
    <t>PROKKA_01882_igbot</t>
  </si>
  <si>
    <t>uvrB</t>
  </si>
  <si>
    <t>excinuclease ABC subunit B</t>
  </si>
  <si>
    <t>PROKKA_01882</t>
  </si>
  <si>
    <t>PROKKA_01887_igtop</t>
  </si>
  <si>
    <t>tRNA-Ala</t>
  </si>
  <si>
    <t>PROKKA_01887</t>
  </si>
  <si>
    <t>PROKKA_01887_sense</t>
  </si>
  <si>
    <t>PROKKA_01888_igtop</t>
  </si>
  <si>
    <t>tRNA-Glu</t>
  </si>
  <si>
    <t>PROKKA_01888</t>
  </si>
  <si>
    <t>PROKKA_01933_antis</t>
  </si>
  <si>
    <t>oruR_3</t>
  </si>
  <si>
    <t>transcriptional regulator OruR</t>
  </si>
  <si>
    <t>PROKKA_01933</t>
  </si>
  <si>
    <t>PROKKA_01934_antis</t>
  </si>
  <si>
    <t>Nitrilase/cyanide hydratase and apolipoprotein N-acyltransferase</t>
  </si>
  <si>
    <t>PROKKA_01934</t>
  </si>
  <si>
    <t>PROKKA_01935_sense</t>
  </si>
  <si>
    <t>fadH1_1</t>
  </si>
  <si>
    <t>2-4-dienoyl-CoA reductase FadH1</t>
  </si>
  <si>
    <t>PROKKA_01935</t>
  </si>
  <si>
    <t>PROKKA_01943_sense</t>
  </si>
  <si>
    <t>PROKKA_01943</t>
  </si>
  <si>
    <t>PROKKA_02016_sense</t>
  </si>
  <si>
    <t>faoA_4</t>
  </si>
  <si>
    <t>fatty-acid oxidation complex alpha-subunit</t>
  </si>
  <si>
    <t>PROKKA_02016</t>
  </si>
  <si>
    <t>PROKKA_02018_sense</t>
  </si>
  <si>
    <t>TonB box-like protein</t>
  </si>
  <si>
    <t>PROKKA_02018</t>
  </si>
  <si>
    <t>PROKKA_02030_sense</t>
  </si>
  <si>
    <t>aroP1_2</t>
  </si>
  <si>
    <t>aromatic amino acid transport protein AroP1</t>
  </si>
  <si>
    <t>PROKKA_02030</t>
  </si>
  <si>
    <t>PROKKA_02048_igtop</t>
  </si>
  <si>
    <t>exbB1_2</t>
  </si>
  <si>
    <t>transport protein ExbB</t>
  </si>
  <si>
    <t>PROKKA_02048</t>
  </si>
  <si>
    <t>PROKKA_02055_sense</t>
  </si>
  <si>
    <t>rne</t>
  </si>
  <si>
    <t>ribonuclease E</t>
  </si>
  <si>
    <t>PROKKA_02055</t>
  </si>
  <si>
    <t>PROKKA_02065_sense</t>
  </si>
  <si>
    <t>fabG_12</t>
  </si>
  <si>
    <t>3-oxoacyl-[acyl-carrier-protein] reductase</t>
  </si>
  <si>
    <t>PROKKA_02065</t>
  </si>
  <si>
    <t>PROKKA_02066_igbot</t>
  </si>
  <si>
    <t>acpP_1</t>
  </si>
  <si>
    <t>acyl carrier protein</t>
  </si>
  <si>
    <t>PROKKA_02066</t>
  </si>
  <si>
    <t>PROKKA_02086_sense</t>
  </si>
  <si>
    <t>PROKKA_02086</t>
  </si>
  <si>
    <t>PROKKA_02092_sense</t>
  </si>
  <si>
    <t>PROKKA_02092</t>
  </si>
  <si>
    <t>PROKKA_02093_sense</t>
  </si>
  <si>
    <t>transcriptional regulator</t>
  </si>
  <si>
    <t>PROKKA_02093</t>
  </si>
  <si>
    <t>PROKKA_02097_igtop</t>
  </si>
  <si>
    <t>PROKKA_02097</t>
  </si>
  <si>
    <t>PROKKA_02109_igbot</t>
  </si>
  <si>
    <t>PROKKA_02109</t>
  </si>
  <si>
    <t>PROKKA_02126_igbot</t>
  </si>
  <si>
    <t>triC_3</t>
  </si>
  <si>
    <t>Resistance-Nodulation-Cell Division (RND) triclosan efflux transporter TriC</t>
  </si>
  <si>
    <t>PROKKA_02126</t>
  </si>
  <si>
    <t>PROKKA_02126_sense</t>
  </si>
  <si>
    <t>PROKKA_02127_sense</t>
  </si>
  <si>
    <t>triB_2</t>
  </si>
  <si>
    <t>Resistance-Nodulation-Cell Division (RND) triclosan efflux membrane fusion protein TriB</t>
  </si>
  <si>
    <t>PROKKA_02127</t>
  </si>
  <si>
    <t>PROKKA_02154_sense</t>
  </si>
  <si>
    <t>putative cobalamin biosynthesis protein cobW</t>
  </si>
  <si>
    <t>PROKKA_02154</t>
  </si>
  <si>
    <t>PROKKA_02244_igtop</t>
  </si>
  <si>
    <t>PROKKA_02244</t>
  </si>
  <si>
    <t>PROKKA_02266_sense</t>
  </si>
  <si>
    <t>dbpA_3</t>
  </si>
  <si>
    <t>PROKKA_02266</t>
  </si>
  <si>
    <t>PROKKA_02287_igtop</t>
  </si>
  <si>
    <t>PROKKA_02287</t>
  </si>
  <si>
    <t>PROKKA_02290_sense</t>
  </si>
  <si>
    <t>arr_2</t>
  </si>
  <si>
    <t>aminoglycoside response regulator</t>
  </si>
  <si>
    <t>PROKKA_02290</t>
  </si>
  <si>
    <t>PROKKA_02293_antis</t>
  </si>
  <si>
    <t>liuA_5</t>
  </si>
  <si>
    <t>putative isovaleryl-CoA dehydrogenase</t>
  </si>
  <si>
    <t>PROKKA_02293</t>
  </si>
  <si>
    <t>PROKKA_02303_sense</t>
  </si>
  <si>
    <t>Chromosome segregation ATPase</t>
  </si>
  <si>
    <t>PROKKA_02303</t>
  </si>
  <si>
    <t>PROKKA_02343_igtop</t>
  </si>
  <si>
    <t>PROKKA_02343</t>
  </si>
  <si>
    <t>PROKKA_02343_sense</t>
  </si>
  <si>
    <t>PROKKA_02357_igbot</t>
  </si>
  <si>
    <t>oprQ</t>
  </si>
  <si>
    <t>OprQ</t>
  </si>
  <si>
    <t>PROKKA_02357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</si>
  <si>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</si>
  <si>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</si>
  <si>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</si>
  <si>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</si>
  <si>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</si>
  <si>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</si>
  <si>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</si>
  <si>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</si>
  <si>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PROKKA_02386_igtop</t>
  </si>
  <si>
    <t>rplT</t>
  </si>
  <si>
    <t>50S ribosomal protein L20</t>
  </si>
  <si>
    <t>PROKKA_02386</t>
  </si>
  <si>
    <t>PROKKA_02386_sense</t>
  </si>
  <si>
    <t>PROKKA_02391_igtop</t>
  </si>
  <si>
    <t>tRNA-Pro</t>
  </si>
  <si>
    <t>PROKKA_02391</t>
  </si>
  <si>
    <t>PROKKA_02391_sense</t>
  </si>
  <si>
    <t>PROKKA_02393_sense</t>
  </si>
  <si>
    <t>PROKKA_02393</t>
  </si>
  <si>
    <t>PROKKA_02400_antis</t>
  </si>
  <si>
    <t>ppkA_2</t>
  </si>
  <si>
    <t>serine/threonine protein kinase PpkA</t>
  </si>
  <si>
    <t>PROKKA_02400</t>
  </si>
  <si>
    <t>PROKKA_02402_antis</t>
  </si>
  <si>
    <t>clpB_3</t>
  </si>
  <si>
    <t>ClpB protein</t>
  </si>
  <si>
    <t>PROKKA_02402</t>
  </si>
  <si>
    <t>PROKKA_02429_igtop</t>
  </si>
  <si>
    <t>putative hydrolase</t>
  </si>
  <si>
    <t>PROKKA_02429</t>
  </si>
  <si>
    <t>PROKKA_02439_sense</t>
  </si>
  <si>
    <t>pfeS_2</t>
  </si>
  <si>
    <t>two-component sensor PfeS</t>
  </si>
  <si>
    <t>PROKKA_02439</t>
  </si>
  <si>
    <t>PROKKA_02440_sense</t>
  </si>
  <si>
    <t>pfeR</t>
  </si>
  <si>
    <t>two-component response regulator PfeR</t>
  </si>
  <si>
    <t>PROKKA_02440</t>
  </si>
  <si>
    <t>PROKKA_02460_sense</t>
  </si>
  <si>
    <t>mvaU</t>
  </si>
  <si>
    <t>MvaU</t>
  </si>
  <si>
    <t>PROKKA_02460</t>
  </si>
  <si>
    <t>PROKKA_02476_sense</t>
  </si>
  <si>
    <t>pctB_2</t>
  </si>
  <si>
    <t>chemotactic transducer PctB</t>
  </si>
  <si>
    <t>PROKKA_02476</t>
  </si>
  <si>
    <t>PROKKA_02488_sense</t>
  </si>
  <si>
    <t>nuoE</t>
  </si>
  <si>
    <t>NADH dehydrogenase I chain E</t>
  </si>
  <si>
    <t>PROKKA_02488</t>
  </si>
  <si>
    <t>PROKKA_02495_sense</t>
  </si>
  <si>
    <t>putative secretion system protein</t>
  </si>
  <si>
    <t>PROKKA_02495</t>
  </si>
  <si>
    <t>PROKKA_02498_sense</t>
  </si>
  <si>
    <t>cupin</t>
  </si>
  <si>
    <t>PROKKA_02498</t>
  </si>
  <si>
    <t>PROKKA_02504_sense</t>
  </si>
  <si>
    <t>idh</t>
  </si>
  <si>
    <t>isocitrate dehydrogenase</t>
  </si>
  <si>
    <t>PROKKA_02504</t>
  </si>
  <si>
    <t>PROKKA_02509_sense</t>
  </si>
  <si>
    <t>infA</t>
  </si>
  <si>
    <t>initiation factor</t>
  </si>
  <si>
    <t>PROKKA_02509</t>
  </si>
  <si>
    <t>PROKKA_02510_igbot</t>
  </si>
  <si>
    <t>arginyl-tRNA-protein transferase</t>
  </si>
  <si>
    <t>PROKKA_02510</t>
  </si>
  <si>
    <t>PROKKA_02515_sense</t>
  </si>
  <si>
    <t>dnaX_1</t>
  </si>
  <si>
    <t>DNA polymerase subunits gamma and tau</t>
  </si>
  <si>
    <t>PROKKA_02515</t>
  </si>
  <si>
    <t>PROKKA_02537_antis</t>
  </si>
  <si>
    <t>putative alkylhalidase pltM</t>
  </si>
  <si>
    <t>PROKKA_02537</t>
  </si>
  <si>
    <t>PROKKA_02555_sense</t>
  </si>
  <si>
    <t>spuE_5</t>
  </si>
  <si>
    <t>polyamine transport protein</t>
  </si>
  <si>
    <t>PROKKA_02555</t>
  </si>
  <si>
    <t>PROKKA_02565_sense</t>
  </si>
  <si>
    <t>phage-related integrase</t>
  </si>
  <si>
    <t>PROKKA_02565</t>
  </si>
  <si>
    <t>PROKKA_02566_antis</t>
  </si>
  <si>
    <t>transcriptional regulator LysR family</t>
  </si>
  <si>
    <t>PROKKA_02566</t>
  </si>
  <si>
    <t>PROKKA_02566_igtop</t>
  </si>
  <si>
    <t>PROKKA_02567_sense</t>
  </si>
  <si>
    <t>XRE family transcriptional regulator</t>
  </si>
  <si>
    <t>PROKKA_02567</t>
  </si>
  <si>
    <t>PROKKA_02568_antis</t>
  </si>
  <si>
    <t>catR_4</t>
  </si>
  <si>
    <t>transcriptional regulator CatR</t>
  </si>
  <si>
    <t>PROKKA_02568</t>
  </si>
  <si>
    <t>PROKKA_02569_antis</t>
  </si>
  <si>
    <t>hpd_2</t>
  </si>
  <si>
    <t>4-hydroxyphenylpyruvate dioxygenase</t>
  </si>
  <si>
    <t>PROKKA_02569</t>
  </si>
  <si>
    <t>PROKKA_02569_igtop</t>
  </si>
  <si>
    <t>PROKKA_02570_sense</t>
  </si>
  <si>
    <t>lrp_1</t>
  </si>
  <si>
    <t>leucine-responsive regulatory protein</t>
  </si>
  <si>
    <t>PROKKA_02570</t>
  </si>
  <si>
    <t>PROKKA_02573_antis</t>
  </si>
  <si>
    <t>glutaredoxin</t>
  </si>
  <si>
    <t>PROKKA_02573</t>
  </si>
  <si>
    <t>PROKKA_02574_antis</t>
  </si>
  <si>
    <t>fdx2_2</t>
  </si>
  <si>
    <t>PROKKA_02574</t>
  </si>
  <si>
    <t>PROKKA_02575_antis</t>
  </si>
  <si>
    <t>cueR_3</t>
  </si>
  <si>
    <t>CueR</t>
  </si>
  <si>
    <t>PROKKA_02575</t>
  </si>
  <si>
    <t>PROKKA_02576_antis</t>
  </si>
  <si>
    <t>kdpB_3</t>
  </si>
  <si>
    <t>potassium-transporting ATPase B chain</t>
  </si>
  <si>
    <t>PROKKA_02576</t>
  </si>
  <si>
    <t>PROKKA_02580_antis</t>
  </si>
  <si>
    <t>czcA_1</t>
  </si>
  <si>
    <t>Resistance-Nodulation-Cell Division (RND) divalent metal cation efflux transporter CzcA</t>
  </si>
  <si>
    <t>PROKKA_02580</t>
  </si>
  <si>
    <t>PROKKA_02597_igbot</t>
  </si>
  <si>
    <t>oprN_4</t>
  </si>
  <si>
    <t>Multidrug efflux outer membrane protein OprN precursor</t>
  </si>
  <si>
    <t>PROKKA_02597</t>
  </si>
  <si>
    <t>PROKKA_02601_igtop</t>
  </si>
  <si>
    <t>fpvA_2</t>
  </si>
  <si>
    <t>ferripyoverdine receptor</t>
  </si>
  <si>
    <t>PROKKA_02601</t>
  </si>
  <si>
    <t>PROKKA_02601_sense</t>
  </si>
  <si>
    <t>PROKKA_02602_sense</t>
  </si>
  <si>
    <t>GntR family transcriptional regulator</t>
  </si>
  <si>
    <t>PROKKA_02602</t>
  </si>
  <si>
    <t>PROKKA_02612_antis</t>
  </si>
  <si>
    <t>putative integral membrane protein</t>
  </si>
  <si>
    <t>PROKKA_02612</t>
  </si>
  <si>
    <t>PROKKA_02613_antis</t>
  </si>
  <si>
    <t>integrating conjugative element protein</t>
  </si>
  <si>
    <t>PROKKA_02613</t>
  </si>
  <si>
    <t>PROKKA_02618_antis</t>
  </si>
  <si>
    <t>conjugative transfer ATPase</t>
  </si>
  <si>
    <t>PROKKA_02618</t>
  </si>
  <si>
    <t>PROKKA_02620_antis</t>
  </si>
  <si>
    <t>PROKKA_02620</t>
  </si>
  <si>
    <t>PROKKA_02633_antis</t>
  </si>
  <si>
    <t>plasmid-like protein</t>
  </si>
  <si>
    <t>PROKKA_02633</t>
  </si>
  <si>
    <t>PROKKA_02664_igtop</t>
  </si>
  <si>
    <t>cueR_6</t>
  </si>
  <si>
    <t>PROKKA_02664</t>
  </si>
  <si>
    <t>PROKKA_02664_sense</t>
  </si>
  <si>
    <t>PROKKA_02687_igtop</t>
  </si>
  <si>
    <t>PROKKA_02687</t>
  </si>
  <si>
    <t>PROKKA_02687_sense</t>
  </si>
  <si>
    <t>PROKKA_02699_igbot</t>
  </si>
  <si>
    <t>rsmA_1</t>
  </si>
  <si>
    <t>RsmA</t>
  </si>
  <si>
    <t>PROKKA_02699</t>
  </si>
  <si>
    <t>PROKKA_02700_igbot</t>
  </si>
  <si>
    <t>PROKKA_02700</t>
  </si>
  <si>
    <t>PROKKA_02706_sense</t>
  </si>
  <si>
    <t>PROKKA_02706</t>
  </si>
  <si>
    <t>PROKKA_02718_igtop</t>
  </si>
  <si>
    <t>PROKKA_02718</t>
  </si>
  <si>
    <t>PROKKA_02718_sense</t>
  </si>
  <si>
    <t>PROKKA_02753_sense</t>
  </si>
  <si>
    <t>putative nitroreductase</t>
  </si>
  <si>
    <t>PROKKA_02753</t>
  </si>
  <si>
    <t>PROKKA_02762_antis</t>
  </si>
  <si>
    <t>bifA_2</t>
  </si>
  <si>
    <t>PROKKA_02762</t>
  </si>
  <si>
    <t>PROKKA_02772_sense</t>
  </si>
  <si>
    <t>fadD2_2</t>
  </si>
  <si>
    <t>long-chain-fatty-acid--CoA ligase</t>
  </si>
  <si>
    <t>PROKKA_02772</t>
  </si>
  <si>
    <t>PROKKA_02774_sense</t>
  </si>
  <si>
    <t>acsA_1</t>
  </si>
  <si>
    <t>acetyl-coenzyme A synthetase</t>
  </si>
  <si>
    <t>PROKKA_02774</t>
  </si>
  <si>
    <t>PROKKA_02775_sense</t>
  </si>
  <si>
    <t>rhlG_5</t>
  </si>
  <si>
    <t>beta-ketoacyl reductase</t>
  </si>
  <si>
    <t>PROKKA_02775</t>
  </si>
  <si>
    <t>PROKKA_02776_sense</t>
  </si>
  <si>
    <t>atoB_2</t>
  </si>
  <si>
    <t>acetyl-CoA acetyltransferase</t>
  </si>
  <si>
    <t>PROKKA_02776</t>
  </si>
  <si>
    <t>PROKKA_02863_igtop</t>
  </si>
  <si>
    <t>foxI</t>
  </si>
  <si>
    <t>ECF sigma factor FoxI</t>
  </si>
  <si>
    <t>PROKKA_02863</t>
  </si>
  <si>
    <t>PROKKA_02873_igtop</t>
  </si>
  <si>
    <t>filamentous hemagglutinin</t>
  </si>
  <si>
    <t>PROKKA_02873</t>
  </si>
  <si>
    <t>PROKKA_02874_igbot</t>
  </si>
  <si>
    <t>acetyltransferase</t>
  </si>
  <si>
    <t>PROKKA_02874</t>
  </si>
  <si>
    <t>PROKKA_02903_sense</t>
  </si>
  <si>
    <t>pvdS_2</t>
  </si>
  <si>
    <t>sigma factor PvdS</t>
  </si>
  <si>
    <t>PROKKA_02903</t>
  </si>
  <si>
    <t>PROKKA_02904_igtop</t>
  </si>
  <si>
    <t>pvdG_2</t>
  </si>
  <si>
    <t>PvdG</t>
  </si>
  <si>
    <t>PROKKA_02904</t>
  </si>
  <si>
    <t>PROKKA_02906_sense</t>
  </si>
  <si>
    <t>PROKKA_02906</t>
  </si>
  <si>
    <t>PROKKA_02928_sense</t>
  </si>
  <si>
    <t>pvdL_2</t>
  </si>
  <si>
    <t>PvdL</t>
  </si>
  <si>
    <t>PROKKA_02928</t>
  </si>
  <si>
    <t>PROKKA_02932_sense</t>
  </si>
  <si>
    <t>pvdE</t>
  </si>
  <si>
    <t>pyoverdine biosynthesis protein PvdE</t>
  </si>
  <si>
    <t>PROKKA_02932</t>
  </si>
  <si>
    <t>PROKKA_02941_sense</t>
  </si>
  <si>
    <t>fpvR_1</t>
  </si>
  <si>
    <t>FpvR</t>
  </si>
  <si>
    <t>PROKKA_02941</t>
  </si>
  <si>
    <t>PROKKA_02942_igtop</t>
  </si>
  <si>
    <t>fpvI_2</t>
  </si>
  <si>
    <t>PROKKA_02942</t>
  </si>
  <si>
    <t>PROKKA_02943_sense</t>
  </si>
  <si>
    <t>pvdA</t>
  </si>
  <si>
    <t>L-ornithine N5-oxygenase</t>
  </si>
  <si>
    <t>PROKKA_02943</t>
  </si>
  <si>
    <t>PROKKA_03071_igbot</t>
  </si>
  <si>
    <t>ptxR_4</t>
  </si>
  <si>
    <t>transcriptional regulator PtxR</t>
  </si>
  <si>
    <t>PROKKA_03071</t>
  </si>
  <si>
    <t>PROKKA_03105_sense</t>
  </si>
  <si>
    <t>exodeoxyribonuclease V beta subunit</t>
  </si>
  <si>
    <t>PROKKA_03105</t>
  </si>
  <si>
    <t>PROKKA_03106_igbot</t>
  </si>
  <si>
    <t>recombination protein F</t>
  </si>
  <si>
    <t>PROKKA_03106</t>
  </si>
  <si>
    <t>PROKKA_03106_sense</t>
  </si>
  <si>
    <t>PROKKA_03115_sense</t>
  </si>
  <si>
    <t>Tn3 family transposase</t>
  </si>
  <si>
    <t>PROKKA_03115</t>
  </si>
  <si>
    <t>PROKKA_03116_igtop</t>
  </si>
  <si>
    <t>Nucleotidyltransferase domain protein</t>
  </si>
  <si>
    <t>PROKKA_03116</t>
  </si>
  <si>
    <t>PROKKA_03123_sense</t>
  </si>
  <si>
    <t>transposase</t>
  </si>
  <si>
    <t>PROKKA_03123</t>
  </si>
  <si>
    <t>PROKKA_03125_sense</t>
  </si>
  <si>
    <t>phage tail protein</t>
  </si>
  <si>
    <t>PROKKA_03125</t>
  </si>
  <si>
    <t>PROKKA_03129_igtop</t>
  </si>
  <si>
    <t>prophage PSPPH06 tail fiber protein</t>
  </si>
  <si>
    <t>PROKKA_03129</t>
  </si>
  <si>
    <t>PROKKA_03144_igtop</t>
  </si>
  <si>
    <t>phage Gp37Gp68 family protein</t>
  </si>
  <si>
    <t>PROKKA_03144</t>
  </si>
  <si>
    <t>PROKKA_03146_igtop</t>
  </si>
  <si>
    <t>homospermidine synthase</t>
  </si>
  <si>
    <t>PROKKA_03146</t>
  </si>
  <si>
    <t>PROKKA_03157_igtop</t>
  </si>
  <si>
    <t>PROKKA_03157</t>
  </si>
  <si>
    <t>PROKKA_03157_sense</t>
  </si>
  <si>
    <t>PROKKA_03158_antis</t>
  </si>
  <si>
    <t>PROKKA_03158</t>
  </si>
  <si>
    <t>PROKKA_03158_sense</t>
  </si>
  <si>
    <t>PROKKA_03174_igtop</t>
  </si>
  <si>
    <t>TetR family transcriptional regulator</t>
  </si>
  <si>
    <t>PROKKA_03174</t>
  </si>
  <si>
    <t>PROKKA_03372_sense</t>
  </si>
  <si>
    <t>dctA_2</t>
  </si>
  <si>
    <t>C4-dicarboxylate transport protein</t>
  </si>
  <si>
    <t>PROKKA_03372</t>
  </si>
  <si>
    <t>PROKKA_03377_igtop</t>
  </si>
  <si>
    <t>PROKKA_03377</t>
  </si>
  <si>
    <t>PROKKA_03380_sense</t>
  </si>
  <si>
    <t>ISPsy24 transposase OrfB</t>
  </si>
  <si>
    <t>PROKKA_03380</t>
  </si>
  <si>
    <t>PROKKA_03381_igtop</t>
  </si>
  <si>
    <t>ilvI_2</t>
  </si>
  <si>
    <t>acetolactate synthase large subunit</t>
  </si>
  <si>
    <t>PROKKA_03381</t>
  </si>
  <si>
    <t>PROKKA_03397_sense</t>
  </si>
  <si>
    <t>mexX</t>
  </si>
  <si>
    <t>Resistance-Nodulation-Cell Division (RND) multidrug efflux membrane fusion protein precursor</t>
  </si>
  <si>
    <t>PROKKA_03397</t>
  </si>
  <si>
    <t>PROKKA_03398_sense</t>
  </si>
  <si>
    <t>mexY</t>
  </si>
  <si>
    <t>Resistance-Nodulation-Cell Division (RND) multidrug efflux transporter</t>
  </si>
  <si>
    <t>PROKKA_03398</t>
  </si>
  <si>
    <t>PROKKA_03506_sense</t>
  </si>
  <si>
    <t>femA</t>
  </si>
  <si>
    <t>ferric-mycobactin receptor FemA</t>
  </si>
  <si>
    <t>PROKKA_03506</t>
  </si>
  <si>
    <t>PROKKA_03519_sense</t>
  </si>
  <si>
    <t>qscR</t>
  </si>
  <si>
    <t>quorum-sensing control repressor</t>
  </si>
  <si>
    <t>PROKKA_03519</t>
  </si>
  <si>
    <t>PROKKA_03520_igbot</t>
  </si>
  <si>
    <t>putative desaturase</t>
  </si>
  <si>
    <t>PROKKA_03520</t>
  </si>
  <si>
    <t>PROKKA_03520_igtop</t>
  </si>
  <si>
    <t>PROKKA_03520_sense</t>
  </si>
  <si>
    <t>PROKKA_03521_sense</t>
  </si>
  <si>
    <t>PROKKA_03521</t>
  </si>
  <si>
    <t>PROKKA_03522_sense</t>
  </si>
  <si>
    <t>PROKKA_03522</t>
  </si>
  <si>
    <t>PROKKA_03523_sense</t>
  </si>
  <si>
    <t>putative enzyme</t>
  </si>
  <si>
    <t>PROKKA_03523</t>
  </si>
  <si>
    <t>PROKKA_03524_sense</t>
  </si>
  <si>
    <t>quiP_1</t>
  </si>
  <si>
    <t>QuiP</t>
  </si>
  <si>
    <t>PROKKA_03524</t>
  </si>
  <si>
    <t>PROKKA_03568_igtop</t>
  </si>
  <si>
    <t>PROKKA_03568</t>
  </si>
  <si>
    <t>PROKKA_03617_sense</t>
  </si>
  <si>
    <t>ppiD</t>
  </si>
  <si>
    <t>peptidyl-prolyl cis-trans isomerase D</t>
  </si>
  <si>
    <t>PROKKA_03617</t>
  </si>
  <si>
    <t>PROKKA_03619_antis</t>
  </si>
  <si>
    <t>hupB_2</t>
  </si>
  <si>
    <t>DNA-binding protein HU</t>
  </si>
  <si>
    <t>PROKKA_03619</t>
  </si>
  <si>
    <t>PROKKA_03619_igbot</t>
  </si>
  <si>
    <t>PROKKA_03620_igtop</t>
  </si>
  <si>
    <t>lon_1</t>
  </si>
  <si>
    <t>Lon protease</t>
  </si>
  <si>
    <t>PROKKA_03620</t>
  </si>
  <si>
    <t>PROKKA_03622_igbot</t>
  </si>
  <si>
    <t>clpP_2</t>
  </si>
  <si>
    <t>ClpP</t>
  </si>
  <si>
    <t>PROKKA_03622</t>
  </si>
  <si>
    <t>PROKKA_03624_antis</t>
  </si>
  <si>
    <t>parR_1</t>
  </si>
  <si>
    <t>two-component response regulator ParR</t>
  </si>
  <si>
    <t>PROKKA_03624</t>
  </si>
  <si>
    <t>PROKKA_03625_antis</t>
  </si>
  <si>
    <t>parS_1</t>
  </si>
  <si>
    <t>two-component sensor ParS</t>
  </si>
  <si>
    <t>PROKKA_03625</t>
  </si>
  <si>
    <t>PROKKA_03626_antis</t>
  </si>
  <si>
    <t>putative beta-lactamase</t>
  </si>
  <si>
    <t>PROKKA_03626</t>
  </si>
  <si>
    <t>PROKKA_03633_igbot</t>
  </si>
  <si>
    <t>folD</t>
  </si>
  <si>
    <t>5-10-methylene-tetrahydrofolate dehydrogenase / cyclohydrolase</t>
  </si>
  <si>
    <t>PROKKA_03633</t>
  </si>
  <si>
    <t>PROKKA_03636_sense</t>
  </si>
  <si>
    <t>ppiB</t>
  </si>
  <si>
    <t>peptidyl-prolyl cis-trans isomerase B</t>
  </si>
  <si>
    <t>PROKKA_03636</t>
  </si>
  <si>
    <t>PROKKA_03661_igtop</t>
  </si>
  <si>
    <t>phosphoenolpyruvate synthetase regulatory protein</t>
  </si>
  <si>
    <t>PROKKA_03661</t>
  </si>
  <si>
    <t>PROKKA_03706_sense</t>
  </si>
  <si>
    <t>pscL</t>
  </si>
  <si>
    <t>type III export protein PscL</t>
  </si>
  <si>
    <t>PROKKA_03706</t>
  </si>
  <si>
    <t>PROKKA_03708_sense</t>
  </si>
  <si>
    <t>pscJ</t>
  </si>
  <si>
    <t>type III export protein PscJ</t>
  </si>
  <si>
    <t>PROKKA_03708</t>
  </si>
  <si>
    <t>PROKKA_03709_sense</t>
  </si>
  <si>
    <t>pscI</t>
  </si>
  <si>
    <t>type III export protein PscI</t>
  </si>
  <si>
    <t>PROKKA_03709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</si>
  <si>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</si>
  <si>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</si>
  <si>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</si>
  <si>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</si>
  <si>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</si>
  <si>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</si>
  <si>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</si>
  <si>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</si>
  <si>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PROKKA_03715_sense</t>
  </si>
  <si>
    <t>pscC</t>
  </si>
  <si>
    <t>Type III secretion outer membrane protein PscC precursor</t>
  </si>
  <si>
    <t>PROKKA_03715</t>
  </si>
  <si>
    <t>PROKKA_03717_sense</t>
  </si>
  <si>
    <t>exsD</t>
  </si>
  <si>
    <t>ExsD</t>
  </si>
  <si>
    <t>PROKKA_03717</t>
  </si>
  <si>
    <t>PROKKA_03718_igbot</t>
  </si>
  <si>
    <t>exsA_4</t>
  </si>
  <si>
    <t>transcriptional regulator ExsA</t>
  </si>
  <si>
    <t>PROKKA_03718</t>
  </si>
  <si>
    <t>PROKKA_03718_sense</t>
  </si>
  <si>
    <t>PROKKA_03719_igbot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</si>
  <si>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</si>
  <si>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</si>
  <si>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</si>
  <si>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</si>
  <si>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</si>
  <si>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</si>
  <si>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</si>
  <si>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</si>
  <si>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PROKKA_03733_sense</t>
  </si>
  <si>
    <t>popN</t>
  </si>
  <si>
    <t>Type III secretion outer membrane protein PopN precursor</t>
  </si>
  <si>
    <t>PROKKA_03733</t>
  </si>
  <si>
    <t>PROKKA_03734_sense</t>
  </si>
  <si>
    <t>ATP synthase in type III secretion system</t>
  </si>
  <si>
    <t>PROKKA_03734</t>
  </si>
  <si>
    <t>PROKKA_03743_sense</t>
  </si>
  <si>
    <t>pknD</t>
  </si>
  <si>
    <t>Serine/threonine-protein kinase PknD</t>
  </si>
  <si>
    <t>PROKKA_03743</t>
  </si>
  <si>
    <t>PROKKA_03759_sense</t>
  </si>
  <si>
    <t>McHr</t>
  </si>
  <si>
    <t>PROKKA_03759</t>
  </si>
  <si>
    <t>PROKKA_03775_sense</t>
  </si>
  <si>
    <t>hsiC2</t>
  </si>
  <si>
    <t>HsiC2</t>
  </si>
  <si>
    <t>PROKKA_03775</t>
  </si>
  <si>
    <t>PROKKA_03776_sense</t>
  </si>
  <si>
    <t>hsiB2</t>
  </si>
  <si>
    <t>HsiB2</t>
  </si>
  <si>
    <t>PROKKA_03776</t>
  </si>
  <si>
    <t>PROKKA_03779_sense</t>
  </si>
  <si>
    <t>aruH_10</t>
  </si>
  <si>
    <t>Arginine:Pyruvate Transaminas AruH</t>
  </si>
  <si>
    <t>PROKKA_03779</t>
  </si>
  <si>
    <t>PROKKA_03825_sense</t>
  </si>
  <si>
    <t>fabB</t>
  </si>
  <si>
    <t>beta-ketoacyl-ACP synthase I</t>
  </si>
  <si>
    <t>PROKKA_03825</t>
  </si>
  <si>
    <t>PROKKA_03845_sense</t>
  </si>
  <si>
    <t>sucD</t>
  </si>
  <si>
    <t>succinyl-CoA synthetase alpha chain</t>
  </si>
  <si>
    <t>PROKKA_03845</t>
  </si>
  <si>
    <t>PROKKA_03846_sense</t>
  </si>
  <si>
    <t>sucC</t>
  </si>
  <si>
    <t>succinyl-CoA synthetase beta chain</t>
  </si>
  <si>
    <t>PROKKA_03846</t>
  </si>
  <si>
    <t>PROKKA_03848_sense</t>
  </si>
  <si>
    <t>lpdG_3</t>
  </si>
  <si>
    <t>lipoamide dehydrogenase-glc</t>
  </si>
  <si>
    <t>PROKKA_03848</t>
  </si>
  <si>
    <t>PROKKA_03849_igbot</t>
  </si>
  <si>
    <t>sucB</t>
  </si>
  <si>
    <t>dihydrolipoamide succinyltransferase (E2 subunit)</t>
  </si>
  <si>
    <t>PROKKA_03849</t>
  </si>
  <si>
    <t>PROKKA_03849_sense</t>
  </si>
  <si>
    <t>PROKKA_03850_igbot</t>
  </si>
  <si>
    <t>sucA</t>
  </si>
  <si>
    <t>2-oxoglutarate dehydrogenase (E1 subunit)</t>
  </si>
  <si>
    <t>PROKKA_03850</t>
  </si>
  <si>
    <t>PROKKA_03850_sense</t>
  </si>
  <si>
    <t>PROKKA_03866_igtop</t>
  </si>
  <si>
    <t>PROKKA_03866</t>
  </si>
  <si>
    <t>PROKKA_03866_sense</t>
  </si>
  <si>
    <t>PROKKA_03879_igtop</t>
  </si>
  <si>
    <t>ccoN2</t>
  </si>
  <si>
    <t>Cytochrome c oxidase cbb3-type CcoN subunit</t>
  </si>
  <si>
    <t>PROKKA_03879</t>
  </si>
  <si>
    <t>PROKKA_03883_sense</t>
  </si>
  <si>
    <t>ccoN1_2</t>
  </si>
  <si>
    <t>PROKKA_03883</t>
  </si>
  <si>
    <t>PROKKA_03886_sense</t>
  </si>
  <si>
    <t>ccoP1</t>
  </si>
  <si>
    <t>Cytochrome c oxidase cbb3-type CcoP subunit</t>
  </si>
  <si>
    <t>PROKKA_03886</t>
  </si>
  <si>
    <t>PROKKA_03887_antis</t>
  </si>
  <si>
    <t>putative ferredoxin</t>
  </si>
  <si>
    <t>PROKKA_03887</t>
  </si>
  <si>
    <t>PROKKA_03899_antis</t>
  </si>
  <si>
    <t>desT_1</t>
  </si>
  <si>
    <t>DesT</t>
  </si>
  <si>
    <t>PROKKA_03899</t>
  </si>
  <si>
    <t>PROKKA_03900_antis</t>
  </si>
  <si>
    <t>putative flavin-containing monooxygenase</t>
  </si>
  <si>
    <t>PROKKA_03900</t>
  </si>
  <si>
    <t>PROKKA_03928_sense</t>
  </si>
  <si>
    <t>PROKKA_03928</t>
  </si>
  <si>
    <t>PROKKA_03930_sense</t>
  </si>
  <si>
    <t>fecA_4</t>
  </si>
  <si>
    <t>PROKKA_03930</t>
  </si>
  <si>
    <t>PROKKA_03932_sense</t>
  </si>
  <si>
    <t>vreI_1</t>
  </si>
  <si>
    <t>ECF sigma factor VreI</t>
  </si>
  <si>
    <t>PROKKA_03932</t>
  </si>
  <si>
    <t>PROKKA_03954_sense</t>
  </si>
  <si>
    <t>aotJ_3</t>
  </si>
  <si>
    <t>PROKKA_03954</t>
  </si>
  <si>
    <t>PROKKA_03956_sense</t>
  </si>
  <si>
    <t>amino acid ABC transporter membrane protein</t>
  </si>
  <si>
    <t>PROKKA_03956</t>
  </si>
  <si>
    <t>PROKKA_03957_sense</t>
  </si>
  <si>
    <t>amino acid ABC transporter ATP binding protein</t>
  </si>
  <si>
    <t>PROKKA_03957</t>
  </si>
  <si>
    <t>PROKKA_03959_sense</t>
  </si>
  <si>
    <t>ansB</t>
  </si>
  <si>
    <t>glutaminase-asparaginase</t>
  </si>
  <si>
    <t>PROKKA_03959</t>
  </si>
  <si>
    <t>PROKKA_03995_sense</t>
  </si>
  <si>
    <t>hasR_2</t>
  </si>
  <si>
    <t>Heme uptake outer membrane receptor HasR precursor</t>
  </si>
  <si>
    <t>PROKKA_03995</t>
  </si>
  <si>
    <t>PROKKA_03997_sense</t>
  </si>
  <si>
    <t>femI_3</t>
  </si>
  <si>
    <t>ECF sigma factor FemI</t>
  </si>
  <si>
    <t>PROKKA_03997</t>
  </si>
  <si>
    <t>PROKKA_04063_igbot</t>
  </si>
  <si>
    <t>putative CheW domain-containing protein</t>
  </si>
  <si>
    <t>PROKKA_04063</t>
  </si>
  <si>
    <t>PROKKA_04078_sense</t>
  </si>
  <si>
    <t>fliR</t>
  </si>
  <si>
    <t>flagellar biosynthetic protein FliR</t>
  </si>
  <si>
    <t>PROKKA_04078</t>
  </si>
  <si>
    <t>PROKKA_04083_sense</t>
  </si>
  <si>
    <t>fliM</t>
  </si>
  <si>
    <t>flagellar motor switch protein FliM</t>
  </si>
  <si>
    <t>PROKKA_04083</t>
  </si>
  <si>
    <t>PROKKA_04085_igbot</t>
  </si>
  <si>
    <t>putative flagellar hook-length control protein FliK</t>
  </si>
  <si>
    <t>PROKKA_04085</t>
  </si>
  <si>
    <t>PROKKA_04094_sense</t>
  </si>
  <si>
    <t>lasI</t>
  </si>
  <si>
    <t>autoinducer synthesis protein LasI</t>
  </si>
  <si>
    <t>PROKKA_04094</t>
  </si>
  <si>
    <t>PROKKA_04095_igtop</t>
  </si>
  <si>
    <t>rsaL</t>
  </si>
  <si>
    <t>regulatory protein RsaL</t>
  </si>
  <si>
    <t>PROKKA_04095</t>
  </si>
  <si>
    <t>PROKKA_04095_sense</t>
  </si>
  <si>
    <t>PROKKA_04138_igtop</t>
  </si>
  <si>
    <t>putative glutathione peroxidase</t>
  </si>
  <si>
    <t>PROKKA_04138</t>
  </si>
  <si>
    <t>PROKKA_04155_sense</t>
  </si>
  <si>
    <t>Cobalamin</t>
  </si>
  <si>
    <t>PROKKA_04155</t>
  </si>
  <si>
    <t>PROKKA_04183_igbot</t>
  </si>
  <si>
    <t>C4</t>
  </si>
  <si>
    <t>PROKKA_04183</t>
  </si>
  <si>
    <t>PROKKA_04227_sense</t>
  </si>
  <si>
    <t>PROKKA_04227</t>
  </si>
  <si>
    <t>PROKKA_04266_sense</t>
  </si>
  <si>
    <t>PROKKA_04266</t>
  </si>
  <si>
    <t>PROKKA_04268_igbot</t>
  </si>
  <si>
    <t>parS_2</t>
  </si>
  <si>
    <t>PROKKA_04268</t>
  </si>
  <si>
    <t>PROKKA_04271_igtop</t>
  </si>
  <si>
    <t>phage integrase</t>
  </si>
  <si>
    <t>PROKKA_04271</t>
  </si>
  <si>
    <t>PROKKA_04271_sense</t>
  </si>
  <si>
    <t>PROKKA_04272_sense</t>
  </si>
  <si>
    <t>integrase family protein</t>
  </si>
  <si>
    <t>PROKKA_04272</t>
  </si>
  <si>
    <t>PROKKA_04273_sense</t>
  </si>
  <si>
    <t>PROKKA_04273</t>
  </si>
  <si>
    <t>PROKKA_04274_sense</t>
  </si>
  <si>
    <t>PROKKA_04274</t>
  </si>
  <si>
    <t>PROKKA_04304_igtop</t>
  </si>
  <si>
    <t>major facilitator superfamily permease</t>
  </si>
  <si>
    <t>PROKKA_04304</t>
  </si>
  <si>
    <t>PROKKA_04318_sense</t>
  </si>
  <si>
    <t>PROKKA_04318</t>
  </si>
  <si>
    <t>PROKKA_04353_sense</t>
  </si>
  <si>
    <t>fabH2_2</t>
  </si>
  <si>
    <t>3-oxoacyl-[acyl-carrier-protein] synthase III</t>
  </si>
  <si>
    <t>PROKKA_04353</t>
  </si>
  <si>
    <t>PROKKA_04372_sense</t>
  </si>
  <si>
    <t>braF_1</t>
  </si>
  <si>
    <t>branched-chain amino acid transport protein BraF</t>
  </si>
  <si>
    <t>PROKKA_04372</t>
  </si>
  <si>
    <t>PROKKA_04374_sense</t>
  </si>
  <si>
    <t>PROKKA_04374</t>
  </si>
  <si>
    <t>PROKKA_04409_igtop</t>
  </si>
  <si>
    <t>water stress/hypersensitive response protein</t>
  </si>
  <si>
    <t>PROKKA_04409</t>
  </si>
  <si>
    <t>PROKKA_04414_igbot</t>
  </si>
  <si>
    <t>P8</t>
  </si>
  <si>
    <t>PROKKA_04414</t>
  </si>
  <si>
    <t>PROKKA_04446_antis</t>
  </si>
  <si>
    <t>mvfR_3</t>
  </si>
  <si>
    <t>Transcriptional regulator MvfR</t>
  </si>
  <si>
    <t>PROKKA_04446</t>
  </si>
  <si>
    <t>PROKKA_04451_sense</t>
  </si>
  <si>
    <t>pqsC</t>
  </si>
  <si>
    <t>PqsC</t>
  </si>
  <si>
    <t>PROKKA_04451</t>
  </si>
  <si>
    <t>PROKKA_04455_sense</t>
  </si>
  <si>
    <t>cupC3</t>
  </si>
  <si>
    <t>usher CupC3</t>
  </si>
  <si>
    <t>PROKKA_04455</t>
  </si>
  <si>
    <t>PROKKA_04456_sense</t>
  </si>
  <si>
    <t>cupC2</t>
  </si>
  <si>
    <t>chaperone CupC2</t>
  </si>
  <si>
    <t>PROKKA_04456</t>
  </si>
  <si>
    <t>PROKKA_04458_antis</t>
  </si>
  <si>
    <t>PROKKA_04458</t>
  </si>
  <si>
    <t>PROKKA_04458_igbot</t>
  </si>
  <si>
    <t>PROKKA_04471_sense</t>
  </si>
  <si>
    <t>4-hydroxybenzoyl-CoA thioesterase</t>
  </si>
  <si>
    <t>PROKKA_04471</t>
  </si>
  <si>
    <t>PROKKA_04487_antis</t>
  </si>
  <si>
    <t>PROKKA_04487</t>
  </si>
  <si>
    <t>PROKKA_04487_igbot</t>
  </si>
  <si>
    <t>PROKKA_04488_sense</t>
  </si>
  <si>
    <t>PROKKA_04488</t>
  </si>
  <si>
    <t>PROKKA_04508_igbot</t>
  </si>
  <si>
    <t>trmA_1</t>
  </si>
  <si>
    <t>tRNA (uracil-5-)-methyltransferase</t>
  </si>
  <si>
    <t>PROKKA_04508</t>
  </si>
  <si>
    <t>PROKKA_04510_sense</t>
  </si>
  <si>
    <t>pirA_5</t>
  </si>
  <si>
    <t>ferric enterobactin receptor PirA</t>
  </si>
  <si>
    <t>PROKKA_04510</t>
  </si>
  <si>
    <t>PROKKA_04511_igbot</t>
  </si>
  <si>
    <t>two-component sensor</t>
  </si>
  <si>
    <t>PROKKA_04511</t>
  </si>
  <si>
    <t>PROKKA_04511_sense</t>
  </si>
  <si>
    <t>PROKKA_04541_igbot</t>
  </si>
  <si>
    <t>lysC</t>
  </si>
  <si>
    <t>aspartate kinase alpha and beta chain</t>
  </si>
  <si>
    <t>PROKKA_04541</t>
  </si>
  <si>
    <t>PROKKA_04558_antis</t>
  </si>
  <si>
    <t>P6</t>
  </si>
  <si>
    <t>PROKKA_04558</t>
  </si>
  <si>
    <t>PROKKA_04574_igtop</t>
  </si>
  <si>
    <t>phhA</t>
  </si>
  <si>
    <t>phenylalanine-4-hydroxylase</t>
  </si>
  <si>
    <t>PROKKA_04574</t>
  </si>
  <si>
    <t>PROKKA_04579_sense</t>
  </si>
  <si>
    <t>mliC</t>
  </si>
  <si>
    <t>membrane-bound lysozyme inhibitor of c-type lysozyme MliC</t>
  </si>
  <si>
    <t>PROKKA_04579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</si>
  <si>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</si>
  <si>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</si>
  <si>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</si>
  <si>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</si>
  <si>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</si>
  <si>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</si>
  <si>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</si>
  <si>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PROKKA_04590_sense</t>
  </si>
  <si>
    <t>bolA</t>
  </si>
  <si>
    <t>morphogene protein BolA</t>
  </si>
  <si>
    <t>PROKKA_04590</t>
  </si>
  <si>
    <t>PROKKA_04610_sense</t>
  </si>
  <si>
    <t>slyD_1</t>
  </si>
  <si>
    <t>peptidyl-prolyl cis-trans isomerase SlyD</t>
  </si>
  <si>
    <t>PROKKA_04610</t>
  </si>
  <si>
    <t>PROKKA_04622_antis</t>
  </si>
  <si>
    <t>ssrA</t>
  </si>
  <si>
    <t>transfer-messenger RNA SsrA</t>
  </si>
  <si>
    <t>PROKKA_04622</t>
  </si>
  <si>
    <t>PROKKA_04622_igtop</t>
  </si>
  <si>
    <t>PROKKA_04639_antis</t>
  </si>
  <si>
    <t>helicase domain-containing protein</t>
  </si>
  <si>
    <t>PROKKA_04639</t>
  </si>
  <si>
    <t>PROKKA_04650_antis</t>
  </si>
  <si>
    <t>PROKKA_04650</t>
  </si>
  <si>
    <t>PROKKA_04652_sense</t>
  </si>
  <si>
    <t>hisK</t>
  </si>
  <si>
    <t>Histidinol-phosphatase</t>
  </si>
  <si>
    <t>PROKKA_04652</t>
  </si>
  <si>
    <t>PROKKA_04653_sense</t>
  </si>
  <si>
    <t>PROKKA_04653</t>
  </si>
  <si>
    <t>PROKKA_04654_igbot</t>
  </si>
  <si>
    <t>PROKKA_04654</t>
  </si>
  <si>
    <t>PROKKA_04654_sense</t>
  </si>
  <si>
    <t>PROKKA_04655_antis</t>
  </si>
  <si>
    <t>Ubiquinol-cytochrome C chaperone</t>
  </si>
  <si>
    <t>PROKKA_04655</t>
  </si>
  <si>
    <t>PROKKA_04655_sense</t>
  </si>
  <si>
    <t>PROKKA_04656_sense</t>
  </si>
  <si>
    <t>PROKKA_04656</t>
  </si>
  <si>
    <t>PROKKA_04657_igbot</t>
  </si>
  <si>
    <t>PROKKA_04657</t>
  </si>
  <si>
    <t>PROKKA_04657_sense</t>
  </si>
  <si>
    <t>PROKKA_04658_igbot</t>
  </si>
  <si>
    <t>PROKKA_04658</t>
  </si>
  <si>
    <t>PROKKA_04658_sense</t>
  </si>
  <si>
    <t>PROKKA_04659_igbot</t>
  </si>
  <si>
    <t>PROKKA_04659</t>
  </si>
  <si>
    <t>PROKKA_04659_sense</t>
  </si>
  <si>
    <t>PROKKA_04676_igtop</t>
  </si>
  <si>
    <t>PROKKA_04676</t>
  </si>
  <si>
    <t>PROKKA_04676_sense</t>
  </si>
  <si>
    <t>PROKKA_04711_sense</t>
  </si>
  <si>
    <t>era_2</t>
  </si>
  <si>
    <t>GTP-binding protein Era</t>
  </si>
  <si>
    <t>PROKKA_04711</t>
  </si>
  <si>
    <t>PROKKA_04721_igtop</t>
  </si>
  <si>
    <t>nadB</t>
  </si>
  <si>
    <t>L-aspartate oxidase</t>
  </si>
  <si>
    <t>PROKKA_04721</t>
  </si>
  <si>
    <t>PROKKA_04733_sense</t>
  </si>
  <si>
    <t>ung</t>
  </si>
  <si>
    <t>uracil-DNA glycosylase</t>
  </si>
  <si>
    <t>PROKKA_04733</t>
  </si>
  <si>
    <t>PROKKA_04755_sense</t>
  </si>
  <si>
    <t>rhlA_2</t>
  </si>
  <si>
    <t>rhamnosyltransferase chain A</t>
  </si>
  <si>
    <t>PROKKA_04755</t>
  </si>
  <si>
    <t>PROKKA_04757_sense</t>
  </si>
  <si>
    <t>zeta toxin</t>
  </si>
  <si>
    <t>PROKKA_04757</t>
  </si>
  <si>
    <t>PROKKA_04758_igtop</t>
  </si>
  <si>
    <t>presumed portal vertex protein</t>
  </si>
  <si>
    <t>PROKKA_04758</t>
  </si>
  <si>
    <t>PROKKA_04787_sense</t>
  </si>
  <si>
    <t>phage-associated protein BcepMu gp16 family</t>
  </si>
  <si>
    <t>PROKKA_04787</t>
  </si>
  <si>
    <t>PROKKA_04792_sense</t>
  </si>
  <si>
    <t>DNA primase-like protein</t>
  </si>
  <si>
    <t>PROKKA_04792</t>
  </si>
  <si>
    <t>PROKKA_04847_sense</t>
  </si>
  <si>
    <t>hemO</t>
  </si>
  <si>
    <t>heme oxygenase</t>
  </si>
  <si>
    <t>PROKKA_04847</t>
  </si>
  <si>
    <t>PROKKA_04884_igtop</t>
  </si>
  <si>
    <t>pctA_2</t>
  </si>
  <si>
    <t>chemotactic transducer PctA</t>
  </si>
  <si>
    <t>PROKKA_04884</t>
  </si>
  <si>
    <t>PROKKA_04890_sense</t>
  </si>
  <si>
    <t>mvaT_1</t>
  </si>
  <si>
    <t>transcriptional regulator MvaT P16 subunit</t>
  </si>
  <si>
    <t>PROKKA_04890</t>
  </si>
  <si>
    <t>PROKKA_04904_sense</t>
  </si>
  <si>
    <t>pykA</t>
  </si>
  <si>
    <t>pyruvate kinase II</t>
  </si>
  <si>
    <t>PROKKA_04904</t>
  </si>
  <si>
    <t>PROKKA_04908_sense</t>
  </si>
  <si>
    <t>putative fumarase</t>
  </si>
  <si>
    <t>PROKKA_04908</t>
  </si>
  <si>
    <t>PROKKA_04911_sense</t>
  </si>
  <si>
    <t>pfpI_3</t>
  </si>
  <si>
    <t>protease PfpI</t>
  </si>
  <si>
    <t>PROKKA_04911</t>
  </si>
  <si>
    <t>PROKKA_04942_igtop</t>
  </si>
  <si>
    <t>sodB</t>
  </si>
  <si>
    <t>superoxide dismutase</t>
  </si>
  <si>
    <t>PROKKA_04942</t>
  </si>
  <si>
    <t>PROKKA_04942_sense</t>
  </si>
  <si>
    <t>PROKKA_04992_sense</t>
  </si>
  <si>
    <t>ftsW</t>
  </si>
  <si>
    <t>cell division protein FtsW</t>
  </si>
  <si>
    <t>PROKKA_04992</t>
  </si>
  <si>
    <t>PROKKA_05000_sense</t>
  </si>
  <si>
    <t>cell division protein MraZ</t>
  </si>
  <si>
    <t>PROKKA_05000</t>
  </si>
  <si>
    <t>PROKKA_05001_sense</t>
  </si>
  <si>
    <t>RNaseP_bact_a</t>
  </si>
  <si>
    <t>PROKKA_05001</t>
  </si>
  <si>
    <t>PROKKA_05002_sense</t>
  </si>
  <si>
    <t>RNaseP_arch</t>
  </si>
  <si>
    <t>PROKKA_05002</t>
  </si>
  <si>
    <t>PROKKA_05010_igbot</t>
  </si>
  <si>
    <t>putative cytochrome c1</t>
  </si>
  <si>
    <t>PROKKA_05010</t>
  </si>
  <si>
    <t>PROKKA_05011_sense</t>
  </si>
  <si>
    <t>putative cytochrome b</t>
  </si>
  <si>
    <t>PROKKA_05011</t>
  </si>
  <si>
    <t>PROKKA_05025_igbot</t>
  </si>
  <si>
    <t>mltB1_2</t>
  </si>
  <si>
    <t>soluble and membrane-bound lytic transglycosylases</t>
  </si>
  <si>
    <t>PROKKA_05025</t>
  </si>
  <si>
    <t>PROKKA_05032_sense</t>
  </si>
  <si>
    <t>BolA family protein</t>
  </si>
  <si>
    <t>PROKKA_05032</t>
  </si>
  <si>
    <t>PROKKA_05039_igbot</t>
  </si>
  <si>
    <t>PROKKA_05039</t>
  </si>
  <si>
    <t>PROKKA_05042_antis</t>
  </si>
  <si>
    <t>lptC</t>
  </si>
  <si>
    <t>lipopolysaccharide ABC transporter permease LptC</t>
  </si>
  <si>
    <t>PROKKA_05042</t>
  </si>
  <si>
    <t>PROKKA_05049_igtop</t>
  </si>
  <si>
    <t>putative phosphoryl carrier protein</t>
  </si>
  <si>
    <t>PROKKA_05049</t>
  </si>
  <si>
    <t>PROKKA_05053_sense</t>
  </si>
  <si>
    <t>fumC1</t>
  </si>
  <si>
    <t>fumarate hydratase</t>
  </si>
  <si>
    <t>PROKKA_05053</t>
  </si>
  <si>
    <t>PROKKA_05054_sense</t>
  </si>
  <si>
    <t>FagA protein</t>
  </si>
  <si>
    <t>PROKKA_05054</t>
  </si>
  <si>
    <t>PROKKA_05060_sense</t>
  </si>
  <si>
    <t>cafA</t>
  </si>
  <si>
    <t>cytoplasmic axial filament protein</t>
  </si>
  <si>
    <t>PROKKA_05060</t>
  </si>
  <si>
    <t>PROKKA_05061_igbot</t>
  </si>
  <si>
    <t>Maf-like protein</t>
  </si>
  <si>
    <t>PROKKA_05061</t>
  </si>
  <si>
    <t>PROKKA_05072_sense</t>
  </si>
  <si>
    <t>magD</t>
  </si>
  <si>
    <t>MagD</t>
  </si>
  <si>
    <t>PROKKA_05072</t>
  </si>
  <si>
    <t>PROKKA_05073_sense</t>
  </si>
  <si>
    <t>magC</t>
  </si>
  <si>
    <t>MagC</t>
  </si>
  <si>
    <t>PROKKA_05073</t>
  </si>
  <si>
    <t>PROKKA_05096_sense</t>
  </si>
  <si>
    <t>putative oxidoreductase</t>
  </si>
  <si>
    <t>PROKKA_05096</t>
  </si>
  <si>
    <t>PROKKA_05097_sense</t>
  </si>
  <si>
    <t>foxA_6</t>
  </si>
  <si>
    <t>Ferrioxamine receptor FoxA</t>
  </si>
  <si>
    <t>PROKKA_05097</t>
  </si>
  <si>
    <t>PROKKA_05098_sense</t>
  </si>
  <si>
    <t>putative hydroxylase</t>
  </si>
  <si>
    <t>PROKKA_05098</t>
  </si>
  <si>
    <t>PROKKA_05099_sense</t>
  </si>
  <si>
    <t>Sel1 domain-containing protein</t>
  </si>
  <si>
    <t>PROKKA_05099</t>
  </si>
  <si>
    <t>PROKKA_05111_sense</t>
  </si>
  <si>
    <t>pilA</t>
  </si>
  <si>
    <t>type 4 fimbrial precursor PilA</t>
  </si>
  <si>
    <t>PROKKA_05111</t>
  </si>
  <si>
    <t>PROKKA_05112_igbot</t>
  </si>
  <si>
    <t>pilB</t>
  </si>
  <si>
    <t>type 4 fimbrial biogenesis protein PilB</t>
  </si>
  <si>
    <t>PROKKA_05112</t>
  </si>
  <si>
    <t>PROKKA_05126_igbot</t>
  </si>
  <si>
    <t>cdrB_4</t>
  </si>
  <si>
    <t>cyclic diguanylate-regulated TPS partner B CdrB</t>
  </si>
  <si>
    <t>PROKKA_05126</t>
  </si>
  <si>
    <t>PROKKA_05128_antis</t>
  </si>
  <si>
    <t>soj_4</t>
  </si>
  <si>
    <t>chromosome partitioning protein Soj</t>
  </si>
  <si>
    <t>PROKKA_05128</t>
  </si>
  <si>
    <t>PROKKA_05128_sense</t>
  </si>
  <si>
    <t>PROKKA_05129_sense</t>
  </si>
  <si>
    <t>PROKKA_05129</t>
  </si>
  <si>
    <t>PROKKA_05130_sense</t>
  </si>
  <si>
    <t>PROKKA_05130</t>
  </si>
  <si>
    <t>PROKKA_05131_sense</t>
  </si>
  <si>
    <t>PROKKA_05131</t>
  </si>
  <si>
    <t>PROKKA_05132_sense</t>
  </si>
  <si>
    <t>PROKKA_05132</t>
  </si>
  <si>
    <t>PROKKA_05133_sense</t>
  </si>
  <si>
    <t>PROKKA_05133</t>
  </si>
  <si>
    <t>PROKKA_05134_sense</t>
  </si>
  <si>
    <t>PROKKA_05134</t>
  </si>
  <si>
    <t>PROKKA_05135_sense</t>
  </si>
  <si>
    <t>PROKKA_05135</t>
  </si>
  <si>
    <t>PROKKA_05136_sense</t>
  </si>
  <si>
    <t>dnaB_2</t>
  </si>
  <si>
    <t>PROKKA_05136</t>
  </si>
  <si>
    <t>PROKKA_05137_sense</t>
  </si>
  <si>
    <t>PROKKA_05137</t>
  </si>
  <si>
    <t>PROKKA_05138_igtop</t>
  </si>
  <si>
    <t>PROKKA_05138</t>
  </si>
  <si>
    <t>PROKKA_05140_sense</t>
  </si>
  <si>
    <t>PROKKA_05140</t>
  </si>
  <si>
    <t>PROKKA_05141_sense</t>
  </si>
  <si>
    <t>PROKKA_05141</t>
  </si>
  <si>
    <t>PROKKA_05142_sense</t>
  </si>
  <si>
    <t>PROKKA_05142</t>
  </si>
  <si>
    <t>PROKKA_05143_antis</t>
  </si>
  <si>
    <t>nucleoid-associated protein NdpA</t>
  </si>
  <si>
    <t>PROKKA_05143</t>
  </si>
  <si>
    <t>PROKKA_05143_sense</t>
  </si>
  <si>
    <t>PROKKA_05145_antis</t>
  </si>
  <si>
    <t>PROKKA_05145</t>
  </si>
  <si>
    <t>PROKKA_05145_sense</t>
  </si>
  <si>
    <t>PROKKA_05146_sense</t>
  </si>
  <si>
    <t>coproporphyrinogen III oxidase</t>
  </si>
  <si>
    <t>PROKKA_05146</t>
  </si>
  <si>
    <t>PROKKA_05147_antis</t>
  </si>
  <si>
    <t>PROKKA_05147</t>
  </si>
  <si>
    <t>PROKKA_05147_sense</t>
  </si>
  <si>
    <t>PROKKA_05150_antis</t>
  </si>
  <si>
    <t>PROKKA_05150</t>
  </si>
  <si>
    <t>PROKKA_05150_igtop</t>
  </si>
  <si>
    <t>PROKKA_05150_sense</t>
  </si>
  <si>
    <t>PROKKA_05151_antis</t>
  </si>
  <si>
    <t>Putative integrase regulator R protein</t>
  </si>
  <si>
    <t>PROKKA_05151</t>
  </si>
  <si>
    <t>PROKKA_05151_sense</t>
  </si>
  <si>
    <t>PROKKA_05152_igtop</t>
  </si>
  <si>
    <t>putative antirepressor</t>
  </si>
  <si>
    <t>PROKKA_05152</t>
  </si>
  <si>
    <t>PROKKA_05152_sense</t>
  </si>
  <si>
    <t>PROKKA_05153_antis</t>
  </si>
  <si>
    <t>single-stranded DNA-binding protein</t>
  </si>
  <si>
    <t>PROKKA_05153</t>
  </si>
  <si>
    <t>PROKKA_05153_igtop</t>
  </si>
  <si>
    <t>PROKKA_05153_sense</t>
  </si>
  <si>
    <t>PROKKA_05154_antis</t>
  </si>
  <si>
    <t>PROKKA_05154</t>
  </si>
  <si>
    <t>PROKKA_05157_igbot</t>
  </si>
  <si>
    <t>nucleic acid binding protein</t>
  </si>
  <si>
    <t>PROKKA_05157</t>
  </si>
  <si>
    <t>PROKKA_05157_sense</t>
  </si>
  <si>
    <t>PROKKA_05159_sense</t>
  </si>
  <si>
    <t>topA_3</t>
  </si>
  <si>
    <t>DNA topoisomerase I</t>
  </si>
  <si>
    <t>PROKKA_05159</t>
  </si>
  <si>
    <t>PROKKA_05160_igbot</t>
  </si>
  <si>
    <t>PROKKA_05160</t>
  </si>
  <si>
    <t>PROKKA_05160_igtop</t>
  </si>
  <si>
    <t>PROKKA_05160_sense</t>
  </si>
  <si>
    <t>PROKKA_05162_igtop</t>
  </si>
  <si>
    <t>PROKKA_05162</t>
  </si>
  <si>
    <t>PROKKA_05162_sense</t>
  </si>
  <si>
    <t>PROKKA_05163_sense</t>
  </si>
  <si>
    <t>SNF2 family helicase</t>
  </si>
  <si>
    <t>PROKKA_05163</t>
  </si>
  <si>
    <t>PROKKA_05165_antis</t>
  </si>
  <si>
    <t>PROKKA_05165</t>
  </si>
  <si>
    <t>PROKKA_05165_igtop</t>
  </si>
  <si>
    <t>PROKKA_05166_sense</t>
  </si>
  <si>
    <t>type IV B pilus protein</t>
  </si>
  <si>
    <t>PROKKA_05166</t>
  </si>
  <si>
    <t>PROKKA_05167_sense</t>
  </si>
  <si>
    <t>type IVB pilus formation outer membrane protein</t>
  </si>
  <si>
    <t>PROKKA_05167</t>
  </si>
  <si>
    <t>PROKKA_05168_sense</t>
  </si>
  <si>
    <t>type IV b pilus protein</t>
  </si>
  <si>
    <t>PROKKA_05168</t>
  </si>
  <si>
    <t>PROKKA_05170_sense</t>
  </si>
  <si>
    <t>xcpR_4</t>
  </si>
  <si>
    <t>general secretion pathway protein E</t>
  </si>
  <si>
    <t>PROKKA_05170</t>
  </si>
  <si>
    <t>PROKKA_05171_sense</t>
  </si>
  <si>
    <t>xcpS_4</t>
  </si>
  <si>
    <t>general secretion pathway protein F</t>
  </si>
  <si>
    <t>PROKKA_05171</t>
  </si>
  <si>
    <t>PROKKA_05172_igtop</t>
  </si>
  <si>
    <t>PROKKA_05172</t>
  </si>
  <si>
    <t>PROKKA_05172_sense</t>
  </si>
  <si>
    <t>PROKKA_05173_sense</t>
  </si>
  <si>
    <t>pilT_2</t>
  </si>
  <si>
    <t>twitching motility protein PilT</t>
  </si>
  <si>
    <t>PROKKA_05173</t>
  </si>
  <si>
    <t>PROKKA_05174_sense</t>
  </si>
  <si>
    <t>type IV pilus protein PilV</t>
  </si>
  <si>
    <t>PROKKA_05174</t>
  </si>
  <si>
    <t>PROKKA_05176_igbot</t>
  </si>
  <si>
    <t>radC</t>
  </si>
  <si>
    <t>PROKKA_05176</t>
  </si>
  <si>
    <t>PROKKA_05176_igtop</t>
  </si>
  <si>
    <t>PROKKA_05176_sense</t>
  </si>
  <si>
    <t>PROKKA_05177_sense</t>
  </si>
  <si>
    <t>PROKKA_05177</t>
  </si>
  <si>
    <t>PROKKA_05178_igtop</t>
  </si>
  <si>
    <t>PROKKA_05178</t>
  </si>
  <si>
    <t>PROKKA_05178_sense</t>
  </si>
  <si>
    <t>PROKKA_05180_sense</t>
  </si>
  <si>
    <t>PROKKA_05180</t>
  </si>
  <si>
    <t>PROKKA_05181_igtop</t>
  </si>
  <si>
    <t>PROKKA_05181</t>
  </si>
  <si>
    <t>PROKKA_05181_sense</t>
  </si>
  <si>
    <t>PROKKA_05182_igtop</t>
  </si>
  <si>
    <t>PROKKA_05182</t>
  </si>
  <si>
    <t>PROKKA_05182_sense</t>
  </si>
  <si>
    <t>PROKKA_05183_igtop</t>
  </si>
  <si>
    <t>PROKKA_05183</t>
  </si>
  <si>
    <t>PROKKA_05183_sense</t>
  </si>
  <si>
    <t>PROKKA_05184_igtop</t>
  </si>
  <si>
    <t>ABC-type amino acid transport/signal transduction systems periplasmic component/domain</t>
  </si>
  <si>
    <t>PROKKA_05184</t>
  </si>
  <si>
    <t>PROKKA_05184_sense</t>
  </si>
  <si>
    <t>PROKKA_05185_sense</t>
  </si>
  <si>
    <t>PROKKA_05185</t>
  </si>
  <si>
    <t>PROKKA_05186_igtop</t>
  </si>
  <si>
    <t>PROKKA_05186</t>
  </si>
  <si>
    <t>PROKKA_05186_sense</t>
  </si>
  <si>
    <t>PROKKA_05187_igtop</t>
  </si>
  <si>
    <t>PROKKA_05187</t>
  </si>
  <si>
    <t>PROKKA_05187_sense</t>
  </si>
  <si>
    <t>PROKKA_05188_sense</t>
  </si>
  <si>
    <t>PROKKA_05188</t>
  </si>
  <si>
    <t>PROKKA_05189_sense</t>
  </si>
  <si>
    <t>PROKKA_05189</t>
  </si>
  <si>
    <t>PROKKA_05190_igtop</t>
  </si>
  <si>
    <t>PROKKA_05190</t>
  </si>
  <si>
    <t>PROKKA_05190_sense</t>
  </si>
  <si>
    <t>PROKKA_05191_igtop</t>
  </si>
  <si>
    <t>PROKKA_05191</t>
  </si>
  <si>
    <t>PROKKA_05191_sense</t>
  </si>
  <si>
    <t>PROKKA_05192_sense</t>
  </si>
  <si>
    <t>O-methyl transferase family protein</t>
  </si>
  <si>
    <t>PROKKA_05192</t>
  </si>
  <si>
    <t>PROKKA_05196_igbot</t>
  </si>
  <si>
    <t>PROKKA_05196</t>
  </si>
  <si>
    <t>PROKKA_05196_igtop</t>
  </si>
  <si>
    <t>PROKKA_05196_sense</t>
  </si>
  <si>
    <t>PROKKA_05198_sense</t>
  </si>
  <si>
    <t>PROKKA_05198</t>
  </si>
  <si>
    <t>PROKKA_05199_sense</t>
  </si>
  <si>
    <t>PROKKA_05199</t>
  </si>
  <si>
    <t>PROKKA_05200_sense</t>
  </si>
  <si>
    <t>PROKKA_05200</t>
  </si>
  <si>
    <t>PROKKA_05201_sense</t>
  </si>
  <si>
    <t>PROKKA_05201</t>
  </si>
  <si>
    <t>PROKKA_05204_sense</t>
  </si>
  <si>
    <t>methyl-accepting chemotaxis protein</t>
  </si>
  <si>
    <t>PROKKA_05204</t>
  </si>
  <si>
    <t>PROKKA_05206_sense</t>
  </si>
  <si>
    <t>soluble lytic murein transglycosylase</t>
  </si>
  <si>
    <t>PROKKA_05206</t>
  </si>
  <si>
    <t>PROKKA_05209_sense</t>
  </si>
  <si>
    <t>TraG/TraD family protein</t>
  </si>
  <si>
    <t>PROKKA_05209</t>
  </si>
  <si>
    <t>PROKKA_05210_sense</t>
  </si>
  <si>
    <t>integrating conjugative element membrane protein</t>
  </si>
  <si>
    <t>PROKKA_05210</t>
  </si>
  <si>
    <t>PROKKA_05211_antis</t>
  </si>
  <si>
    <t>PROKKA_05211</t>
  </si>
  <si>
    <t>PROKKA_05211_sense</t>
  </si>
  <si>
    <t>PROKKA_05212_igtop</t>
  </si>
  <si>
    <t>DNA helicase</t>
  </si>
  <si>
    <t>PROKKA_05212</t>
  </si>
  <si>
    <t>PROKKA_05212_sense</t>
  </si>
  <si>
    <t>PROKKA_05213_igbot</t>
  </si>
  <si>
    <t>PROKKA_05213</t>
  </si>
  <si>
    <t>PROKKA_05214_igbot</t>
  </si>
  <si>
    <t>PROKKA_05214</t>
  </si>
  <si>
    <t>PROKKA_05214_sense</t>
  </si>
  <si>
    <t>PROKKA_05216_sense</t>
  </si>
  <si>
    <t>PROKKA_05216</t>
  </si>
  <si>
    <t>PROKKA_05217_sense</t>
  </si>
  <si>
    <t>PROKKA_05217</t>
  </si>
  <si>
    <t>PROKKA_05218_sense</t>
  </si>
  <si>
    <t>conjugative transfer region protein</t>
  </si>
  <si>
    <t>PROKKA_05218</t>
  </si>
  <si>
    <t>PROKKA_05219_sense</t>
  </si>
  <si>
    <t>PROKKA_05219</t>
  </si>
  <si>
    <t>PROKKA_05220_sense</t>
  </si>
  <si>
    <t>PROKKA_05220</t>
  </si>
  <si>
    <t>PROKKA_05221_sense</t>
  </si>
  <si>
    <t>PROKKA_05221</t>
  </si>
  <si>
    <t>PROKKA_05222_sense</t>
  </si>
  <si>
    <t>signal recognition particle GTPase</t>
  </si>
  <si>
    <t>PROKKA_05222</t>
  </si>
  <si>
    <t>PROKKA_05223_sense</t>
  </si>
  <si>
    <t>type IV secretory pathway VirB4 component</t>
  </si>
  <si>
    <t>PROKKA_05223</t>
  </si>
  <si>
    <t>PROKKA_05224_sense</t>
  </si>
  <si>
    <t>PROKKA_05224</t>
  </si>
  <si>
    <t>PROKKA_05225_sense</t>
  </si>
  <si>
    <t>protein-disulfide isomerase</t>
  </si>
  <si>
    <t>PROKKA_05225</t>
  </si>
  <si>
    <t>PROKKA_05226_sense</t>
  </si>
  <si>
    <t>PROKKA_05226</t>
  </si>
  <si>
    <t>PROKKA_05227_igtop</t>
  </si>
  <si>
    <t>pyridine nucleotide-disulfide family oxidoreductase</t>
  </si>
  <si>
    <t>PROKKA_05227</t>
  </si>
  <si>
    <t>PROKKA_05227_sense</t>
  </si>
  <si>
    <t>PROKKA_05230_igtop</t>
  </si>
  <si>
    <t>PROKKA_05230</t>
  </si>
  <si>
    <t>PROKKA_05230_sense</t>
  </si>
  <si>
    <t>PROKKA_05233_sense</t>
  </si>
  <si>
    <t>PROKKA_05233</t>
  </si>
  <si>
    <t>PROKKA_05240_antis</t>
  </si>
  <si>
    <t>Crp/Fnr family transcriptional regulator</t>
  </si>
  <si>
    <t>PROKKA_05240</t>
  </si>
  <si>
    <t>PROKKA_05240_igbot</t>
  </si>
  <si>
    <t>PROKKA_05245_antis</t>
  </si>
  <si>
    <t>relaxase</t>
  </si>
  <si>
    <t>PROKKA_05245</t>
  </si>
  <si>
    <t>PROKKA_05245_sense</t>
  </si>
  <si>
    <t>PROKKA_05246_antis</t>
  </si>
  <si>
    <t>phage integrase family site specific recombinase</t>
  </si>
  <si>
    <t>PROKKA_05246</t>
  </si>
  <si>
    <t>PROKKA_05280_antis</t>
  </si>
  <si>
    <t>putative cytochrome c</t>
  </si>
  <si>
    <t>PROKKA_05280</t>
  </si>
  <si>
    <t>PROKKA_05280_sense</t>
  </si>
  <si>
    <t>PROKKA_05281_sense</t>
  </si>
  <si>
    <t>fklB_3</t>
  </si>
  <si>
    <t>PROKKA_05281</t>
  </si>
  <si>
    <t>PROKKA_05338_igtop</t>
  </si>
  <si>
    <t>hprA</t>
  </si>
  <si>
    <t>glycerate dehydrogenase</t>
  </si>
  <si>
    <t>PROKKA_05338</t>
  </si>
  <si>
    <t>PROKKA_05352_igtop</t>
  </si>
  <si>
    <t>PROKKA_05352</t>
  </si>
  <si>
    <t>PROKKA_05360_sense</t>
  </si>
  <si>
    <t>upp</t>
  </si>
  <si>
    <t>uracil phosphoribosyltransferase</t>
  </si>
  <si>
    <t>PROKKA_05360</t>
  </si>
  <si>
    <t>PROKKA_05361_sense</t>
  </si>
  <si>
    <t>uraA_5</t>
  </si>
  <si>
    <t>uracil permease</t>
  </si>
  <si>
    <t>PROKKA_05361</t>
  </si>
  <si>
    <t>PROKKA_05375_sense</t>
  </si>
  <si>
    <t>pagL</t>
  </si>
  <si>
    <t>Lipid A 3-O-deacylase</t>
  </si>
  <si>
    <t>PROKKA_05375</t>
  </si>
  <si>
    <t>PROKKA_05380_sense</t>
  </si>
  <si>
    <t>hemA</t>
  </si>
  <si>
    <t>glutamyl-tRNA reductase</t>
  </si>
  <si>
    <t>PROKKA_05380</t>
  </si>
  <si>
    <t>PROKKA_05383_antis</t>
  </si>
  <si>
    <t>ipk</t>
  </si>
  <si>
    <t>isopentenyl monophosphate kinase</t>
  </si>
  <si>
    <t>PROKKA_05383</t>
  </si>
  <si>
    <t>PROKKA_05389_antis</t>
  </si>
  <si>
    <t>putative virulence-associated protein</t>
  </si>
  <si>
    <t>PROKKA_05389</t>
  </si>
  <si>
    <t>PROKKA_05390_igbot</t>
  </si>
  <si>
    <t>pfeA_3</t>
  </si>
  <si>
    <t>Ferric enterobactin receptor outer membrane protein PfeA precursor</t>
  </si>
  <si>
    <t>PROKKA_05390</t>
  </si>
  <si>
    <t>PROKKA_05398_sense</t>
  </si>
  <si>
    <t>PROKKA_05398</t>
  </si>
  <si>
    <t>PROKKA_05402_igtop</t>
  </si>
  <si>
    <t>hitA_1</t>
  </si>
  <si>
    <t>ferric iron-binding periplasmic protein HitA</t>
  </si>
  <si>
    <t>PROKKA_05402</t>
  </si>
  <si>
    <t>PROKKA_05427_igtop</t>
  </si>
  <si>
    <t>PrrF</t>
  </si>
  <si>
    <t>PROKKA_05427</t>
  </si>
  <si>
    <t>PROKKA_05428_sense</t>
  </si>
  <si>
    <t>PROKKA_05428</t>
  </si>
  <si>
    <t>PROKKA_05430_sense</t>
  </si>
  <si>
    <t>fepD_2</t>
  </si>
  <si>
    <t>ferric enterobactin transport protein FepD</t>
  </si>
  <si>
    <t>PROKKA_05430</t>
  </si>
  <si>
    <t>PROKKA_05431_sense</t>
  </si>
  <si>
    <t>phuT_3</t>
  </si>
  <si>
    <t>Heme-transport protein PhuT</t>
  </si>
  <si>
    <t>PROKKA_05431</t>
  </si>
  <si>
    <t>PROKKA_05432_sense</t>
  </si>
  <si>
    <t>phuS</t>
  </si>
  <si>
    <t>PhuS</t>
  </si>
  <si>
    <t>PROKKA_05432</t>
  </si>
  <si>
    <t>PROKKA_05433_sense</t>
  </si>
  <si>
    <t>hasR_3</t>
  </si>
  <si>
    <t>PROKKA_05433</t>
  </si>
  <si>
    <t>PROKKA_05466_sense</t>
  </si>
  <si>
    <t>pnp</t>
  </si>
  <si>
    <t>polyribonucleotide nucleotidyltransferase</t>
  </si>
  <si>
    <t>PROKKA_05466</t>
  </si>
  <si>
    <t>PROKKA_05469_igbot</t>
  </si>
  <si>
    <t>truB</t>
  </si>
  <si>
    <t>tRNA pseudouridine 55 synthase</t>
  </si>
  <si>
    <t>PROKKA_05469</t>
  </si>
  <si>
    <t>PROKKA_05469_sense</t>
  </si>
  <si>
    <t>PROKKA_05471_sense</t>
  </si>
  <si>
    <t>infB</t>
  </si>
  <si>
    <t>translation initiation factor IF-2</t>
  </si>
  <si>
    <t>PROKKA_05471</t>
  </si>
  <si>
    <t>PROKKA_05472_sense</t>
  </si>
  <si>
    <t>nusA</t>
  </si>
  <si>
    <t>N utilization substance protein A</t>
  </si>
  <si>
    <t>PROKKA_05472</t>
  </si>
  <si>
    <t>PROKKA_05474_sense</t>
  </si>
  <si>
    <t>tRNA-Met</t>
  </si>
  <si>
    <t>PROKKA_05474</t>
  </si>
  <si>
    <t>PROKKA_05481_igtop</t>
  </si>
  <si>
    <t>putative RNA-binding protein</t>
  </si>
  <si>
    <t>PROKKA_05481</t>
  </si>
  <si>
    <t>PROKKA_05494_antis</t>
  </si>
  <si>
    <t>omlA</t>
  </si>
  <si>
    <t>Outer membrane lipoprotein OmlA precursor</t>
  </si>
  <si>
    <t>PROKKA_05494</t>
  </si>
  <si>
    <t>PROKKA_05494_igbot</t>
  </si>
  <si>
    <t>PROKKA_05542_sense</t>
  </si>
  <si>
    <t>assimilatory nitrate reductase</t>
  </si>
  <si>
    <t>PROKKA_05542</t>
  </si>
  <si>
    <t>PROKKA_05577_antis</t>
  </si>
  <si>
    <t>PROKKA_05577</t>
  </si>
  <si>
    <t>PROKKA_05631_sense</t>
  </si>
  <si>
    <t>femI_4</t>
  </si>
  <si>
    <t>PROKKA_05631</t>
  </si>
  <si>
    <t>PROKKA_05632_igtop</t>
  </si>
  <si>
    <t>hasR_4</t>
  </si>
  <si>
    <t>PROKKA_05632</t>
  </si>
  <si>
    <t>PROKKA_05632_sense</t>
  </si>
  <si>
    <t>PROKKA_05667_sense</t>
  </si>
  <si>
    <t>dnaB_3</t>
  </si>
  <si>
    <t>PROKKA_05667</t>
  </si>
  <si>
    <t>PROKKA_05668_igbot</t>
  </si>
  <si>
    <t>rplI</t>
  </si>
  <si>
    <t>50S ribosomal protein L9</t>
  </si>
  <si>
    <t>PROKKA_05668</t>
  </si>
  <si>
    <t>PROKKA_05668_sense</t>
  </si>
  <si>
    <t>PROKKA_05670_igbot</t>
  </si>
  <si>
    <t>rpsR</t>
  </si>
  <si>
    <t>30S ribosomal protein S18</t>
  </si>
  <si>
    <t>PROKKA_05670</t>
  </si>
  <si>
    <t>PROKKA_05670_sense</t>
  </si>
  <si>
    <t>PROKKA_05671_igbot</t>
  </si>
  <si>
    <t>rpsF</t>
  </si>
  <si>
    <t>30S ribosomal protein S6</t>
  </si>
  <si>
    <t>PROKKA_05671</t>
  </si>
  <si>
    <t>PROKKA_05671_sense</t>
  </si>
  <si>
    <t>PROKKA_05674_sense</t>
  </si>
  <si>
    <t>tRNA-Ser</t>
  </si>
  <si>
    <t>PROKKA_05674</t>
  </si>
  <si>
    <t>PROKKA_05676_sense</t>
  </si>
  <si>
    <t>purA</t>
  </si>
  <si>
    <t>adenylosuccinate synthetase</t>
  </si>
  <si>
    <t>PROKKA_05676</t>
  </si>
  <si>
    <t>PROKKA_05681_igbot</t>
  </si>
  <si>
    <t>putative GTP-binding protein</t>
  </si>
  <si>
    <t>PROKKA_05681</t>
  </si>
  <si>
    <t>PROKKA_05705_sense</t>
  </si>
  <si>
    <t>parE</t>
  </si>
  <si>
    <t>topoisomerase IV subunit B</t>
  </si>
  <si>
    <t>PROKKA_05705</t>
  </si>
  <si>
    <t>PROKKA_05753_sense</t>
  </si>
  <si>
    <t>glnE</t>
  </si>
  <si>
    <t>glutamate-ammonia-ligase adenylyltransferase</t>
  </si>
  <si>
    <t>PROKKA_05753</t>
  </si>
  <si>
    <t>PROKKA_05754_sense</t>
  </si>
  <si>
    <t>aceE</t>
  </si>
  <si>
    <t>pyruvate dehydrogenase</t>
  </si>
  <si>
    <t>PROKKA_05754</t>
  </si>
  <si>
    <t>PROKKA_05755_sense</t>
  </si>
  <si>
    <t>aceF</t>
  </si>
  <si>
    <t>dihydrolipoamide acetyltransferase</t>
  </si>
  <si>
    <t>PROKKA_05755</t>
  </si>
  <si>
    <t>PROKKA_05774_sense</t>
  </si>
  <si>
    <t>gltD_2</t>
  </si>
  <si>
    <t>glutamate synthase small chain</t>
  </si>
  <si>
    <t>PROKKA_05774</t>
  </si>
  <si>
    <t>PROKKA_05816_sense</t>
  </si>
  <si>
    <t>aotJ_5</t>
  </si>
  <si>
    <t>PROKKA_05816</t>
  </si>
  <si>
    <t>PROKKA_05818_sense</t>
  </si>
  <si>
    <t>mdoD</t>
  </si>
  <si>
    <t>glucan biosynthesis protein D</t>
  </si>
  <si>
    <t>PROKKA_05818</t>
  </si>
  <si>
    <t>PROKKA_05852_igbot</t>
  </si>
  <si>
    <t>PROKKA_05852</t>
  </si>
  <si>
    <t>PROKKA_05856_sense</t>
  </si>
  <si>
    <t>typA</t>
  </si>
  <si>
    <t>regulatory protein TypA</t>
  </si>
  <si>
    <t>PROKKA_05856</t>
  </si>
  <si>
    <t>PROKKA_05868_sense</t>
  </si>
  <si>
    <t>grx_2</t>
  </si>
  <si>
    <t>PROKKA_05868</t>
  </si>
  <si>
    <t>PROKKA_05894_igtop</t>
  </si>
  <si>
    <t>aotP_2</t>
  </si>
  <si>
    <t>arginine/ornithine transport protein AotP</t>
  </si>
  <si>
    <t>PROKKA_05894</t>
  </si>
  <si>
    <t>PROKKA_05899_igtop</t>
  </si>
  <si>
    <t>mexR_2</t>
  </si>
  <si>
    <t>PROKKA_05899</t>
  </si>
  <si>
    <t>PROKKA_05906_sense</t>
  </si>
  <si>
    <t>rmlA_2</t>
  </si>
  <si>
    <t>glucose-1-phosphate thymidylyltransferase</t>
  </si>
  <si>
    <t>PROKKA_05906</t>
  </si>
  <si>
    <t>PROKKA_05907_sense</t>
  </si>
  <si>
    <t>rmlC</t>
  </si>
  <si>
    <t>dTDP-4-dehydrorhamnose 3-5-epimerase</t>
  </si>
  <si>
    <t>PROKKA_05907</t>
  </si>
  <si>
    <t>PROKKA_05913_sense</t>
  </si>
  <si>
    <t>arcD_3</t>
  </si>
  <si>
    <t>arginine/ornithine antiporter</t>
  </si>
  <si>
    <t>PROKKA_05913</t>
  </si>
  <si>
    <t>PROKKA_05914_sense</t>
  </si>
  <si>
    <t>arcA</t>
  </si>
  <si>
    <t>arginine deiminase</t>
  </si>
  <si>
    <t>PROKKA_05914</t>
  </si>
  <si>
    <t>PROKKA_05915_sense</t>
  </si>
  <si>
    <t>arcB</t>
  </si>
  <si>
    <t>ornithine carbamoyltransferase catabolic</t>
  </si>
  <si>
    <t>PROKKA_05915</t>
  </si>
  <si>
    <t>PROKKA_05916_sense</t>
  </si>
  <si>
    <t>arcC</t>
  </si>
  <si>
    <t>carbamate kinase</t>
  </si>
  <si>
    <t>PROKKA_05916</t>
  </si>
  <si>
    <t>PROKKA_05935_igbot</t>
  </si>
  <si>
    <t>PROKKA_05935</t>
  </si>
  <si>
    <t>PROKKA_05972_sense</t>
  </si>
  <si>
    <t>6S</t>
  </si>
  <si>
    <t>PROKKA_05972</t>
  </si>
  <si>
    <t>PROKKA_05974_igbot</t>
  </si>
  <si>
    <t>PROKKA_05974</t>
  </si>
  <si>
    <t>PROKKA_05974_sense</t>
  </si>
  <si>
    <t>PROKKA_05975_igbot</t>
  </si>
  <si>
    <t>EVE domain protein</t>
  </si>
  <si>
    <t>PROKKA_05975</t>
  </si>
  <si>
    <t>PROKKA_05985_sense</t>
  </si>
  <si>
    <t>rho</t>
  </si>
  <si>
    <t>PROKKA_05985</t>
  </si>
  <si>
    <t>PROKKA_06011_sense</t>
  </si>
  <si>
    <t>argH</t>
  </si>
  <si>
    <t>argininosuccinate lyase</t>
  </si>
  <si>
    <t>PROKKA_06011</t>
  </si>
  <si>
    <t>PROKKA_06016_igtop</t>
  </si>
  <si>
    <t>corA</t>
  </si>
  <si>
    <t>magnesium/cobalt transport protein</t>
  </si>
  <si>
    <t>PROKKA_06016</t>
  </si>
  <si>
    <t>PROKKA_06034_sense</t>
  </si>
  <si>
    <t>PROKKA_06034</t>
  </si>
  <si>
    <t>PROKKA_06037_igbot</t>
  </si>
  <si>
    <t>glnK</t>
  </si>
  <si>
    <t>nitrogen regulatory protein P-II 2</t>
  </si>
  <si>
    <t>PROKKA_06037</t>
  </si>
  <si>
    <t>PROKKA_06061_sense</t>
  </si>
  <si>
    <t>pauC_5</t>
  </si>
  <si>
    <t>Aldehyde dehydrogenase</t>
  </si>
  <si>
    <t>PROKKA_06061</t>
  </si>
  <si>
    <t>PROKKA_06066_igbot</t>
  </si>
  <si>
    <t>putative binding protein component of ABC dipeptide transporter</t>
  </si>
  <si>
    <t>PROKKA_06066</t>
  </si>
  <si>
    <t>PROKKA_06071_sense</t>
  </si>
  <si>
    <t>algC</t>
  </si>
  <si>
    <t>phosphomannomutase AlgC</t>
  </si>
  <si>
    <t>PROKKA_06071</t>
  </si>
  <si>
    <t>PROKKA_06099_sense</t>
  </si>
  <si>
    <t>rubA2</t>
  </si>
  <si>
    <t>Rubredoxin 2</t>
  </si>
  <si>
    <t>PROKKA_06099</t>
  </si>
  <si>
    <t>PROKKA_06133_sense</t>
  </si>
  <si>
    <t>sdaB</t>
  </si>
  <si>
    <t>L-serine dehydratase</t>
  </si>
  <si>
    <t>PROKKA_06133</t>
  </si>
  <si>
    <t>PROKKA_06157_sense</t>
  </si>
  <si>
    <t>PROKKA_06157</t>
  </si>
  <si>
    <t>PROKKA_06183_igbot</t>
  </si>
  <si>
    <t>adhA_3</t>
  </si>
  <si>
    <t>alcohol dehydrogenase</t>
  </si>
  <si>
    <t>PROKKA_06183</t>
  </si>
  <si>
    <t>PROKKA_06185_sense</t>
  </si>
  <si>
    <t>aspA</t>
  </si>
  <si>
    <t>aspartate ammonia-lyase</t>
  </si>
  <si>
    <t>PROKKA_06185</t>
  </si>
  <si>
    <t>PROKKA_06255_sense</t>
  </si>
  <si>
    <t>PROKKA_06255</t>
  </si>
  <si>
    <t>PROKKA_06256_sense</t>
  </si>
  <si>
    <t>dsbA</t>
  </si>
  <si>
    <t>thiol:disulfide interchange protein DsbA</t>
  </si>
  <si>
    <t>PROKKA_06256</t>
  </si>
  <si>
    <t>PROKKA_06300_igbot</t>
  </si>
  <si>
    <t>tonB1</t>
  </si>
  <si>
    <t>TonB1</t>
  </si>
  <si>
    <t>PROKKA_06300</t>
  </si>
  <si>
    <t>PROKKA_06300_sense</t>
  </si>
  <si>
    <t>PROKKA_06323_antis</t>
  </si>
  <si>
    <t>2OG-Fe(II) oxygenase</t>
  </si>
  <si>
    <t>PROKKA_06323</t>
  </si>
  <si>
    <t>PROKKA_06324_igbot</t>
  </si>
  <si>
    <t>pyeM_7</t>
  </si>
  <si>
    <t>PyeM</t>
  </si>
  <si>
    <t>PROKKA_06324</t>
  </si>
  <si>
    <t>PROKKA_06336_igbot</t>
  </si>
  <si>
    <t>ftsH_3</t>
  </si>
  <si>
    <t>cell division protein FtsH</t>
  </si>
  <si>
    <t>PROKKA_06336</t>
  </si>
  <si>
    <t>PROKKA_06348_igbot</t>
  </si>
  <si>
    <t>glmR</t>
  </si>
  <si>
    <t>GlmR transcriptional regulator</t>
  </si>
  <si>
    <t>PROKKA_06348</t>
  </si>
  <si>
    <t>PROKKA_06351_sense</t>
  </si>
  <si>
    <t>atpC</t>
  </si>
  <si>
    <t>ATP synthase epsilon chain</t>
  </si>
  <si>
    <t>PROKKA_06351</t>
  </si>
  <si>
    <t>PROKKA_06352_sense</t>
  </si>
  <si>
    <t>atpD</t>
  </si>
  <si>
    <t>ATP synthase beta chain</t>
  </si>
  <si>
    <t>PROKKA_06352</t>
  </si>
  <si>
    <t>PROKKA_06353_igbot</t>
  </si>
  <si>
    <t>atpG</t>
  </si>
  <si>
    <t>ATP synthase gamma chain</t>
  </si>
  <si>
    <t>PROKKA_06353</t>
  </si>
  <si>
    <t>PROKKA_06354_igbot</t>
  </si>
  <si>
    <t>atpA</t>
  </si>
  <si>
    <t>ATP synthase alpha chain</t>
  </si>
  <si>
    <t>PROKKA_06354</t>
  </si>
  <si>
    <t>PROKKA_06354_sense</t>
  </si>
  <si>
    <t>PROKKA_06355_igbot</t>
  </si>
  <si>
    <t>atpH</t>
  </si>
  <si>
    <t>ATP synthase delta chain</t>
  </si>
  <si>
    <t>PROKKA_06355</t>
  </si>
  <si>
    <t>PROKKA_06355_sense</t>
  </si>
  <si>
    <t>PROKKA_06356_sense</t>
  </si>
  <si>
    <t>atpF</t>
  </si>
  <si>
    <t>ATP synthase B chain</t>
  </si>
  <si>
    <t>PROKKA_06356</t>
  </si>
  <si>
    <t>PROKKA_06357_antis</t>
  </si>
  <si>
    <t>atpE</t>
  </si>
  <si>
    <t>atp synthase C chain</t>
  </si>
  <si>
    <t>PROKKA_06357</t>
  </si>
  <si>
    <t>PROKKA_06358_igbot</t>
  </si>
  <si>
    <t>atpB</t>
  </si>
  <si>
    <t>ATP synthase A chain</t>
  </si>
  <si>
    <t>PROKKA_06358</t>
  </si>
  <si>
    <t>PROKKA_06368_sense</t>
  </si>
  <si>
    <t>rpmH</t>
  </si>
  <si>
    <t>50S ribosomal protein L34</t>
  </si>
  <si>
    <t>PROKKA_06368</t>
  </si>
  <si>
    <t>PROKKA_06377_igtop</t>
  </si>
  <si>
    <t>PROKKA_06377</t>
  </si>
  <si>
    <t>PROKKA_06377_sense</t>
  </si>
  <si>
    <t>PROKKA_06390_antis</t>
  </si>
  <si>
    <t>dnaN_2</t>
  </si>
  <si>
    <t>DNA polymerase III	PROKKA_06390</t>
  </si>
  <si>
    <t>PROKKA_06397_antis</t>
  </si>
  <si>
    <t>chpA_8</t>
  </si>
  <si>
    <t>PROKKA_06397</t>
  </si>
  <si>
    <t>PROKKA_06406_sense</t>
  </si>
  <si>
    <t>PROKKA_06406</t>
  </si>
  <si>
    <t>PROKKA_06407_igtop</t>
  </si>
  <si>
    <t>PD-(D/E)XK nuclease superfamily protein</t>
  </si>
  <si>
    <t>PROKKA_06407</t>
  </si>
  <si>
    <t>PROKKA_06412_sense</t>
  </si>
  <si>
    <t>PROKKA_06412</t>
  </si>
  <si>
    <t>PROKKA_06436_sense</t>
  </si>
  <si>
    <t>putative transmembrane pilus-related protein</t>
  </si>
  <si>
    <t>PROKKA_06436</t>
  </si>
  <si>
    <t>PROKKA_06451_sense</t>
  </si>
  <si>
    <t>PROKKA_06451</t>
  </si>
  <si>
    <t>PROKKA_06466_igbot</t>
  </si>
  <si>
    <t>PROKKA_06466</t>
  </si>
  <si>
    <t>PROKKA_06469_sense</t>
  </si>
  <si>
    <t>PROKKA_06469</t>
  </si>
  <si>
    <t>PROKKA_06470_sense</t>
  </si>
  <si>
    <t>PROKKA_06470</t>
  </si>
  <si>
    <t>PROKKA_06477_sense</t>
  </si>
  <si>
    <t>UvrD/REP helicase</t>
  </si>
  <si>
    <t>PROKKA_06477</t>
  </si>
  <si>
    <t>PROKKA_06478_igtop</t>
  </si>
  <si>
    <t>PROKKA_06478</t>
  </si>
  <si>
    <t>PROKKA_06479_igtop</t>
  </si>
  <si>
    <t>PROKKA_06479</t>
  </si>
  <si>
    <t>PROKKA_06514_sense</t>
  </si>
  <si>
    <t>PROKKA_06514</t>
  </si>
  <si>
    <t>PROKKA_06522_igtop</t>
  </si>
  <si>
    <t>PROKKA_06522</t>
  </si>
  <si>
    <t>PROKKA_06523_sense</t>
  </si>
  <si>
    <t>PROKKA_06523</t>
  </si>
  <si>
    <t>PROKKA_06526_igtop</t>
  </si>
  <si>
    <t>metal dependent phosphohydrolase</t>
  </si>
  <si>
    <t>PROKKA_06526</t>
  </si>
  <si>
    <t>PROKKA_06527_igbot</t>
  </si>
  <si>
    <t>PROKKA_06527</t>
  </si>
  <si>
    <t>PROKKA_06541_igtop</t>
  </si>
  <si>
    <t>PROKKA_06541</t>
  </si>
  <si>
    <t>PROKKA_06544_antis</t>
  </si>
  <si>
    <t>putative autotransporter</t>
  </si>
  <si>
    <t>PROKKA_06544</t>
  </si>
  <si>
    <t>PROKKA_06545_igtop</t>
  </si>
  <si>
    <t>PROKKA_06545</t>
  </si>
  <si>
    <t>PROKKA_06552_sense</t>
  </si>
  <si>
    <t>site-specific recombinase	PROKKA_06552</t>
  </si>
  <si>
    <t>PROKKA_06553_sense</t>
  </si>
  <si>
    <t>Site-specific recombinase XerD</t>
  </si>
  <si>
    <t>PROKKA_06553</t>
  </si>
  <si>
    <t>PROKKA_06554_sense</t>
  </si>
  <si>
    <t>phage integrase site specific recombinase</t>
  </si>
  <si>
    <t>PROKKA_06554</t>
  </si>
  <si>
    <t>PROKKA_06557_sense</t>
  </si>
  <si>
    <t>PROKKA_06557</t>
  </si>
  <si>
    <t>PROKKA_06560_sense</t>
  </si>
  <si>
    <t>hacB_2</t>
  </si>
  <si>
    <t>acylhomoserine lactone acylase B</t>
  </si>
  <si>
    <t>PROKKA_06560</t>
  </si>
  <si>
    <t>PROKKA_06561_sense</t>
  </si>
  <si>
    <t>oruR_14</t>
  </si>
  <si>
    <t>PROKKA_06561</t>
  </si>
  <si>
    <t>PROKKA_06565_sense</t>
  </si>
  <si>
    <t>PROKKA_06565</t>
  </si>
  <si>
    <t>PROKKA_06567_igbot</t>
  </si>
  <si>
    <t>DNA-invertase</t>
  </si>
  <si>
    <t>PROKKA_06567</t>
  </si>
  <si>
    <t>PROKKA_06576_sense</t>
  </si>
  <si>
    <t>PROKKA_06576</t>
  </si>
  <si>
    <t>PROKKA_06579_sense</t>
  </si>
  <si>
    <t>PROKKA_06579</t>
  </si>
  <si>
    <t>PROKKA_06580_igtop</t>
  </si>
  <si>
    <t>putative membrane protein</t>
  </si>
  <si>
    <t>PROKKA_06580</t>
  </si>
  <si>
    <t>PROKKA_06581_antis</t>
  </si>
  <si>
    <t>PROKKA_06581</t>
  </si>
  <si>
    <t>PROKKA_06581_sense</t>
  </si>
  <si>
    <t>PROKKA_06582_igtop</t>
  </si>
  <si>
    <t>Zeta toxin</t>
  </si>
  <si>
    <t>PROKKA_06582</t>
  </si>
  <si>
    <t>PROKKA_06583_sense</t>
  </si>
  <si>
    <t>PROKKA_06583</t>
  </si>
  <si>
    <t>PROKKA_06585_igtop</t>
  </si>
  <si>
    <t>PROKKA_06585</t>
  </si>
  <si>
    <t>PROKKA_06589_sense</t>
  </si>
  <si>
    <t>PROKKA_06589</t>
  </si>
  <si>
    <t>PROKKA_06599_antis</t>
  </si>
  <si>
    <t>putative transmembrane protein</t>
  </si>
  <si>
    <t>PROKKA_06599</t>
  </si>
  <si>
    <t>PROKKA_06608_sense</t>
  </si>
  <si>
    <t>virB4</t>
  </si>
  <si>
    <t>protein VirB4</t>
  </si>
  <si>
    <t>PROKKA_06608</t>
  </si>
  <si>
    <t>PROKKA_06616_sense</t>
  </si>
  <si>
    <t>PROKKA_06616</t>
  </si>
  <si>
    <t>PROKKA_06619_sense</t>
  </si>
  <si>
    <t>PROKKA_06619</t>
  </si>
  <si>
    <t>PROKKA_06622_igbot</t>
  </si>
  <si>
    <t>PROKKA_06622</t>
  </si>
  <si>
    <t>PROKKA_06622_igtop</t>
  </si>
  <si>
    <t>PROKKA_06623_igtop</t>
  </si>
  <si>
    <t>PROKKA_06623</t>
  </si>
  <si>
    <t>PROKKA_06644_sense</t>
  </si>
  <si>
    <t>PROKKA_06644</t>
  </si>
  <si>
    <t>PROKKA_06679_igtop</t>
  </si>
  <si>
    <t>PROKKA_06679</t>
  </si>
  <si>
    <t>PROKKA_06685_sense</t>
  </si>
  <si>
    <t>PROKKA_06685</t>
  </si>
  <si>
    <t>PROKKA_06686_sense</t>
  </si>
  <si>
    <t>PROKKA_06686</t>
  </si>
  <si>
    <t>PROKKA_06704_igtop</t>
  </si>
  <si>
    <t>PROKKA_06704</t>
  </si>
  <si>
    <t>PROKKA_06705_sense</t>
  </si>
  <si>
    <t>PROKKA_06705</t>
  </si>
  <si>
    <t>PROKKA_06706_igtop</t>
  </si>
  <si>
    <t>PROKKA_06706</t>
  </si>
  <si>
    <t>PROKKA_06715_sense</t>
  </si>
  <si>
    <t>PROKKA_06715</t>
  </si>
  <si>
    <t>PROKKA_06735_sense</t>
  </si>
  <si>
    <t>PROKKA_06735</t>
  </si>
  <si>
    <t>PROKKA_06736_antis</t>
  </si>
  <si>
    <t>PROKKA_06736</t>
  </si>
  <si>
    <t>PROKKA_06737_igtop</t>
  </si>
  <si>
    <t>PROKKA_06737</t>
  </si>
  <si>
    <t>PROKKA_06739_sense</t>
  </si>
  <si>
    <t>PROKKA_06739</t>
  </si>
  <si>
    <t>PROKKA_06752_antis</t>
  </si>
  <si>
    <t>drug/metabolite transporter permease</t>
  </si>
  <si>
    <t>PROKKA_06752</t>
  </si>
  <si>
    <t>PROKKA_06759_igtop</t>
  </si>
  <si>
    <t>PROKKA_06759</t>
  </si>
  <si>
    <t>PROKKA_06759_sense</t>
  </si>
  <si>
    <t>PROKKA_06760_sense</t>
  </si>
  <si>
    <t>PROKKA_06760</t>
  </si>
  <si>
    <t>PROKKA_06761_sense</t>
  </si>
  <si>
    <t>PROKKA_06761</t>
  </si>
  <si>
    <t>PROKKA_06762_sense</t>
  </si>
  <si>
    <t>PROKKA_06762</t>
  </si>
  <si>
    <t>PROKKA_06763_igtop</t>
  </si>
  <si>
    <t>aph_2</t>
  </si>
  <si>
    <t>aminoglycoside 3'-phosphotransferase type IIb</t>
  </si>
  <si>
    <t>PROKKA_06763</t>
  </si>
  <si>
    <t>PROKKA_06763_sense</t>
  </si>
  <si>
    <t>PROKKA_06768_igbot</t>
  </si>
  <si>
    <t>PROKKA_06768</t>
  </si>
  <si>
    <t>PROKKA_06773_antis</t>
  </si>
  <si>
    <t>PROKKA_06773</t>
  </si>
  <si>
    <t>PROKKA_06774_igbot</t>
  </si>
  <si>
    <t>major facilitator transporter</t>
  </si>
  <si>
    <t>PROKKA_06774</t>
  </si>
  <si>
    <t>PROKKA_06774_sense</t>
  </si>
  <si>
    <t>PROKKA_06777_igbot</t>
  </si>
  <si>
    <t>xerD_2</t>
  </si>
  <si>
    <t>integrase/recombinase XerD</t>
  </si>
  <si>
    <t>PROKKA_06777</t>
  </si>
  <si>
    <t>PROKKA_06786_igtop</t>
  </si>
  <si>
    <t>PROKKA_06786</t>
  </si>
  <si>
    <t>PROKKA_06794_antis</t>
  </si>
  <si>
    <t>putative allophanate hydrolase subunit 2</t>
  </si>
  <si>
    <t>PROKKA_06794</t>
  </si>
  <si>
    <t>PROKKA_06799_sense</t>
  </si>
  <si>
    <t>opdO_2</t>
  </si>
  <si>
    <t>pyroglutamate porin OpdO</t>
  </si>
  <si>
    <t>PROKKA_06799</t>
  </si>
  <si>
    <t>PROKKA_06803_igtop</t>
  </si>
  <si>
    <t>PROKKA_06803</t>
  </si>
  <si>
    <t>PROKKA_06804_igbot</t>
  </si>
  <si>
    <t>PROKKA_06804</t>
  </si>
  <si>
    <t>PROKKA_06808_antis</t>
  </si>
  <si>
    <t>PROKKA_06808</t>
  </si>
  <si>
    <t>PROKKA_06808_sense</t>
  </si>
  <si>
    <t>PROKKA_06809_sense</t>
  </si>
  <si>
    <t>PROKKA_06810_antis</t>
  </si>
  <si>
    <t>Tn7-like transposition protein C</t>
  </si>
  <si>
    <t>PROKKA_06810</t>
  </si>
  <si>
    <t>PROKKA_06810_sense</t>
  </si>
  <si>
    <t>PROKKA_06811_sense</t>
  </si>
  <si>
    <t>Tn7-like transposition protein B</t>
  </si>
  <si>
    <t>PROKKA_06811</t>
  </si>
  <si>
    <t>PROKKA_06813_antis</t>
  </si>
  <si>
    <t>PROKKA_06813</t>
  </si>
  <si>
    <t>PROKKA_06819_igtop</t>
  </si>
  <si>
    <t>sspA_3</t>
  </si>
  <si>
    <t>stringent starvation protein A</t>
  </si>
  <si>
    <t>PROKKA_06819</t>
  </si>
  <si>
    <t>PROKKA_06820_igbot</t>
  </si>
  <si>
    <t>PROKKA_06820</t>
  </si>
  <si>
    <t>PROKKA_06838_sense</t>
  </si>
  <si>
    <t>PROKKA_06838</t>
  </si>
  <si>
    <t>PROKKA_06840_igtop</t>
  </si>
  <si>
    <t>PROKKA_06840</t>
  </si>
  <si>
    <t>PROKKA_06854_sense</t>
  </si>
  <si>
    <t>PROKKA_06854</t>
  </si>
  <si>
    <t>PROKKA_06864_sense</t>
  </si>
  <si>
    <t>PROKKA_06864</t>
  </si>
  <si>
    <t>PROKKA_06865_sense</t>
  </si>
  <si>
    <t>rsmA_3</t>
  </si>
  <si>
    <t>PROKKA_06865</t>
  </si>
  <si>
    <t>Column3</t>
  </si>
  <si>
    <t>Column4</t>
  </si>
  <si>
    <t>transposition protein</t>
  </si>
  <si>
    <t xml:space="preserve"> PROKKA_06809</t>
  </si>
  <si>
    <t>Is sense?</t>
  </si>
  <si>
    <t>Is antis?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</si>
</sst>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815" totalsRowShown="0">
  <autoFilter ref="A1:N815"/>
  <tableColumns count="14">
    <tableColumn id="1" name="locus"/>
    <tableColumn id="2" name="baseMean"/>
    <tableColumn id="3" name="log2FoldChange"/>
    <tableColumn id="4" name="lfcSE"/>
    <tableColumn id="5" name="stat"/>
    <tableColumn id="6" name="pvalue" dataDxfId="2"/>
    <tableColumn id="7" name="padj"/>
    <tableColumn id="8" name="gene"/>
    <tableColumn id="9" name="product"/>
    <tableColumn id="10" name="locusNumber"/>
    <tableColumn id="11" name="Is sense?" dataDxfId="1">
      <calculatedColumnFormula>IF(RIGHT(Table1[[#This Row],[locus]],5)="sense", 1, 0)</calculatedColumnFormula>
    </tableColumn>
    <tableColumn id="12" name="Is antis?" dataDxfId="0">
      <calculatedColumnFormula>IF(RIGHT(Table1[[#This Row],[locus]],5)="antis", 1, 0)</calculatedColumnFormula>
    </tableColumn>
    <tableColumn id="13" name="Column3"/>
    <tableColumn id="1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abSelected="1" topLeftCell="A4" workbookViewId="0">
      <selection activeCell="L815" sqref="L2:L815"/>
    </sheetView>
  </sheetViews>
  <sheetFormatPr defaultRowHeight="15" x14ac:dyDescent="0.25"/>
  <cols>
    <col min="1" max="1" width="20.7109375" bestFit="1" customWidth="1"/>
    <col min="2" max="2" width="12.42578125" customWidth="1"/>
    <col min="3" max="3" width="17.28515625" customWidth="1"/>
    <col min="4" max="4" width="12" bestFit="1" customWidth="1"/>
    <col min="5" max="5" width="12.7109375" bestFit="1" customWidth="1"/>
    <col min="6" max="7" width="12" bestFit="1" customWidth="1"/>
    <col min="8" max="8" width="8.42578125" bestFit="1" customWidth="1"/>
    <col min="9" max="9" width="81.140625" bestFit="1" customWidth="1"/>
    <col min="10" max="10" width="15" customWidth="1"/>
    <col min="11" max="14" width="1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2303</v>
      </c>
      <c r="L1" t="s">
        <v>2304</v>
      </c>
      <c r="M1" t="s">
        <v>2299</v>
      </c>
      <c r="N1" t="s">
        <v>2300</v>
      </c>
    </row>
    <row r="2" spans="1:14" x14ac:dyDescent="0.25">
      <c r="A2" t="s">
        <v>10</v>
      </c>
      <c r="B2">
        <v>323.72092112473501</v>
      </c>
      <c r="C2">
        <v>-0.70036192146045895</v>
      </c>
      <c r="D2">
        <v>0.18505054439259699</v>
      </c>
      <c r="E2">
        <v>-3.7847060853525201</v>
      </c>
      <c r="F2">
        <v>1.5389034030209001E-4</v>
      </c>
      <c r="G2">
        <v>3.2791400232763902E-3</v>
      </c>
      <c r="H2" t="s">
        <v>11</v>
      </c>
      <c r="I2" t="s">
        <v>12</v>
      </c>
      <c r="J2" t="s">
        <v>13</v>
      </c>
      <c r="K2">
        <f>IF(RIGHT(Table1[[#This Row],[locus]],5)="sense", 1, 0)</f>
        <v>1</v>
      </c>
      <c r="L2">
        <f>IF(RIGHT(Table1[[#This Row],[locus]],5)="antis", 1, 0)</f>
        <v>0</v>
      </c>
    </row>
    <row r="3" spans="1:14" x14ac:dyDescent="0.25">
      <c r="A3" t="s">
        <v>14</v>
      </c>
      <c r="B3">
        <v>70.012579243937594</v>
      </c>
      <c r="C3">
        <v>0.82407808018629902</v>
      </c>
      <c r="D3">
        <v>0.27636058739285801</v>
      </c>
      <c r="E3">
        <v>2.9818943719888602</v>
      </c>
      <c r="F3">
        <v>2.8647081868354001E-3</v>
      </c>
      <c r="G3">
        <v>3.3233039261948101E-2</v>
      </c>
      <c r="H3" t="s">
        <v>15</v>
      </c>
      <c r="I3" t="s">
        <v>16</v>
      </c>
      <c r="J3" t="s">
        <v>17</v>
      </c>
      <c r="K3">
        <f>IF(RIGHT(Table1[[#This Row],[locus]],5)="sense", 1, 0)</f>
        <v>0</v>
      </c>
      <c r="L3">
        <f>IF(RIGHT(Table1[[#This Row],[locus]],5)="antis", 1, 0)</f>
        <v>0</v>
      </c>
    </row>
    <row r="4" spans="1:14" x14ac:dyDescent="0.25">
      <c r="A4" t="s">
        <v>18</v>
      </c>
      <c r="B4">
        <v>231.22531494584001</v>
      </c>
      <c r="C4">
        <v>0.65338150827341102</v>
      </c>
      <c r="D4">
        <v>0.22440523043477101</v>
      </c>
      <c r="E4">
        <v>2.9116144352229498</v>
      </c>
      <c r="F4">
        <v>3.5956617079549499E-3</v>
      </c>
      <c r="G4">
        <v>3.9945481669117898E-2</v>
      </c>
      <c r="H4" t="s">
        <v>15</v>
      </c>
      <c r="I4" t="s">
        <v>19</v>
      </c>
      <c r="J4" t="s">
        <v>20</v>
      </c>
      <c r="K4">
        <f>IF(RIGHT(Table1[[#This Row],[locus]],5)="sense", 1, 0)</f>
        <v>0</v>
      </c>
      <c r="L4">
        <f>IF(RIGHT(Table1[[#This Row],[locus]],5)="antis", 1, 0)</f>
        <v>0</v>
      </c>
    </row>
    <row r="5" spans="1:14" x14ac:dyDescent="0.25">
      <c r="A5" t="s">
        <v>21</v>
      </c>
      <c r="B5">
        <v>225.13172195871601</v>
      </c>
      <c r="C5">
        <v>-0.97752323660123497</v>
      </c>
      <c r="D5">
        <v>0.24959420270132701</v>
      </c>
      <c r="E5">
        <v>-3.91645008586586</v>
      </c>
      <c r="F5" s="1">
        <v>8.9862410574580506E-5</v>
      </c>
      <c r="G5">
        <v>2.0938196231612598E-3</v>
      </c>
      <c r="H5" t="s">
        <v>22</v>
      </c>
      <c r="I5" t="s">
        <v>23</v>
      </c>
      <c r="J5" t="s">
        <v>24</v>
      </c>
      <c r="K5">
        <f>IF(RIGHT(Table1[[#This Row],[locus]],5)="sense", 1, 0)</f>
        <v>1</v>
      </c>
      <c r="L5">
        <f>IF(RIGHT(Table1[[#This Row],[locus]],5)="antis", 1, 0)</f>
        <v>0</v>
      </c>
    </row>
    <row r="6" spans="1:14" x14ac:dyDescent="0.25">
      <c r="A6" t="s">
        <v>25</v>
      </c>
      <c r="B6">
        <v>1062.23120260991</v>
      </c>
      <c r="C6">
        <v>0.75725758954057498</v>
      </c>
      <c r="D6">
        <v>0.17418266230103499</v>
      </c>
      <c r="E6">
        <v>4.3474911884848</v>
      </c>
      <c r="F6" s="1">
        <v>1.37703601109154E-5</v>
      </c>
      <c r="G6">
        <v>4.7992038945880901E-4</v>
      </c>
      <c r="H6" t="s">
        <v>15</v>
      </c>
      <c r="I6" t="s">
        <v>26</v>
      </c>
      <c r="J6" t="s">
        <v>27</v>
      </c>
      <c r="K6">
        <f>IF(RIGHT(Table1[[#This Row],[locus]],5)="sense", 1, 0)</f>
        <v>0</v>
      </c>
      <c r="L6">
        <f>IF(RIGHT(Table1[[#This Row],[locus]],5)="antis", 1, 0)</f>
        <v>0</v>
      </c>
    </row>
    <row r="7" spans="1:14" x14ac:dyDescent="0.25">
      <c r="A7" t="s">
        <v>28</v>
      </c>
      <c r="B7">
        <v>949.11882799368504</v>
      </c>
      <c r="C7">
        <v>0.56623522396842596</v>
      </c>
      <c r="D7">
        <v>0.157955093045335</v>
      </c>
      <c r="E7">
        <v>3.5847861126320799</v>
      </c>
      <c r="F7">
        <v>3.3735455969016498E-4</v>
      </c>
      <c r="G7">
        <v>6.3062301214809298E-3</v>
      </c>
      <c r="H7" t="s">
        <v>15</v>
      </c>
      <c r="I7" t="s">
        <v>29</v>
      </c>
      <c r="J7" t="s">
        <v>30</v>
      </c>
      <c r="K7">
        <f>IF(RIGHT(Table1[[#This Row],[locus]],5)="sense", 1, 0)</f>
        <v>1</v>
      </c>
      <c r="L7">
        <f>IF(RIGHT(Table1[[#This Row],[locus]],5)="antis", 1, 0)</f>
        <v>0</v>
      </c>
    </row>
    <row r="8" spans="1:14" x14ac:dyDescent="0.25">
      <c r="A8" t="s">
        <v>31</v>
      </c>
      <c r="B8">
        <v>536.07059057261699</v>
      </c>
      <c r="C8">
        <v>-0.74246589564892596</v>
      </c>
      <c r="D8">
        <v>0.166244511075127</v>
      </c>
      <c r="E8">
        <v>-4.4661077279922896</v>
      </c>
      <c r="F8" s="1">
        <v>7.9655510910682592E-6</v>
      </c>
      <c r="G8">
        <v>3.0615260618708601E-4</v>
      </c>
      <c r="H8" t="s">
        <v>15</v>
      </c>
      <c r="I8" t="s">
        <v>32</v>
      </c>
      <c r="J8" t="s">
        <v>33</v>
      </c>
      <c r="K8">
        <f>IF(RIGHT(Table1[[#This Row],[locus]],5)="sense", 1, 0)</f>
        <v>1</v>
      </c>
      <c r="L8">
        <f>IF(RIGHT(Table1[[#This Row],[locus]],5)="antis", 1, 0)</f>
        <v>0</v>
      </c>
    </row>
    <row r="9" spans="1:14" x14ac:dyDescent="0.25">
      <c r="A9" t="s">
        <v>34</v>
      </c>
      <c r="B9">
        <v>244.985704968487</v>
      </c>
      <c r="C9">
        <v>-0.86049649606507095</v>
      </c>
      <c r="D9">
        <v>0.19581980734856499</v>
      </c>
      <c r="E9">
        <v>-4.3943281719880503</v>
      </c>
      <c r="F9" s="1">
        <v>1.1111585154474099E-5</v>
      </c>
      <c r="G9">
        <v>4.0339148782730602E-4</v>
      </c>
      <c r="H9" t="s">
        <v>35</v>
      </c>
      <c r="I9" t="s">
        <v>36</v>
      </c>
      <c r="J9" t="s">
        <v>37</v>
      </c>
      <c r="K9">
        <f>IF(RIGHT(Table1[[#This Row],[locus]],5)="sense", 1, 0)</f>
        <v>0</v>
      </c>
      <c r="L9">
        <f>IF(RIGHT(Table1[[#This Row],[locus]],5)="antis", 1, 0)</f>
        <v>0</v>
      </c>
    </row>
    <row r="10" spans="1:14" x14ac:dyDescent="0.25">
      <c r="A10" t="s">
        <v>38</v>
      </c>
      <c r="B10">
        <v>315.62400489079801</v>
      </c>
      <c r="C10">
        <v>-0.67942037045589498</v>
      </c>
      <c r="D10">
        <v>0.23102450392912599</v>
      </c>
      <c r="E10">
        <v>-2.9409017610717498</v>
      </c>
      <c r="F10">
        <v>3.2725830471042202E-3</v>
      </c>
      <c r="G10">
        <v>3.7126890430941001E-2</v>
      </c>
      <c r="H10" t="s">
        <v>39</v>
      </c>
      <c r="I10" t="s">
        <v>40</v>
      </c>
      <c r="J10" t="s">
        <v>41</v>
      </c>
      <c r="K10">
        <f>IF(RIGHT(Table1[[#This Row],[locus]],5)="sense", 1, 0)</f>
        <v>1</v>
      </c>
      <c r="L10">
        <f>IF(RIGHT(Table1[[#This Row],[locus]],5)="antis", 1, 0)</f>
        <v>0</v>
      </c>
    </row>
    <row r="11" spans="1:14" x14ac:dyDescent="0.25">
      <c r="A11" t="s">
        <v>42</v>
      </c>
      <c r="B11">
        <v>217.27783496466199</v>
      </c>
      <c r="C11">
        <v>-0.702532837036976</v>
      </c>
      <c r="D11">
        <v>0.20454426099640899</v>
      </c>
      <c r="E11">
        <v>-3.4346250225485901</v>
      </c>
      <c r="F11">
        <v>5.9337428561109405E-4</v>
      </c>
      <c r="G11">
        <v>9.9197225592505007E-3</v>
      </c>
      <c r="H11" t="s">
        <v>43</v>
      </c>
      <c r="I11" t="s">
        <v>44</v>
      </c>
      <c r="J11" t="s">
        <v>45</v>
      </c>
      <c r="K11">
        <f>IF(RIGHT(Table1[[#This Row],[locus]],5)="sense", 1, 0)</f>
        <v>1</v>
      </c>
      <c r="L11">
        <f>IF(RIGHT(Table1[[#This Row],[locus]],5)="antis", 1, 0)</f>
        <v>0</v>
      </c>
    </row>
    <row r="12" spans="1:14" x14ac:dyDescent="0.25">
      <c r="A12" t="s">
        <v>46</v>
      </c>
      <c r="B12">
        <v>60.855992047577999</v>
      </c>
      <c r="C12">
        <v>-0.87314988573403696</v>
      </c>
      <c r="D12">
        <v>0.28346575406089303</v>
      </c>
      <c r="E12">
        <v>-3.0802658636022402</v>
      </c>
      <c r="F12">
        <v>2.0681589127833902E-3</v>
      </c>
      <c r="G12">
        <v>2.6129964758284701E-2</v>
      </c>
      <c r="H12" t="s">
        <v>47</v>
      </c>
      <c r="I12" t="s">
        <v>48</v>
      </c>
      <c r="J12" t="s">
        <v>49</v>
      </c>
      <c r="K12">
        <f>IF(RIGHT(Table1[[#This Row],[locus]],5)="sense", 1, 0)</f>
        <v>1</v>
      </c>
      <c r="L12">
        <f>IF(RIGHT(Table1[[#This Row],[locus]],5)="antis", 1, 0)</f>
        <v>0</v>
      </c>
    </row>
    <row r="13" spans="1:14" x14ac:dyDescent="0.25">
      <c r="A13" t="s">
        <v>50</v>
      </c>
      <c r="B13">
        <v>265.80066195030298</v>
      </c>
      <c r="C13">
        <v>-0.81531767044210401</v>
      </c>
      <c r="D13">
        <v>0.21119531430939101</v>
      </c>
      <c r="E13">
        <v>-3.86049128555808</v>
      </c>
      <c r="F13">
        <v>1.1315927669415999E-4</v>
      </c>
      <c r="G13">
        <v>2.5360628087451398E-3</v>
      </c>
      <c r="H13" t="s">
        <v>15</v>
      </c>
      <c r="I13" t="s">
        <v>51</v>
      </c>
      <c r="J13" t="s">
        <v>52</v>
      </c>
      <c r="K13">
        <f>IF(RIGHT(Table1[[#This Row],[locus]],5)="sense", 1, 0)</f>
        <v>1</v>
      </c>
      <c r="L13">
        <f>IF(RIGHT(Table1[[#This Row],[locus]],5)="antis", 1, 0)</f>
        <v>0</v>
      </c>
    </row>
    <row r="14" spans="1:14" x14ac:dyDescent="0.25">
      <c r="A14" t="s">
        <v>53</v>
      </c>
      <c r="B14">
        <v>51.064102378365803</v>
      </c>
      <c r="C14">
        <v>0.91656793542995896</v>
      </c>
      <c r="D14">
        <v>0.32542589167099301</v>
      </c>
      <c r="E14">
        <v>2.8165181655447702</v>
      </c>
      <c r="F14">
        <v>4.8547297479475298E-3</v>
      </c>
      <c r="G14">
        <v>4.9235699354954997E-2</v>
      </c>
      <c r="H14" t="s">
        <v>54</v>
      </c>
      <c r="I14" t="s">
        <v>55</v>
      </c>
      <c r="J14" t="s">
        <v>56</v>
      </c>
      <c r="K14">
        <f>IF(RIGHT(Table1[[#This Row],[locus]],5)="sense", 1, 0)</f>
        <v>0</v>
      </c>
      <c r="L14">
        <f>IF(RIGHT(Table1[[#This Row],[locus]],5)="antis", 1, 0)</f>
        <v>0</v>
      </c>
    </row>
    <row r="15" spans="1:14" x14ac:dyDescent="0.25">
      <c r="A15" t="s">
        <v>57</v>
      </c>
      <c r="B15">
        <v>1006.21604503562</v>
      </c>
      <c r="C15">
        <v>-0.59082358624564302</v>
      </c>
      <c r="D15">
        <v>0.15787883049823201</v>
      </c>
      <c r="E15">
        <v>-3.7422597087977398</v>
      </c>
      <c r="F15">
        <v>1.82372891084253E-4</v>
      </c>
      <c r="G15">
        <v>3.7709162834277101E-3</v>
      </c>
      <c r="H15" t="s">
        <v>54</v>
      </c>
      <c r="I15" t="s">
        <v>55</v>
      </c>
      <c r="J15" t="s">
        <v>56</v>
      </c>
      <c r="K15">
        <f>IF(RIGHT(Table1[[#This Row],[locus]],5)="sense", 1, 0)</f>
        <v>1</v>
      </c>
      <c r="L15">
        <f>IF(RIGHT(Table1[[#This Row],[locus]],5)="antis", 1, 0)</f>
        <v>0</v>
      </c>
    </row>
    <row r="16" spans="1:14" x14ac:dyDescent="0.25">
      <c r="A16" t="s">
        <v>58</v>
      </c>
      <c r="B16">
        <v>273.18928531874701</v>
      </c>
      <c r="C16">
        <v>-0.56070830308667696</v>
      </c>
      <c r="D16">
        <v>0.19018637451258399</v>
      </c>
      <c r="E16">
        <v>-2.9482043838507401</v>
      </c>
      <c r="F16">
        <v>3.1962567036604001E-3</v>
      </c>
      <c r="G16">
        <v>3.6411650121338998E-2</v>
      </c>
      <c r="H16" t="s">
        <v>59</v>
      </c>
      <c r="I16" t="s">
        <v>60</v>
      </c>
      <c r="J16" t="s">
        <v>61</v>
      </c>
      <c r="K16">
        <f>IF(RIGHT(Table1[[#This Row],[locus]],5)="sense", 1, 0)</f>
        <v>1</v>
      </c>
      <c r="L16">
        <f>IF(RIGHT(Table1[[#This Row],[locus]],5)="antis", 1, 0)</f>
        <v>0</v>
      </c>
    </row>
    <row r="17" spans="1:12" x14ac:dyDescent="0.25">
      <c r="A17" t="s">
        <v>62</v>
      </c>
      <c r="B17">
        <v>145.35640251241301</v>
      </c>
      <c r="C17">
        <v>-0.91441049723353995</v>
      </c>
      <c r="D17">
        <v>0.22148324798643501</v>
      </c>
      <c r="E17">
        <v>-4.12857633950511</v>
      </c>
      <c r="F17" s="1">
        <v>3.6501625393455598E-5</v>
      </c>
      <c r="G17">
        <v>1.0424509335457399E-3</v>
      </c>
      <c r="H17" t="s">
        <v>15</v>
      </c>
      <c r="I17" t="s">
        <v>26</v>
      </c>
      <c r="J17" t="s">
        <v>63</v>
      </c>
      <c r="K17">
        <f>IF(RIGHT(Table1[[#This Row],[locus]],5)="sense", 1, 0)</f>
        <v>1</v>
      </c>
      <c r="L17">
        <f>IF(RIGHT(Table1[[#This Row],[locus]],5)="antis", 1, 0)</f>
        <v>0</v>
      </c>
    </row>
    <row r="18" spans="1:12" x14ac:dyDescent="0.25">
      <c r="A18" t="s">
        <v>64</v>
      </c>
      <c r="B18">
        <v>37.489588171455303</v>
      </c>
      <c r="C18">
        <v>-1.20947597654067</v>
      </c>
      <c r="D18">
        <v>0.38582645605543597</v>
      </c>
      <c r="E18">
        <v>-3.13476682990057</v>
      </c>
      <c r="F18">
        <v>1.71990758432131E-3</v>
      </c>
      <c r="G18">
        <v>2.2561786094167199E-2</v>
      </c>
      <c r="H18" t="s">
        <v>15</v>
      </c>
      <c r="I18" t="s">
        <v>65</v>
      </c>
      <c r="J18" t="s">
        <v>66</v>
      </c>
      <c r="K18">
        <f>IF(RIGHT(Table1[[#This Row],[locus]],5)="sense", 1, 0)</f>
        <v>0</v>
      </c>
      <c r="L18">
        <f>IF(RIGHT(Table1[[#This Row],[locus]],5)="antis", 1, 0)</f>
        <v>0</v>
      </c>
    </row>
    <row r="19" spans="1:12" x14ac:dyDescent="0.25">
      <c r="A19" t="s">
        <v>67</v>
      </c>
      <c r="B19">
        <v>195.80881603534399</v>
      </c>
      <c r="C19">
        <v>0.60676628711946501</v>
      </c>
      <c r="D19">
        <v>0.211168061689647</v>
      </c>
      <c r="E19">
        <v>2.8733809566866499</v>
      </c>
      <c r="F19">
        <v>4.0610409313014996E-3</v>
      </c>
      <c r="G19">
        <v>4.3266919248646202E-2</v>
      </c>
      <c r="H19" t="s">
        <v>68</v>
      </c>
      <c r="I19" t="s">
        <v>69</v>
      </c>
      <c r="J19" t="s">
        <v>70</v>
      </c>
      <c r="K19">
        <f>IF(RIGHT(Table1[[#This Row],[locus]],5)="sense", 1, 0)</f>
        <v>0</v>
      </c>
      <c r="L19">
        <f>IF(RIGHT(Table1[[#This Row],[locus]],5)="antis", 1, 0)</f>
        <v>0</v>
      </c>
    </row>
    <row r="20" spans="1:12" x14ac:dyDescent="0.25">
      <c r="A20" t="s">
        <v>71</v>
      </c>
      <c r="B20">
        <v>1052.88464065058</v>
      </c>
      <c r="C20">
        <v>0.68390364528469105</v>
      </c>
      <c r="D20">
        <v>0.15568200501825599</v>
      </c>
      <c r="E20">
        <v>4.3929524494786296</v>
      </c>
      <c r="F20" s="1">
        <v>1.11821591762463E-5</v>
      </c>
      <c r="G20">
        <v>4.0339148782730602E-4</v>
      </c>
      <c r="H20" t="s">
        <v>68</v>
      </c>
      <c r="I20" t="s">
        <v>69</v>
      </c>
      <c r="J20" t="s">
        <v>70</v>
      </c>
      <c r="K20">
        <f>IF(RIGHT(Table1[[#This Row],[locus]],5)="sense", 1, 0)</f>
        <v>1</v>
      </c>
      <c r="L20">
        <f>IF(RIGHT(Table1[[#This Row],[locus]],5)="antis", 1, 0)</f>
        <v>0</v>
      </c>
    </row>
    <row r="21" spans="1:12" x14ac:dyDescent="0.25">
      <c r="A21" t="s">
        <v>72</v>
      </c>
      <c r="B21">
        <v>166.015269878135</v>
      </c>
      <c r="C21">
        <v>0.67960218789659999</v>
      </c>
      <c r="D21">
        <v>0.24008033938049</v>
      </c>
      <c r="E21">
        <v>2.83072820394317</v>
      </c>
      <c r="F21">
        <v>4.6442167727704297E-3</v>
      </c>
      <c r="G21">
        <v>4.7510799696563202E-2</v>
      </c>
      <c r="H21" t="s">
        <v>73</v>
      </c>
      <c r="I21" t="s">
        <v>74</v>
      </c>
      <c r="J21" t="s">
        <v>75</v>
      </c>
      <c r="K21">
        <f>IF(RIGHT(Table1[[#This Row],[locus]],5)="sense", 1, 0)</f>
        <v>0</v>
      </c>
      <c r="L21">
        <f>IF(RIGHT(Table1[[#This Row],[locus]],5)="antis", 1, 0)</f>
        <v>1</v>
      </c>
    </row>
    <row r="22" spans="1:12" x14ac:dyDescent="0.25">
      <c r="A22" t="s">
        <v>76</v>
      </c>
      <c r="B22">
        <v>516.02296807510299</v>
      </c>
      <c r="C22">
        <v>-0.72114821545021601</v>
      </c>
      <c r="D22">
        <v>0.16719649112481499</v>
      </c>
      <c r="E22">
        <v>-4.3131779297441399</v>
      </c>
      <c r="F22" s="1">
        <v>1.6092450315145901E-5</v>
      </c>
      <c r="G22">
        <v>5.3156788691596302E-4</v>
      </c>
      <c r="H22" t="s">
        <v>77</v>
      </c>
      <c r="I22" t="s">
        <v>78</v>
      </c>
      <c r="J22" t="s">
        <v>79</v>
      </c>
      <c r="K22">
        <f>IF(RIGHT(Table1[[#This Row],[locus]],5)="sense", 1, 0)</f>
        <v>1</v>
      </c>
      <c r="L22">
        <f>IF(RIGHT(Table1[[#This Row],[locus]],5)="antis", 1, 0)</f>
        <v>0</v>
      </c>
    </row>
    <row r="23" spans="1:12" x14ac:dyDescent="0.25">
      <c r="A23" t="s">
        <v>80</v>
      </c>
      <c r="B23">
        <v>33.306853419783202</v>
      </c>
      <c r="C23">
        <v>-1.1152400841236001</v>
      </c>
      <c r="D23">
        <v>0.36334811975387998</v>
      </c>
      <c r="E23">
        <v>-3.06934320969936</v>
      </c>
      <c r="F23">
        <v>2.1452998001213301E-3</v>
      </c>
      <c r="G23">
        <v>2.65978536402263E-2</v>
      </c>
      <c r="H23" t="s">
        <v>15</v>
      </c>
      <c r="I23" t="s">
        <v>81</v>
      </c>
      <c r="J23" t="s">
        <v>82</v>
      </c>
      <c r="K23">
        <f>IF(RIGHT(Table1[[#This Row],[locus]],5)="sense", 1, 0)</f>
        <v>0</v>
      </c>
      <c r="L23">
        <f>IF(RIGHT(Table1[[#This Row],[locus]],5)="antis", 1, 0)</f>
        <v>1</v>
      </c>
    </row>
    <row r="24" spans="1:12" x14ac:dyDescent="0.25">
      <c r="A24" t="s">
        <v>83</v>
      </c>
      <c r="B24">
        <v>1398.4792911450199</v>
      </c>
      <c r="C24">
        <v>-0.78403437970576895</v>
      </c>
      <c r="D24">
        <v>0.19921415948760299</v>
      </c>
      <c r="E24">
        <v>-3.9356358088319601</v>
      </c>
      <c r="F24" s="1">
        <v>8.2976724505857394E-5</v>
      </c>
      <c r="G24">
        <v>1.9937029175282001E-3</v>
      </c>
      <c r="H24" t="s">
        <v>84</v>
      </c>
      <c r="I24" t="s">
        <v>85</v>
      </c>
      <c r="J24" t="s">
        <v>86</v>
      </c>
      <c r="K24">
        <f>IF(RIGHT(Table1[[#This Row],[locus]],5)="sense", 1, 0)</f>
        <v>1</v>
      </c>
      <c r="L24">
        <f>IF(RIGHT(Table1[[#This Row],[locus]],5)="antis", 1, 0)</f>
        <v>0</v>
      </c>
    </row>
    <row r="25" spans="1:12" x14ac:dyDescent="0.25">
      <c r="A25" t="s">
        <v>87</v>
      </c>
      <c r="B25">
        <v>23.1055997967214</v>
      </c>
      <c r="C25">
        <v>1.6034280956315301</v>
      </c>
      <c r="D25">
        <v>0.48401202812238397</v>
      </c>
      <c r="E25">
        <v>3.3127856385132999</v>
      </c>
      <c r="F25">
        <v>9.2371748347280596E-4</v>
      </c>
      <c r="G25">
        <v>1.39149749112891E-2</v>
      </c>
      <c r="H25" t="s">
        <v>88</v>
      </c>
      <c r="I25" t="s">
        <v>89</v>
      </c>
      <c r="J25" t="s">
        <v>90</v>
      </c>
      <c r="K25">
        <f>IF(RIGHT(Table1[[#This Row],[locus]],5)="sense", 1, 0)</f>
        <v>1</v>
      </c>
      <c r="L25">
        <f>IF(RIGHT(Table1[[#This Row],[locus]],5)="antis", 1, 0)</f>
        <v>0</v>
      </c>
    </row>
    <row r="26" spans="1:12" x14ac:dyDescent="0.25">
      <c r="A26" t="s">
        <v>91</v>
      </c>
      <c r="B26">
        <v>273.24293534625201</v>
      </c>
      <c r="C26">
        <v>-0.64712334471909005</v>
      </c>
      <c r="D26">
        <v>0.177202537116529</v>
      </c>
      <c r="E26">
        <v>-3.6518853242690299</v>
      </c>
      <c r="F26">
        <v>2.6032213343779901E-4</v>
      </c>
      <c r="G26">
        <v>5.0618192612905304E-3</v>
      </c>
      <c r="H26" t="s">
        <v>92</v>
      </c>
      <c r="I26" t="s">
        <v>93</v>
      </c>
      <c r="J26" t="s">
        <v>94</v>
      </c>
      <c r="K26">
        <f>IF(RIGHT(Table1[[#This Row],[locus]],5)="sense", 1, 0)</f>
        <v>1</v>
      </c>
      <c r="L26">
        <f>IF(RIGHT(Table1[[#This Row],[locus]],5)="antis", 1, 0)</f>
        <v>0</v>
      </c>
    </row>
    <row r="27" spans="1:12" x14ac:dyDescent="0.25">
      <c r="A27" t="s">
        <v>95</v>
      </c>
      <c r="B27">
        <v>59.5327844861757</v>
      </c>
      <c r="C27">
        <v>1.0520543847369099</v>
      </c>
      <c r="D27">
        <v>0.30924882226890299</v>
      </c>
      <c r="E27">
        <v>3.4019673123350098</v>
      </c>
      <c r="F27">
        <v>6.6902639330511501E-4</v>
      </c>
      <c r="G27">
        <v>1.0768575508678199E-2</v>
      </c>
      <c r="H27" t="s">
        <v>15</v>
      </c>
      <c r="I27" t="s">
        <v>96</v>
      </c>
      <c r="J27" t="s">
        <v>97</v>
      </c>
      <c r="K27">
        <f>IF(RIGHT(Table1[[#This Row],[locus]],5)="sense", 1, 0)</f>
        <v>0</v>
      </c>
      <c r="L27">
        <f>IF(RIGHT(Table1[[#This Row],[locus]],5)="antis", 1, 0)</f>
        <v>0</v>
      </c>
    </row>
    <row r="28" spans="1:12" x14ac:dyDescent="0.25">
      <c r="A28" t="s">
        <v>98</v>
      </c>
      <c r="B28">
        <v>606.975176355798</v>
      </c>
      <c r="C28">
        <v>-0.56281753302411497</v>
      </c>
      <c r="D28">
        <v>0.16267775554339001</v>
      </c>
      <c r="E28">
        <v>-3.4597080046017599</v>
      </c>
      <c r="F28">
        <v>5.4076143912202396E-4</v>
      </c>
      <c r="G28">
        <v>9.1895926379724092E-3</v>
      </c>
      <c r="H28" t="s">
        <v>99</v>
      </c>
      <c r="I28" t="s">
        <v>100</v>
      </c>
      <c r="J28" t="s">
        <v>101</v>
      </c>
      <c r="K28">
        <f>IF(RIGHT(Table1[[#This Row],[locus]],5)="sense", 1, 0)</f>
        <v>1</v>
      </c>
      <c r="L28">
        <f>IF(RIGHT(Table1[[#This Row],[locus]],5)="antis", 1, 0)</f>
        <v>0</v>
      </c>
    </row>
    <row r="29" spans="1:12" x14ac:dyDescent="0.25">
      <c r="A29" t="s">
        <v>102</v>
      </c>
      <c r="B29">
        <v>210.65747728324399</v>
      </c>
      <c r="C29">
        <v>-0.55461579476001899</v>
      </c>
      <c r="D29">
        <v>0.19267402378353701</v>
      </c>
      <c r="E29">
        <v>-2.87851877419196</v>
      </c>
      <c r="F29">
        <v>3.9954749824484001E-3</v>
      </c>
      <c r="G29">
        <v>4.2957884615213202E-2</v>
      </c>
      <c r="H29" t="s">
        <v>15</v>
      </c>
      <c r="I29" t="s">
        <v>103</v>
      </c>
      <c r="J29" t="s">
        <v>104</v>
      </c>
      <c r="K29">
        <f>IF(RIGHT(Table1[[#This Row],[locus]],5)="sense", 1, 0)</f>
        <v>1</v>
      </c>
      <c r="L29">
        <f>IF(RIGHT(Table1[[#This Row],[locus]],5)="antis", 1, 0)</f>
        <v>0</v>
      </c>
    </row>
    <row r="30" spans="1:12" x14ac:dyDescent="0.25">
      <c r="A30" t="s">
        <v>105</v>
      </c>
      <c r="B30">
        <v>268.52106003640603</v>
      </c>
      <c r="C30">
        <v>0.982469392815425</v>
      </c>
      <c r="D30">
        <v>0.21636484156178101</v>
      </c>
      <c r="E30">
        <v>4.5407996314174301</v>
      </c>
      <c r="F30" s="1">
        <v>5.6041272315328596E-6</v>
      </c>
      <c r="G30">
        <v>2.3046973239678899E-4</v>
      </c>
      <c r="H30" t="s">
        <v>106</v>
      </c>
      <c r="I30" t="s">
        <v>107</v>
      </c>
      <c r="J30" t="s">
        <v>108</v>
      </c>
      <c r="K30">
        <f>IF(RIGHT(Table1[[#This Row],[locus]],5)="sense", 1, 0)</f>
        <v>1</v>
      </c>
      <c r="L30">
        <f>IF(RIGHT(Table1[[#This Row],[locus]],5)="antis", 1, 0)</f>
        <v>0</v>
      </c>
    </row>
    <row r="31" spans="1:12" x14ac:dyDescent="0.25">
      <c r="A31" t="s">
        <v>109</v>
      </c>
      <c r="B31">
        <v>106.681397193218</v>
      </c>
      <c r="C31">
        <v>-0.78385914584952199</v>
      </c>
      <c r="D31">
        <v>0.23190524447820099</v>
      </c>
      <c r="E31">
        <v>-3.38008373899972</v>
      </c>
      <c r="F31">
        <v>7.2463748262927203E-4</v>
      </c>
      <c r="G31">
        <v>1.1483898448219201E-2</v>
      </c>
      <c r="H31" t="s">
        <v>15</v>
      </c>
      <c r="I31" t="s">
        <v>110</v>
      </c>
      <c r="J31" t="s">
        <v>111</v>
      </c>
      <c r="K31">
        <f>IF(RIGHT(Table1[[#This Row],[locus]],5)="sense", 1, 0)</f>
        <v>1</v>
      </c>
      <c r="L31">
        <f>IF(RIGHT(Table1[[#This Row],[locus]],5)="antis", 1, 0)</f>
        <v>0</v>
      </c>
    </row>
    <row r="32" spans="1:12" x14ac:dyDescent="0.25">
      <c r="A32" t="s">
        <v>112</v>
      </c>
      <c r="B32">
        <v>107.25164112391801</v>
      </c>
      <c r="C32">
        <v>-1.3090919645690799</v>
      </c>
      <c r="D32">
        <v>0.26162646549172602</v>
      </c>
      <c r="E32">
        <v>-5.0036679664981696</v>
      </c>
      <c r="F32" s="1">
        <v>5.6249609599100497E-7</v>
      </c>
      <c r="G32" s="1">
        <v>3.08435359301735E-5</v>
      </c>
      <c r="H32" t="s">
        <v>15</v>
      </c>
      <c r="I32" t="s">
        <v>113</v>
      </c>
      <c r="J32" t="s">
        <v>114</v>
      </c>
      <c r="K32">
        <f>IF(RIGHT(Table1[[#This Row],[locus]],5)="sense", 1, 0)</f>
        <v>1</v>
      </c>
      <c r="L32">
        <f>IF(RIGHT(Table1[[#This Row],[locus]],5)="antis", 1, 0)</f>
        <v>0</v>
      </c>
    </row>
    <row r="33" spans="1:12" x14ac:dyDescent="0.25">
      <c r="A33" t="s">
        <v>115</v>
      </c>
      <c r="B33">
        <v>111.33863405798699</v>
      </c>
      <c r="C33">
        <v>-1.2184244418418499</v>
      </c>
      <c r="D33">
        <v>0.29698363032720898</v>
      </c>
      <c r="E33">
        <v>-4.1026653236726096</v>
      </c>
      <c r="F33" s="1">
        <v>4.0841782376109703E-5</v>
      </c>
      <c r="G33">
        <v>1.1310560944225701E-3</v>
      </c>
      <c r="H33" t="s">
        <v>15</v>
      </c>
      <c r="I33" t="s">
        <v>116</v>
      </c>
      <c r="J33" t="s">
        <v>117</v>
      </c>
      <c r="K33">
        <f>IF(RIGHT(Table1[[#This Row],[locus]],5)="sense", 1, 0)</f>
        <v>1</v>
      </c>
      <c r="L33">
        <f>IF(RIGHT(Table1[[#This Row],[locus]],5)="antis", 1, 0)</f>
        <v>0</v>
      </c>
    </row>
    <row r="34" spans="1:12" x14ac:dyDescent="0.25">
      <c r="A34" t="s">
        <v>118</v>
      </c>
      <c r="B34">
        <v>108.78432339423</v>
      </c>
      <c r="C34">
        <v>-1.3893328051463001</v>
      </c>
      <c r="D34">
        <v>0.247056239377342</v>
      </c>
      <c r="E34">
        <v>-5.6235487460176898</v>
      </c>
      <c r="F34" s="1">
        <v>1.8707394223707301E-8</v>
      </c>
      <c r="G34" s="1">
        <v>1.43802165878498E-6</v>
      </c>
      <c r="H34" t="s">
        <v>15</v>
      </c>
      <c r="I34" t="s">
        <v>116</v>
      </c>
      <c r="J34" t="s">
        <v>119</v>
      </c>
      <c r="K34">
        <f>IF(RIGHT(Table1[[#This Row],[locus]],5)="sense", 1, 0)</f>
        <v>1</v>
      </c>
      <c r="L34">
        <f>IF(RIGHT(Table1[[#This Row],[locus]],5)="antis", 1, 0)</f>
        <v>0</v>
      </c>
    </row>
    <row r="35" spans="1:12" x14ac:dyDescent="0.25">
      <c r="A35" t="s">
        <v>120</v>
      </c>
      <c r="B35">
        <v>53.828868031072503</v>
      </c>
      <c r="C35">
        <v>-0.96985477767552297</v>
      </c>
      <c r="D35">
        <v>0.29031476098306502</v>
      </c>
      <c r="E35">
        <v>-3.3407008806283098</v>
      </c>
      <c r="F35">
        <v>8.3567202447190105E-4</v>
      </c>
      <c r="G35">
        <v>1.2895689308220199E-2</v>
      </c>
      <c r="H35" t="s">
        <v>15</v>
      </c>
      <c r="I35" t="s">
        <v>116</v>
      </c>
      <c r="J35" t="s">
        <v>121</v>
      </c>
      <c r="K35">
        <f>IF(RIGHT(Table1[[#This Row],[locus]],5)="sense", 1, 0)</f>
        <v>1</v>
      </c>
      <c r="L35">
        <f>IF(RIGHT(Table1[[#This Row],[locus]],5)="antis", 1, 0)</f>
        <v>0</v>
      </c>
    </row>
    <row r="36" spans="1:12" x14ac:dyDescent="0.25">
      <c r="A36" t="s">
        <v>122</v>
      </c>
      <c r="B36">
        <v>820.60888250120502</v>
      </c>
      <c r="C36">
        <v>-0.98487010913447004</v>
      </c>
      <c r="D36">
        <v>0.21688216623184001</v>
      </c>
      <c r="E36">
        <v>-4.5410377729337004</v>
      </c>
      <c r="F36" s="1">
        <v>5.5978000318762401E-6</v>
      </c>
      <c r="G36">
        <v>2.3046973239678899E-4</v>
      </c>
      <c r="H36" t="s">
        <v>15</v>
      </c>
      <c r="I36" t="s">
        <v>116</v>
      </c>
      <c r="J36" t="s">
        <v>123</v>
      </c>
      <c r="K36">
        <f>IF(RIGHT(Table1[[#This Row],[locus]],5)="sense", 1, 0)</f>
        <v>1</v>
      </c>
      <c r="L36">
        <f>IF(RIGHT(Table1[[#This Row],[locus]],5)="antis", 1, 0)</f>
        <v>0</v>
      </c>
    </row>
    <row r="37" spans="1:12" x14ac:dyDescent="0.25">
      <c r="A37" t="s">
        <v>124</v>
      </c>
      <c r="B37">
        <v>151.244999307912</v>
      </c>
      <c r="C37">
        <v>-1.1785543890534</v>
      </c>
      <c r="D37">
        <v>0.216401784657689</v>
      </c>
      <c r="E37">
        <v>-5.4461398778095598</v>
      </c>
      <c r="F37" s="1">
        <v>5.14746626424644E-8</v>
      </c>
      <c r="G37" s="1">
        <v>3.5578075649938699E-6</v>
      </c>
      <c r="H37" t="s">
        <v>15</v>
      </c>
      <c r="I37" t="s">
        <v>125</v>
      </c>
      <c r="J37" t="s">
        <v>126</v>
      </c>
      <c r="K37">
        <f>IF(RIGHT(Table1[[#This Row],[locus]],5)="sense", 1, 0)</f>
        <v>1</v>
      </c>
      <c r="L37">
        <f>IF(RIGHT(Table1[[#This Row],[locus]],5)="antis", 1, 0)</f>
        <v>0</v>
      </c>
    </row>
    <row r="38" spans="1:12" x14ac:dyDescent="0.25">
      <c r="A38" t="s">
        <v>127</v>
      </c>
      <c r="B38">
        <v>362.47265383305597</v>
      </c>
      <c r="C38">
        <v>-0.71357739943147702</v>
      </c>
      <c r="D38">
        <v>0.23772915581977</v>
      </c>
      <c r="E38">
        <v>-3.0016402362210099</v>
      </c>
      <c r="F38">
        <v>2.6852932245741202E-3</v>
      </c>
      <c r="G38">
        <v>3.1733529845003099E-2</v>
      </c>
      <c r="H38" t="s">
        <v>15</v>
      </c>
      <c r="I38" t="s">
        <v>116</v>
      </c>
      <c r="J38" t="s">
        <v>128</v>
      </c>
      <c r="K38">
        <f>IF(RIGHT(Table1[[#This Row],[locus]],5)="sense", 1, 0)</f>
        <v>1</v>
      </c>
      <c r="L38">
        <f>IF(RIGHT(Table1[[#This Row],[locus]],5)="antis", 1, 0)</f>
        <v>0</v>
      </c>
    </row>
    <row r="39" spans="1:12" x14ac:dyDescent="0.25">
      <c r="A39" t="s">
        <v>129</v>
      </c>
      <c r="B39">
        <v>157.09511243290899</v>
      </c>
      <c r="C39">
        <v>-0.78761258419915103</v>
      </c>
      <c r="D39">
        <v>0.239499184579784</v>
      </c>
      <c r="E39">
        <v>-3.2885814854905</v>
      </c>
      <c r="F39">
        <v>1.00693631605931E-3</v>
      </c>
      <c r="G39">
        <v>1.49495509017831E-2</v>
      </c>
      <c r="H39" t="s">
        <v>15</v>
      </c>
      <c r="I39" t="s">
        <v>116</v>
      </c>
      <c r="J39" t="s">
        <v>130</v>
      </c>
      <c r="K39">
        <f>IF(RIGHT(Table1[[#This Row],[locus]],5)="sense", 1, 0)</f>
        <v>1</v>
      </c>
      <c r="L39">
        <f>IF(RIGHT(Table1[[#This Row],[locus]],5)="antis", 1, 0)</f>
        <v>0</v>
      </c>
    </row>
    <row r="40" spans="1:12" x14ac:dyDescent="0.25">
      <c r="A40" t="s">
        <v>131</v>
      </c>
      <c r="B40">
        <v>113.707454410135</v>
      </c>
      <c r="C40">
        <v>-1.37339572357313</v>
      </c>
      <c r="D40">
        <v>0.233414963300274</v>
      </c>
      <c r="E40">
        <v>-5.88392322477777</v>
      </c>
      <c r="F40" s="1">
        <v>4.0065374797857603E-9</v>
      </c>
      <c r="G40" s="1">
        <v>3.32866371426646E-7</v>
      </c>
      <c r="H40" t="s">
        <v>15</v>
      </c>
      <c r="I40" t="s">
        <v>132</v>
      </c>
      <c r="J40" t="s">
        <v>133</v>
      </c>
      <c r="K40">
        <f>IF(RIGHT(Table1[[#This Row],[locus]],5)="sense", 1, 0)</f>
        <v>0</v>
      </c>
      <c r="L40">
        <f>IF(RIGHT(Table1[[#This Row],[locus]],5)="antis", 1, 0)</f>
        <v>0</v>
      </c>
    </row>
    <row r="41" spans="1:12" x14ac:dyDescent="0.25">
      <c r="A41" t="s">
        <v>134</v>
      </c>
      <c r="B41">
        <v>515.82229972727805</v>
      </c>
      <c r="C41">
        <v>-1.40854536963899</v>
      </c>
      <c r="D41">
        <v>0.21390523542666401</v>
      </c>
      <c r="E41">
        <v>-6.5849036692788498</v>
      </c>
      <c r="F41" s="1">
        <v>4.5518041344703999E-11</v>
      </c>
      <c r="G41" s="1">
        <v>5.0592687845971596E-9</v>
      </c>
      <c r="H41" t="s">
        <v>15</v>
      </c>
      <c r="I41" t="s">
        <v>132</v>
      </c>
      <c r="J41" t="s">
        <v>133</v>
      </c>
      <c r="K41">
        <f>IF(RIGHT(Table1[[#This Row],[locus]],5)="sense", 1, 0)</f>
        <v>1</v>
      </c>
      <c r="L41">
        <f>IF(RIGHT(Table1[[#This Row],[locus]],5)="antis", 1, 0)</f>
        <v>0</v>
      </c>
    </row>
    <row r="42" spans="1:12" x14ac:dyDescent="0.25">
      <c r="A42" t="s">
        <v>135</v>
      </c>
      <c r="B42">
        <v>68.179936520160098</v>
      </c>
      <c r="C42">
        <v>-1.20749141750254</v>
      </c>
      <c r="D42">
        <v>0.303495177020708</v>
      </c>
      <c r="E42">
        <v>-3.9786181426538798</v>
      </c>
      <c r="F42" s="1">
        <v>6.93169654177912E-5</v>
      </c>
      <c r="G42">
        <v>1.73139540349547E-3</v>
      </c>
      <c r="H42" t="s">
        <v>15</v>
      </c>
      <c r="I42" t="s">
        <v>136</v>
      </c>
      <c r="J42" t="s">
        <v>137</v>
      </c>
      <c r="K42">
        <f>IF(RIGHT(Table1[[#This Row],[locus]],5)="sense", 1, 0)</f>
        <v>1</v>
      </c>
      <c r="L42">
        <f>IF(RIGHT(Table1[[#This Row],[locus]],5)="antis", 1, 0)</f>
        <v>0</v>
      </c>
    </row>
    <row r="43" spans="1:12" x14ac:dyDescent="0.25">
      <c r="A43" t="s">
        <v>138</v>
      </c>
      <c r="B43">
        <v>219.898229022903</v>
      </c>
      <c r="C43">
        <v>-0.987343601708915</v>
      </c>
      <c r="D43">
        <v>0.23436437277754599</v>
      </c>
      <c r="E43">
        <v>-4.21285705675957</v>
      </c>
      <c r="F43" s="1">
        <v>2.5216065412182598E-5</v>
      </c>
      <c r="G43">
        <v>7.7970728577143498E-4</v>
      </c>
      <c r="H43" t="s">
        <v>15</v>
      </c>
      <c r="I43" t="s">
        <v>139</v>
      </c>
      <c r="J43" t="s">
        <v>140</v>
      </c>
      <c r="K43">
        <f>IF(RIGHT(Table1[[#This Row],[locus]],5)="sense", 1, 0)</f>
        <v>1</v>
      </c>
      <c r="L43">
        <f>IF(RIGHT(Table1[[#This Row],[locus]],5)="antis", 1, 0)</f>
        <v>0</v>
      </c>
    </row>
    <row r="44" spans="1:12" x14ac:dyDescent="0.25">
      <c r="A44" t="s">
        <v>141</v>
      </c>
      <c r="B44">
        <v>34.359763522072697</v>
      </c>
      <c r="C44">
        <v>-1.5069546228827599</v>
      </c>
      <c r="D44">
        <v>0.41062194632542198</v>
      </c>
      <c r="E44">
        <v>-3.6699320052622801</v>
      </c>
      <c r="F44">
        <v>2.42614994620454E-4</v>
      </c>
      <c r="G44">
        <v>4.7739433750077402E-3</v>
      </c>
      <c r="H44" t="s">
        <v>15</v>
      </c>
      <c r="I44" t="s">
        <v>142</v>
      </c>
      <c r="J44" t="s">
        <v>143</v>
      </c>
      <c r="K44">
        <f>IF(RIGHT(Table1[[#This Row],[locus]],5)="sense", 1, 0)</f>
        <v>0</v>
      </c>
      <c r="L44">
        <f>IF(RIGHT(Table1[[#This Row],[locus]],5)="antis", 1, 0)</f>
        <v>0</v>
      </c>
    </row>
    <row r="45" spans="1:12" x14ac:dyDescent="0.25">
      <c r="A45" t="s">
        <v>144</v>
      </c>
      <c r="B45">
        <v>16.930614849418301</v>
      </c>
      <c r="C45">
        <v>-1.6655900454591299</v>
      </c>
      <c r="D45">
        <v>0.50012355260882002</v>
      </c>
      <c r="E45">
        <v>-3.3303571422917999</v>
      </c>
      <c r="F45">
        <v>8.6734657444657404E-4</v>
      </c>
      <c r="G45">
        <v>1.33344403267721E-2</v>
      </c>
      <c r="H45" t="s">
        <v>15</v>
      </c>
      <c r="I45" t="s">
        <v>142</v>
      </c>
      <c r="J45" t="s">
        <v>143</v>
      </c>
      <c r="K45">
        <f>IF(RIGHT(Table1[[#This Row],[locus]],5)="sense", 1, 0)</f>
        <v>1</v>
      </c>
      <c r="L45">
        <f>IF(RIGHT(Table1[[#This Row],[locus]],5)="antis", 1, 0)</f>
        <v>0</v>
      </c>
    </row>
    <row r="46" spans="1:12" x14ac:dyDescent="0.25">
      <c r="A46" t="s">
        <v>145</v>
      </c>
      <c r="B46">
        <v>1178.0779041860201</v>
      </c>
      <c r="C46">
        <v>-0.49005630643881198</v>
      </c>
      <c r="D46">
        <v>0.14945726979728</v>
      </c>
      <c r="E46">
        <v>-3.2789057842653699</v>
      </c>
      <c r="F46">
        <v>1.04210421384687E-3</v>
      </c>
      <c r="G46">
        <v>1.5416020069947E-2</v>
      </c>
      <c r="H46" t="s">
        <v>146</v>
      </c>
      <c r="I46" t="s">
        <v>147</v>
      </c>
      <c r="J46" t="s">
        <v>148</v>
      </c>
      <c r="K46">
        <f>IF(RIGHT(Table1[[#This Row],[locus]],5)="sense", 1, 0)</f>
        <v>1</v>
      </c>
      <c r="L46">
        <f>IF(RIGHT(Table1[[#This Row],[locus]],5)="antis", 1, 0)</f>
        <v>0</v>
      </c>
    </row>
    <row r="47" spans="1:12" x14ac:dyDescent="0.25">
      <c r="A47" t="s">
        <v>149</v>
      </c>
      <c r="B47">
        <v>21.8784867816582</v>
      </c>
      <c r="C47">
        <v>1.3971755196337901</v>
      </c>
      <c r="D47">
        <v>0.44142779128522402</v>
      </c>
      <c r="E47">
        <v>3.1651281301657299</v>
      </c>
      <c r="F47">
        <v>1.5501467157425001E-3</v>
      </c>
      <c r="G47">
        <v>2.08889992502969E-2</v>
      </c>
      <c r="H47" t="s">
        <v>150</v>
      </c>
      <c r="I47" t="s">
        <v>151</v>
      </c>
      <c r="J47" t="s">
        <v>152</v>
      </c>
      <c r="K47">
        <f>IF(RIGHT(Table1[[#This Row],[locus]],5)="sense", 1, 0)</f>
        <v>0</v>
      </c>
      <c r="L47">
        <f>IF(RIGHT(Table1[[#This Row],[locus]],5)="antis", 1, 0)</f>
        <v>0</v>
      </c>
    </row>
    <row r="48" spans="1:12" x14ac:dyDescent="0.25">
      <c r="A48" t="s">
        <v>153</v>
      </c>
      <c r="B48">
        <v>619.42447216133598</v>
      </c>
      <c r="C48">
        <v>-0.60706121270412405</v>
      </c>
      <c r="D48">
        <v>0.19317765021000999</v>
      </c>
      <c r="E48">
        <v>-3.1425023135138499</v>
      </c>
      <c r="F48">
        <v>1.6751038939080999E-3</v>
      </c>
      <c r="G48">
        <v>2.2150690558511401E-2</v>
      </c>
      <c r="H48" t="s">
        <v>154</v>
      </c>
      <c r="I48" t="s">
        <v>155</v>
      </c>
      <c r="J48" t="s">
        <v>156</v>
      </c>
      <c r="K48">
        <f>IF(RIGHT(Table1[[#This Row],[locus]],5)="sense", 1, 0)</f>
        <v>0</v>
      </c>
      <c r="L48">
        <f>IF(RIGHT(Table1[[#This Row],[locus]],5)="antis", 1, 0)</f>
        <v>0</v>
      </c>
    </row>
    <row r="49" spans="1:12" x14ac:dyDescent="0.25">
      <c r="A49" t="s">
        <v>157</v>
      </c>
      <c r="B49">
        <v>266.888522840701</v>
      </c>
      <c r="C49">
        <v>-0.55517136112850995</v>
      </c>
      <c r="D49">
        <v>0.194147285814842</v>
      </c>
      <c r="E49">
        <v>-2.8595370715507999</v>
      </c>
      <c r="F49">
        <v>4.2425982741527398E-3</v>
      </c>
      <c r="G49">
        <v>4.46153369889047E-2</v>
      </c>
      <c r="H49" t="s">
        <v>154</v>
      </c>
      <c r="I49" t="s">
        <v>155</v>
      </c>
      <c r="J49" t="s">
        <v>156</v>
      </c>
      <c r="K49">
        <f>IF(RIGHT(Table1[[#This Row],[locus]],5)="sense", 1, 0)</f>
        <v>1</v>
      </c>
      <c r="L49">
        <f>IF(RIGHT(Table1[[#This Row],[locus]],5)="antis", 1, 0)</f>
        <v>0</v>
      </c>
    </row>
    <row r="50" spans="1:12" x14ac:dyDescent="0.25">
      <c r="A50" t="s">
        <v>158</v>
      </c>
      <c r="B50">
        <v>1955.31512155421</v>
      </c>
      <c r="C50">
        <v>-0.73979104923624806</v>
      </c>
      <c r="D50">
        <v>0.22556579756087999</v>
      </c>
      <c r="E50">
        <v>-3.2797128697518101</v>
      </c>
      <c r="F50">
        <v>1.0391278461161001E-3</v>
      </c>
      <c r="G50">
        <v>1.5399687449198E-2</v>
      </c>
      <c r="H50" t="s">
        <v>15</v>
      </c>
      <c r="I50" t="s">
        <v>159</v>
      </c>
      <c r="J50" t="s">
        <v>160</v>
      </c>
      <c r="K50">
        <f>IF(RIGHT(Table1[[#This Row],[locus]],5)="sense", 1, 0)</f>
        <v>1</v>
      </c>
      <c r="L50">
        <f>IF(RIGHT(Table1[[#This Row],[locus]],5)="antis", 1, 0)</f>
        <v>0</v>
      </c>
    </row>
    <row r="51" spans="1:12" x14ac:dyDescent="0.25">
      <c r="A51" t="s">
        <v>161</v>
      </c>
      <c r="B51">
        <v>8.9320852218340807</v>
      </c>
      <c r="C51">
        <v>-2.8318429045864799</v>
      </c>
      <c r="D51">
        <v>0.78262928152719402</v>
      </c>
      <c r="E51">
        <v>-3.6183707553856501</v>
      </c>
      <c r="F51">
        <v>2.9646348805131498E-4</v>
      </c>
      <c r="G51">
        <v>5.6482200500081502E-3</v>
      </c>
      <c r="H51" t="s">
        <v>15</v>
      </c>
      <c r="I51" t="s">
        <v>162</v>
      </c>
      <c r="J51" t="s">
        <v>163</v>
      </c>
      <c r="K51">
        <f>IF(RIGHT(Table1[[#This Row],[locus]],5)="sense", 1, 0)</f>
        <v>0</v>
      </c>
      <c r="L51">
        <f>IF(RIGHT(Table1[[#This Row],[locus]],5)="antis", 1, 0)</f>
        <v>0</v>
      </c>
    </row>
    <row r="52" spans="1:12" x14ac:dyDescent="0.25">
      <c r="A52" t="s">
        <v>164</v>
      </c>
      <c r="B52">
        <v>645.02956385994401</v>
      </c>
      <c r="C52">
        <v>-0.73910728195331599</v>
      </c>
      <c r="D52">
        <v>0.22790835442898499</v>
      </c>
      <c r="E52">
        <v>-3.2430021435814398</v>
      </c>
      <c r="F52">
        <v>1.1827732130999099E-3</v>
      </c>
      <c r="G52">
        <v>1.6860832571354602E-2</v>
      </c>
      <c r="H52" t="s">
        <v>15</v>
      </c>
      <c r="I52" t="s">
        <v>162</v>
      </c>
      <c r="J52" t="s">
        <v>163</v>
      </c>
      <c r="K52">
        <f>IF(RIGHT(Table1[[#This Row],[locus]],5)="sense", 1, 0)</f>
        <v>0</v>
      </c>
      <c r="L52">
        <f>IF(RIGHT(Table1[[#This Row],[locus]],5)="antis", 1, 0)</f>
        <v>0</v>
      </c>
    </row>
    <row r="53" spans="1:12" x14ac:dyDescent="0.25">
      <c r="A53" t="s">
        <v>165</v>
      </c>
      <c r="B53">
        <v>1218.9004880355899</v>
      </c>
      <c r="C53">
        <v>0.85501498915867602</v>
      </c>
      <c r="D53">
        <v>0.20167873092631</v>
      </c>
      <c r="E53">
        <v>4.2394901298297203</v>
      </c>
      <c r="F53" s="1">
        <v>2.24028043131885E-5</v>
      </c>
      <c r="G53">
        <v>7.1697690846683098E-4</v>
      </c>
      <c r="H53" t="s">
        <v>15</v>
      </c>
      <c r="I53" t="s">
        <v>166</v>
      </c>
      <c r="J53" t="s">
        <v>167</v>
      </c>
      <c r="K53">
        <f>IF(RIGHT(Table1[[#This Row],[locus]],5)="sense", 1, 0)</f>
        <v>1</v>
      </c>
      <c r="L53">
        <f>IF(RIGHT(Table1[[#This Row],[locus]],5)="antis", 1, 0)</f>
        <v>0</v>
      </c>
    </row>
    <row r="54" spans="1:12" x14ac:dyDescent="0.25">
      <c r="A54" t="s">
        <v>168</v>
      </c>
      <c r="B54">
        <v>141.33217943983101</v>
      </c>
      <c r="C54">
        <v>-0.93692765743559103</v>
      </c>
      <c r="D54">
        <v>0.241176405519198</v>
      </c>
      <c r="E54">
        <v>-3.8848230423643701</v>
      </c>
      <c r="F54">
        <v>1.02404448481645E-4</v>
      </c>
      <c r="G54">
        <v>2.3278113089622598E-3</v>
      </c>
      <c r="H54" t="s">
        <v>15</v>
      </c>
      <c r="I54" t="s">
        <v>26</v>
      </c>
      <c r="J54" t="s">
        <v>169</v>
      </c>
      <c r="K54">
        <f>IF(RIGHT(Table1[[#This Row],[locus]],5)="sense", 1, 0)</f>
        <v>1</v>
      </c>
      <c r="L54">
        <f>IF(RIGHT(Table1[[#This Row],[locus]],5)="antis", 1, 0)</f>
        <v>0</v>
      </c>
    </row>
    <row r="55" spans="1:12" x14ac:dyDescent="0.25">
      <c r="A55" t="s">
        <v>170</v>
      </c>
      <c r="B55">
        <v>41.428763976556297</v>
      </c>
      <c r="C55">
        <v>-1.33553040193645</v>
      </c>
      <c r="D55">
        <v>0.41403909517677301</v>
      </c>
      <c r="E55">
        <v>-3.2256142414914799</v>
      </c>
      <c r="F55">
        <v>1.25702657413406E-3</v>
      </c>
      <c r="G55">
        <v>1.7764679677410099E-2</v>
      </c>
      <c r="H55" t="s">
        <v>171</v>
      </c>
      <c r="I55" t="s">
        <v>172</v>
      </c>
      <c r="J55" t="s">
        <v>173</v>
      </c>
      <c r="K55">
        <f>IF(RIGHT(Table1[[#This Row],[locus]],5)="sense", 1, 0)</f>
        <v>0</v>
      </c>
      <c r="L55">
        <f>IF(RIGHT(Table1[[#This Row],[locus]],5)="antis", 1, 0)</f>
        <v>1</v>
      </c>
    </row>
    <row r="56" spans="1:12" x14ac:dyDescent="0.25">
      <c r="A56" t="s">
        <v>174</v>
      </c>
      <c r="B56">
        <v>2305.6999401221201</v>
      </c>
      <c r="C56">
        <v>-0.81453533131609801</v>
      </c>
      <c r="D56">
        <v>0.16182260825266701</v>
      </c>
      <c r="E56">
        <v>-5.0335076174541404</v>
      </c>
      <c r="F56" s="1">
        <v>4.8158567067363501E-7</v>
      </c>
      <c r="G56" s="1">
        <v>2.6763798251963802E-5</v>
      </c>
      <c r="H56" t="s">
        <v>175</v>
      </c>
      <c r="I56" t="s">
        <v>176</v>
      </c>
      <c r="J56" t="s">
        <v>177</v>
      </c>
      <c r="K56">
        <f>IF(RIGHT(Table1[[#This Row],[locus]],5)="sense", 1, 0)</f>
        <v>0</v>
      </c>
      <c r="L56">
        <f>IF(RIGHT(Table1[[#This Row],[locus]],5)="antis", 1, 0)</f>
        <v>0</v>
      </c>
    </row>
    <row r="57" spans="1:12" x14ac:dyDescent="0.25">
      <c r="A57" t="s">
        <v>178</v>
      </c>
      <c r="B57">
        <v>10503.6777184196</v>
      </c>
      <c r="C57">
        <v>-0.45936310856037399</v>
      </c>
      <c r="D57">
        <v>0.15202767465060299</v>
      </c>
      <c r="E57">
        <v>-3.0215755757371401</v>
      </c>
      <c r="F57">
        <v>2.5146285830502301E-3</v>
      </c>
      <c r="G57">
        <v>3.00622385110292E-2</v>
      </c>
      <c r="H57" t="s">
        <v>179</v>
      </c>
      <c r="I57" t="s">
        <v>180</v>
      </c>
      <c r="J57" t="s">
        <v>181</v>
      </c>
      <c r="K57">
        <f>IF(RIGHT(Table1[[#This Row],[locus]],5)="sense", 1, 0)</f>
        <v>1</v>
      </c>
      <c r="L57">
        <f>IF(RIGHT(Table1[[#This Row],[locus]],5)="antis", 1, 0)</f>
        <v>0</v>
      </c>
    </row>
    <row r="58" spans="1:12" x14ac:dyDescent="0.25">
      <c r="A58" t="s">
        <v>182</v>
      </c>
      <c r="B58">
        <v>12596.1284196299</v>
      </c>
      <c r="C58">
        <v>-0.48451545524995199</v>
      </c>
      <c r="D58">
        <v>0.151575593925622</v>
      </c>
      <c r="E58">
        <v>-3.1965268464506398</v>
      </c>
      <c r="F58">
        <v>1.3909288210013199E-3</v>
      </c>
      <c r="G58">
        <v>1.9227545466783E-2</v>
      </c>
      <c r="H58" t="s">
        <v>183</v>
      </c>
      <c r="I58" t="s">
        <v>184</v>
      </c>
      <c r="J58" t="s">
        <v>185</v>
      </c>
      <c r="K58">
        <f>IF(RIGHT(Table1[[#This Row],[locus]],5)="sense", 1, 0)</f>
        <v>1</v>
      </c>
      <c r="L58">
        <f>IF(RIGHT(Table1[[#This Row],[locus]],5)="antis", 1, 0)</f>
        <v>0</v>
      </c>
    </row>
    <row r="59" spans="1:12" x14ac:dyDescent="0.25">
      <c r="A59" t="s">
        <v>186</v>
      </c>
      <c r="B59">
        <v>70.610843720935193</v>
      </c>
      <c r="C59">
        <v>-1.1168392369461799</v>
      </c>
      <c r="D59">
        <v>0.34754396410557697</v>
      </c>
      <c r="E59">
        <v>-3.2135193019980202</v>
      </c>
      <c r="F59">
        <v>1.31118984688166E-3</v>
      </c>
      <c r="G59">
        <v>1.8309909152124999E-2</v>
      </c>
      <c r="H59" t="s">
        <v>187</v>
      </c>
      <c r="I59" t="s">
        <v>188</v>
      </c>
      <c r="J59" t="s">
        <v>189</v>
      </c>
      <c r="K59">
        <f>IF(RIGHT(Table1[[#This Row],[locus]],5)="sense", 1, 0)</f>
        <v>0</v>
      </c>
      <c r="L59">
        <f>IF(RIGHT(Table1[[#This Row],[locus]],5)="antis", 1, 0)</f>
        <v>1</v>
      </c>
    </row>
    <row r="60" spans="1:12" x14ac:dyDescent="0.25">
      <c r="A60" t="s">
        <v>190</v>
      </c>
      <c r="B60">
        <v>119.29095045048901</v>
      </c>
      <c r="C60">
        <v>-1.3404584246925699</v>
      </c>
      <c r="D60">
        <v>0.32281151851579298</v>
      </c>
      <c r="E60">
        <v>-4.1524491779465</v>
      </c>
      <c r="F60" s="1">
        <v>3.28935819741227E-5</v>
      </c>
      <c r="G60">
        <v>9.8343671909933506E-4</v>
      </c>
      <c r="H60" t="s">
        <v>191</v>
      </c>
      <c r="I60" t="s">
        <v>192</v>
      </c>
      <c r="J60" t="s">
        <v>193</v>
      </c>
      <c r="K60">
        <f>IF(RIGHT(Table1[[#This Row],[locus]],5)="sense", 1, 0)</f>
        <v>0</v>
      </c>
      <c r="L60">
        <f>IF(RIGHT(Table1[[#This Row],[locus]],5)="antis", 1, 0)</f>
        <v>1</v>
      </c>
    </row>
    <row r="61" spans="1:12" x14ac:dyDescent="0.25">
      <c r="A61" t="s">
        <v>194</v>
      </c>
      <c r="B61">
        <v>31912.106977737101</v>
      </c>
      <c r="C61">
        <v>-0.44634442381998901</v>
      </c>
      <c r="D61">
        <v>0.15640112382707799</v>
      </c>
      <c r="E61">
        <v>-2.8538440958613598</v>
      </c>
      <c r="F61">
        <v>4.3193722810021496E-3</v>
      </c>
      <c r="G61">
        <v>4.5257117211774098E-2</v>
      </c>
      <c r="H61" t="s">
        <v>191</v>
      </c>
      <c r="I61" t="s">
        <v>192</v>
      </c>
      <c r="J61" t="s">
        <v>193</v>
      </c>
      <c r="K61">
        <f>IF(RIGHT(Table1[[#This Row],[locus]],5)="sense", 1, 0)</f>
        <v>1</v>
      </c>
      <c r="L61">
        <f>IF(RIGHT(Table1[[#This Row],[locus]],5)="antis", 1, 0)</f>
        <v>0</v>
      </c>
    </row>
    <row r="62" spans="1:12" x14ac:dyDescent="0.25">
      <c r="A62" t="s">
        <v>195</v>
      </c>
      <c r="B62">
        <v>11149.772814588099</v>
      </c>
      <c r="C62">
        <v>0.47891026901679101</v>
      </c>
      <c r="D62">
        <v>0.15434540293634899</v>
      </c>
      <c r="E62">
        <v>3.1028476385156099</v>
      </c>
      <c r="F62">
        <v>1.91668289219302E-3</v>
      </c>
      <c r="G62">
        <v>2.46323699816994E-2</v>
      </c>
      <c r="H62" t="s">
        <v>196</v>
      </c>
      <c r="I62" t="s">
        <v>197</v>
      </c>
      <c r="J62" t="s">
        <v>198</v>
      </c>
      <c r="K62">
        <f>IF(RIGHT(Table1[[#This Row],[locus]],5)="sense", 1, 0)</f>
        <v>1</v>
      </c>
      <c r="L62">
        <f>IF(RIGHT(Table1[[#This Row],[locus]],5)="antis", 1, 0)</f>
        <v>0</v>
      </c>
    </row>
    <row r="63" spans="1:12" x14ac:dyDescent="0.25">
      <c r="A63" t="s">
        <v>199</v>
      </c>
      <c r="B63">
        <v>14719.3540700132</v>
      </c>
      <c r="C63">
        <v>-0.44336420306173402</v>
      </c>
      <c r="D63">
        <v>0.15538833998030599</v>
      </c>
      <c r="E63">
        <v>-2.8532655868382801</v>
      </c>
      <c r="F63">
        <v>4.3272439906472098E-3</v>
      </c>
      <c r="G63">
        <v>4.5281910716378201E-2</v>
      </c>
      <c r="H63" t="s">
        <v>200</v>
      </c>
      <c r="I63" t="s">
        <v>201</v>
      </c>
      <c r="J63" t="s">
        <v>202</v>
      </c>
      <c r="K63">
        <f>IF(RIGHT(Table1[[#This Row],[locus]],5)="sense", 1, 0)</f>
        <v>1</v>
      </c>
      <c r="L63">
        <f>IF(RIGHT(Table1[[#This Row],[locus]],5)="antis", 1, 0)</f>
        <v>0</v>
      </c>
    </row>
    <row r="64" spans="1:12" x14ac:dyDescent="0.25">
      <c r="A64" t="s">
        <v>203</v>
      </c>
      <c r="B64">
        <v>23305.391559341999</v>
      </c>
      <c r="C64">
        <v>-0.651127461177199</v>
      </c>
      <c r="D64">
        <v>0.15792184035182</v>
      </c>
      <c r="E64">
        <v>-4.1230995011621703</v>
      </c>
      <c r="F64" s="1">
        <v>3.7380812684512403E-5</v>
      </c>
      <c r="G64">
        <v>1.05293556277436E-3</v>
      </c>
      <c r="H64" t="s">
        <v>204</v>
      </c>
      <c r="I64" t="s">
        <v>205</v>
      </c>
      <c r="J64" t="s">
        <v>206</v>
      </c>
      <c r="K64">
        <f>IF(RIGHT(Table1[[#This Row],[locus]],5)="sense", 1, 0)</f>
        <v>1</v>
      </c>
      <c r="L64">
        <f>IF(RIGHT(Table1[[#This Row],[locus]],5)="antis", 1, 0)</f>
        <v>0</v>
      </c>
    </row>
    <row r="65" spans="1:12" x14ac:dyDescent="0.25">
      <c r="A65" t="s">
        <v>207</v>
      </c>
      <c r="B65">
        <v>30.469527735088</v>
      </c>
      <c r="C65">
        <v>-1.4150200914531199</v>
      </c>
      <c r="D65">
        <v>0.40569269417338499</v>
      </c>
      <c r="E65">
        <v>-3.4879111992299499</v>
      </c>
      <c r="F65">
        <v>4.8680973031733801E-4</v>
      </c>
      <c r="G65">
        <v>8.4472785482280696E-3</v>
      </c>
      <c r="H65" t="s">
        <v>208</v>
      </c>
      <c r="I65" t="s">
        <v>209</v>
      </c>
      <c r="J65" t="s">
        <v>210</v>
      </c>
      <c r="K65">
        <f>IF(RIGHT(Table1[[#This Row],[locus]],5)="sense", 1, 0)</f>
        <v>0</v>
      </c>
      <c r="L65">
        <f>IF(RIGHT(Table1[[#This Row],[locus]],5)="antis", 1, 0)</f>
        <v>1</v>
      </c>
    </row>
    <row r="66" spans="1:12" x14ac:dyDescent="0.25">
      <c r="A66" t="s">
        <v>211</v>
      </c>
      <c r="B66">
        <v>668.19379324245199</v>
      </c>
      <c r="C66">
        <v>-0.95467276810783697</v>
      </c>
      <c r="D66">
        <v>0.18329572798520699</v>
      </c>
      <c r="E66">
        <v>-5.2083743500278601</v>
      </c>
      <c r="F66" s="1">
        <v>1.90502286774648E-7</v>
      </c>
      <c r="G66" s="1">
        <v>1.12725274008739E-5</v>
      </c>
      <c r="H66" t="s">
        <v>208</v>
      </c>
      <c r="I66" t="s">
        <v>209</v>
      </c>
      <c r="J66" t="s">
        <v>210</v>
      </c>
      <c r="K66">
        <f>IF(RIGHT(Table1[[#This Row],[locus]],5)="sense", 1, 0)</f>
        <v>0</v>
      </c>
      <c r="L66">
        <f>IF(RIGHT(Table1[[#This Row],[locus]],5)="antis", 1, 0)</f>
        <v>0</v>
      </c>
    </row>
    <row r="67" spans="1:12" x14ac:dyDescent="0.25">
      <c r="A67" t="s">
        <v>212</v>
      </c>
      <c r="B67">
        <v>15176.9333597645</v>
      </c>
      <c r="C67">
        <v>-0.62077275527848996</v>
      </c>
      <c r="D67">
        <v>0.165225612458094</v>
      </c>
      <c r="E67">
        <v>-3.7571218290138702</v>
      </c>
      <c r="F67">
        <v>1.7187883092463499E-4</v>
      </c>
      <c r="G67">
        <v>3.5972096294023398E-3</v>
      </c>
      <c r="H67" t="s">
        <v>208</v>
      </c>
      <c r="I67" t="s">
        <v>209</v>
      </c>
      <c r="J67" t="s">
        <v>210</v>
      </c>
      <c r="K67">
        <f>IF(RIGHT(Table1[[#This Row],[locus]],5)="sense", 1, 0)</f>
        <v>1</v>
      </c>
      <c r="L67">
        <f>IF(RIGHT(Table1[[#This Row],[locus]],5)="antis", 1, 0)</f>
        <v>0</v>
      </c>
    </row>
    <row r="68" spans="1:12" x14ac:dyDescent="0.25">
      <c r="A68" t="s">
        <v>213</v>
      </c>
      <c r="B68">
        <v>875.18016923999096</v>
      </c>
      <c r="C68">
        <v>-0.51252680124337802</v>
      </c>
      <c r="D68">
        <v>0.16817870016379</v>
      </c>
      <c r="E68">
        <v>-3.0475131556149901</v>
      </c>
      <c r="F68">
        <v>2.3074342566734001E-3</v>
      </c>
      <c r="G68">
        <v>2.8074921244288099E-2</v>
      </c>
      <c r="H68" t="s">
        <v>214</v>
      </c>
      <c r="I68" t="s">
        <v>215</v>
      </c>
      <c r="J68" t="s">
        <v>216</v>
      </c>
      <c r="K68">
        <f>IF(RIGHT(Table1[[#This Row],[locus]],5)="sense", 1, 0)</f>
        <v>0</v>
      </c>
      <c r="L68">
        <f>IF(RIGHT(Table1[[#This Row],[locus]],5)="antis", 1, 0)</f>
        <v>0</v>
      </c>
    </row>
    <row r="69" spans="1:12" x14ac:dyDescent="0.25">
      <c r="A69" t="s">
        <v>217</v>
      </c>
      <c r="B69">
        <v>4684.4810708961204</v>
      </c>
      <c r="C69">
        <v>-0.48463336988634198</v>
      </c>
      <c r="D69">
        <v>0.15913778535199499</v>
      </c>
      <c r="E69">
        <v>-3.04536957589543</v>
      </c>
      <c r="F69">
        <v>2.3239454776989E-3</v>
      </c>
      <c r="G69">
        <v>2.8192406421937301E-2</v>
      </c>
      <c r="H69" t="s">
        <v>214</v>
      </c>
      <c r="I69" t="s">
        <v>215</v>
      </c>
      <c r="J69" t="s">
        <v>216</v>
      </c>
      <c r="K69">
        <f>IF(RIGHT(Table1[[#This Row],[locus]],5)="sense", 1, 0)</f>
        <v>1</v>
      </c>
      <c r="L69">
        <f>IF(RIGHT(Table1[[#This Row],[locus]],5)="antis", 1, 0)</f>
        <v>0</v>
      </c>
    </row>
    <row r="70" spans="1:12" x14ac:dyDescent="0.25">
      <c r="A70" t="s">
        <v>218</v>
      </c>
      <c r="B70">
        <v>246.880885167115</v>
      </c>
      <c r="C70">
        <v>-0.89473742108816501</v>
      </c>
      <c r="D70">
        <v>0.221685106098229</v>
      </c>
      <c r="E70">
        <v>-4.0360736760172999</v>
      </c>
      <c r="F70" s="1">
        <v>5.43531539759662E-5</v>
      </c>
      <c r="G70">
        <v>1.4254755435269501E-3</v>
      </c>
      <c r="H70" t="s">
        <v>219</v>
      </c>
      <c r="I70" t="s">
        <v>220</v>
      </c>
      <c r="J70" t="s">
        <v>221</v>
      </c>
      <c r="K70">
        <f>IF(RIGHT(Table1[[#This Row],[locus]],5)="sense", 1, 0)</f>
        <v>0</v>
      </c>
      <c r="L70">
        <f>IF(RIGHT(Table1[[#This Row],[locus]],5)="antis", 1, 0)</f>
        <v>0</v>
      </c>
    </row>
    <row r="71" spans="1:12" x14ac:dyDescent="0.25">
      <c r="A71" t="s">
        <v>222</v>
      </c>
      <c r="B71">
        <v>12407.395075980399</v>
      </c>
      <c r="C71">
        <v>-0.57413990564820205</v>
      </c>
      <c r="D71">
        <v>0.149064600009162</v>
      </c>
      <c r="E71">
        <v>-3.8516180609810502</v>
      </c>
      <c r="F71">
        <v>1.17339935615509E-4</v>
      </c>
      <c r="G71">
        <v>2.5944112108536701E-3</v>
      </c>
      <c r="H71" t="s">
        <v>219</v>
      </c>
      <c r="I71" t="s">
        <v>220</v>
      </c>
      <c r="J71" t="s">
        <v>221</v>
      </c>
      <c r="K71">
        <f>IF(RIGHT(Table1[[#This Row],[locus]],5)="sense", 1, 0)</f>
        <v>1</v>
      </c>
      <c r="L71">
        <f>IF(RIGHT(Table1[[#This Row],[locus]],5)="antis", 1, 0)</f>
        <v>0</v>
      </c>
    </row>
    <row r="72" spans="1:12" x14ac:dyDescent="0.25">
      <c r="A72" t="s">
        <v>223</v>
      </c>
      <c r="B72">
        <v>653.04981074369596</v>
      </c>
      <c r="C72">
        <v>-0.92734261586778299</v>
      </c>
      <c r="D72">
        <v>0.18705938091084101</v>
      </c>
      <c r="E72">
        <v>-4.9574771997657097</v>
      </c>
      <c r="F72" s="1">
        <v>7.1414419907894103E-7</v>
      </c>
      <c r="G72" s="1">
        <v>3.8391085211923501E-5</v>
      </c>
      <c r="H72" t="s">
        <v>224</v>
      </c>
      <c r="I72" t="s">
        <v>225</v>
      </c>
      <c r="J72" t="s">
        <v>226</v>
      </c>
      <c r="K72">
        <f>IF(RIGHT(Table1[[#This Row],[locus]],5)="sense", 1, 0)</f>
        <v>0</v>
      </c>
      <c r="L72">
        <f>IF(RIGHT(Table1[[#This Row],[locus]],5)="antis", 1, 0)</f>
        <v>0</v>
      </c>
    </row>
    <row r="73" spans="1:12" x14ac:dyDescent="0.25">
      <c r="A73" t="s">
        <v>227</v>
      </c>
      <c r="B73">
        <v>8.12683827290987</v>
      </c>
      <c r="C73">
        <v>-2.4454096719912699</v>
      </c>
      <c r="D73">
        <v>0.78499391011360298</v>
      </c>
      <c r="E73">
        <v>-3.1151957237953298</v>
      </c>
      <c r="F73">
        <v>1.83822892185629E-3</v>
      </c>
      <c r="G73">
        <v>2.3735373441551001E-2</v>
      </c>
      <c r="H73" t="s">
        <v>228</v>
      </c>
      <c r="I73" t="s">
        <v>229</v>
      </c>
      <c r="J73" t="s">
        <v>230</v>
      </c>
      <c r="K73">
        <f>IF(RIGHT(Table1[[#This Row],[locus]],5)="sense", 1, 0)</f>
        <v>0</v>
      </c>
      <c r="L73">
        <f>IF(RIGHT(Table1[[#This Row],[locus]],5)="antis", 1, 0)</f>
        <v>1</v>
      </c>
    </row>
    <row r="74" spans="1:12" x14ac:dyDescent="0.25">
      <c r="A74" t="s">
        <v>231</v>
      </c>
      <c r="B74">
        <v>234.94696217130701</v>
      </c>
      <c r="C74">
        <v>-0.86275475909350896</v>
      </c>
      <c r="D74">
        <v>0.20988269515454799</v>
      </c>
      <c r="E74">
        <v>-4.1106521833932899</v>
      </c>
      <c r="F74" s="1">
        <v>3.9454314117021502E-5</v>
      </c>
      <c r="G74">
        <v>1.1000397749576301E-3</v>
      </c>
      <c r="H74" t="s">
        <v>228</v>
      </c>
      <c r="I74" t="s">
        <v>229</v>
      </c>
      <c r="J74" t="s">
        <v>230</v>
      </c>
      <c r="K74">
        <f>IF(RIGHT(Table1[[#This Row],[locus]],5)="sense", 1, 0)</f>
        <v>0</v>
      </c>
      <c r="L74">
        <f>IF(RIGHT(Table1[[#This Row],[locus]],5)="antis", 1, 0)</f>
        <v>0</v>
      </c>
    </row>
    <row r="75" spans="1:12" x14ac:dyDescent="0.25">
      <c r="A75" t="s">
        <v>232</v>
      </c>
      <c r="B75">
        <v>54.863414905688302</v>
      </c>
      <c r="C75">
        <v>-1.15386813480323</v>
      </c>
      <c r="D75">
        <v>0.38080416624605701</v>
      </c>
      <c r="E75">
        <v>-3.0300827487734301</v>
      </c>
      <c r="F75">
        <v>2.4448674407538599E-3</v>
      </c>
      <c r="G75">
        <v>2.9356255036789E-2</v>
      </c>
      <c r="H75" t="s">
        <v>233</v>
      </c>
      <c r="I75" t="s">
        <v>234</v>
      </c>
      <c r="J75" t="s">
        <v>235</v>
      </c>
      <c r="K75">
        <f>IF(RIGHT(Table1[[#This Row],[locus]],5)="sense", 1, 0)</f>
        <v>0</v>
      </c>
      <c r="L75">
        <f>IF(RIGHT(Table1[[#This Row],[locus]],5)="antis", 1, 0)</f>
        <v>1</v>
      </c>
    </row>
    <row r="76" spans="1:12" x14ac:dyDescent="0.25">
      <c r="A76" t="s">
        <v>236</v>
      </c>
      <c r="B76">
        <v>15.8023117916422</v>
      </c>
      <c r="C76">
        <v>-1.71134258228078</v>
      </c>
      <c r="D76">
        <v>0.53373557699342</v>
      </c>
      <c r="E76">
        <v>-3.2063490912877102</v>
      </c>
      <c r="F76">
        <v>1.3443079523143501E-3</v>
      </c>
      <c r="G76">
        <v>1.86772515334215E-2</v>
      </c>
      <c r="H76" t="s">
        <v>237</v>
      </c>
      <c r="I76" t="s">
        <v>238</v>
      </c>
      <c r="J76" t="s">
        <v>239</v>
      </c>
      <c r="K76">
        <f>IF(RIGHT(Table1[[#This Row],[locus]],5)="sense", 1, 0)</f>
        <v>0</v>
      </c>
      <c r="L76">
        <f>IF(RIGHT(Table1[[#This Row],[locus]],5)="antis", 1, 0)</f>
        <v>1</v>
      </c>
    </row>
    <row r="77" spans="1:12" x14ac:dyDescent="0.25">
      <c r="A77" t="s">
        <v>240</v>
      </c>
      <c r="B77">
        <v>318.03889428152797</v>
      </c>
      <c r="C77">
        <v>-0.66137978970705602</v>
      </c>
      <c r="D77">
        <v>0.199974161856039</v>
      </c>
      <c r="E77">
        <v>-3.3073262243908501</v>
      </c>
      <c r="F77">
        <v>9.4191131549588303E-4</v>
      </c>
      <c r="G77">
        <v>1.4137263813784001E-2</v>
      </c>
      <c r="H77" t="s">
        <v>241</v>
      </c>
      <c r="I77" t="s">
        <v>242</v>
      </c>
      <c r="J77" t="s">
        <v>243</v>
      </c>
      <c r="K77">
        <f>IF(RIGHT(Table1[[#This Row],[locus]],5)="sense", 1, 0)</f>
        <v>0</v>
      </c>
      <c r="L77">
        <f>IF(RIGHT(Table1[[#This Row],[locus]],5)="antis", 1, 0)</f>
        <v>0</v>
      </c>
    </row>
    <row r="78" spans="1:12" x14ac:dyDescent="0.25">
      <c r="A78" t="s">
        <v>244</v>
      </c>
      <c r="B78">
        <v>4109.6982918686899</v>
      </c>
      <c r="C78">
        <v>-0.54566270157596697</v>
      </c>
      <c r="D78">
        <v>0.165849640952763</v>
      </c>
      <c r="E78">
        <v>-3.2901048108472</v>
      </c>
      <c r="F78">
        <v>1.0015007080556599E-3</v>
      </c>
      <c r="G78">
        <v>1.4895738379308901E-2</v>
      </c>
      <c r="H78" t="s">
        <v>245</v>
      </c>
      <c r="I78" t="s">
        <v>246</v>
      </c>
      <c r="J78" t="s">
        <v>247</v>
      </c>
      <c r="K78">
        <f>IF(RIGHT(Table1[[#This Row],[locus]],5)="sense", 1, 0)</f>
        <v>1</v>
      </c>
      <c r="L78">
        <f>IF(RIGHT(Table1[[#This Row],[locus]],5)="antis", 1, 0)</f>
        <v>0</v>
      </c>
    </row>
    <row r="79" spans="1:12" x14ac:dyDescent="0.25">
      <c r="A79" t="s">
        <v>248</v>
      </c>
      <c r="B79">
        <v>50.059435217254801</v>
      </c>
      <c r="C79">
        <v>-1.30243597621689</v>
      </c>
      <c r="D79">
        <v>0.340196142895272</v>
      </c>
      <c r="E79">
        <v>-3.8284854294125101</v>
      </c>
      <c r="F79">
        <v>1.2893426263027401E-4</v>
      </c>
      <c r="G79">
        <v>2.82795816035734E-3</v>
      </c>
      <c r="H79" t="s">
        <v>249</v>
      </c>
      <c r="I79" t="s">
        <v>250</v>
      </c>
      <c r="J79" t="s">
        <v>251</v>
      </c>
      <c r="K79">
        <f>IF(RIGHT(Table1[[#This Row],[locus]],5)="sense", 1, 0)</f>
        <v>0</v>
      </c>
      <c r="L79">
        <f>IF(RIGHT(Table1[[#This Row],[locus]],5)="antis", 1, 0)</f>
        <v>1</v>
      </c>
    </row>
    <row r="80" spans="1:12" x14ac:dyDescent="0.25">
      <c r="A80" t="s">
        <v>252</v>
      </c>
      <c r="B80">
        <v>355.157962289659</v>
      </c>
      <c r="C80">
        <v>-0.558943712874994</v>
      </c>
      <c r="D80">
        <v>0.19638352582816501</v>
      </c>
      <c r="E80">
        <v>-2.84618432487086</v>
      </c>
      <c r="F80">
        <v>4.4246574880553004E-3</v>
      </c>
      <c r="G80">
        <v>4.6066845366145401E-2</v>
      </c>
      <c r="H80" t="s">
        <v>253</v>
      </c>
      <c r="I80" t="s">
        <v>254</v>
      </c>
      <c r="J80" t="s">
        <v>255</v>
      </c>
      <c r="K80">
        <f>IF(RIGHT(Table1[[#This Row],[locus]],5)="sense", 1, 0)</f>
        <v>0</v>
      </c>
      <c r="L80">
        <f>IF(RIGHT(Table1[[#This Row],[locus]],5)="antis", 1, 0)</f>
        <v>0</v>
      </c>
    </row>
    <row r="81" spans="1:12" x14ac:dyDescent="0.25">
      <c r="A81" t="s">
        <v>256</v>
      </c>
      <c r="B81">
        <v>26.017303089792499</v>
      </c>
      <c r="C81">
        <v>-1.2510004875157801</v>
      </c>
      <c r="D81">
        <v>0.43010078958261799</v>
      </c>
      <c r="E81">
        <v>-2.9086216947655101</v>
      </c>
      <c r="F81">
        <v>3.63025855825306E-3</v>
      </c>
      <c r="G81">
        <v>4.0132898711870202E-2</v>
      </c>
      <c r="H81" t="s">
        <v>257</v>
      </c>
      <c r="I81" t="s">
        <v>258</v>
      </c>
      <c r="J81" t="s">
        <v>259</v>
      </c>
      <c r="K81">
        <f>IF(RIGHT(Table1[[#This Row],[locus]],5)="sense", 1, 0)</f>
        <v>0</v>
      </c>
      <c r="L81">
        <f>IF(RIGHT(Table1[[#This Row],[locus]],5)="antis", 1, 0)</f>
        <v>1</v>
      </c>
    </row>
    <row r="82" spans="1:12" x14ac:dyDescent="0.25">
      <c r="A82" t="s">
        <v>260</v>
      </c>
      <c r="B82">
        <v>14324.156797690101</v>
      </c>
      <c r="C82">
        <v>-0.45372964998722698</v>
      </c>
      <c r="D82">
        <v>0.146883109249801</v>
      </c>
      <c r="E82">
        <v>-3.0890525963443398</v>
      </c>
      <c r="F82">
        <v>2.0079588751696002E-3</v>
      </c>
      <c r="G82">
        <v>2.54868236856018E-2</v>
      </c>
      <c r="H82" t="s">
        <v>257</v>
      </c>
      <c r="I82" t="s">
        <v>258</v>
      </c>
      <c r="J82" t="s">
        <v>259</v>
      </c>
      <c r="K82">
        <f>IF(RIGHT(Table1[[#This Row],[locus]],5)="sense", 1, 0)</f>
        <v>1</v>
      </c>
      <c r="L82">
        <f>IF(RIGHT(Table1[[#This Row],[locus]],5)="antis", 1, 0)</f>
        <v>0</v>
      </c>
    </row>
    <row r="83" spans="1:12" x14ac:dyDescent="0.25">
      <c r="A83" t="s">
        <v>261</v>
      </c>
      <c r="B83">
        <v>678.65427616831596</v>
      </c>
      <c r="C83">
        <v>-0.57476587567591197</v>
      </c>
      <c r="D83">
        <v>0.172664438774072</v>
      </c>
      <c r="E83">
        <v>-3.3288028487903101</v>
      </c>
      <c r="F83">
        <v>8.7220121261210096E-4</v>
      </c>
      <c r="G83">
        <v>1.33591340293008E-2</v>
      </c>
      <c r="H83" t="s">
        <v>262</v>
      </c>
      <c r="I83" t="s">
        <v>263</v>
      </c>
      <c r="J83" t="s">
        <v>264</v>
      </c>
      <c r="K83">
        <f>IF(RIGHT(Table1[[#This Row],[locus]],5)="sense", 1, 0)</f>
        <v>0</v>
      </c>
      <c r="L83">
        <f>IF(RIGHT(Table1[[#This Row],[locus]],5)="antis", 1, 0)</f>
        <v>0</v>
      </c>
    </row>
    <row r="84" spans="1:12" x14ac:dyDescent="0.25">
      <c r="A84" t="s">
        <v>265</v>
      </c>
      <c r="B84">
        <v>9464.3432557176493</v>
      </c>
      <c r="C84">
        <v>-0.63403921928003204</v>
      </c>
      <c r="D84">
        <v>0.16283985801169501</v>
      </c>
      <c r="E84">
        <v>-3.8936365274556901</v>
      </c>
      <c r="F84" s="1">
        <v>9.8752581892485198E-5</v>
      </c>
      <c r="G84">
        <v>2.2598534803358701E-3</v>
      </c>
      <c r="H84" t="s">
        <v>266</v>
      </c>
      <c r="I84" t="s">
        <v>267</v>
      </c>
      <c r="J84" t="s">
        <v>268</v>
      </c>
      <c r="K84">
        <f>IF(RIGHT(Table1[[#This Row],[locus]],5)="sense", 1, 0)</f>
        <v>1</v>
      </c>
      <c r="L84">
        <f>IF(RIGHT(Table1[[#This Row],[locus]],5)="antis", 1, 0)</f>
        <v>0</v>
      </c>
    </row>
    <row r="85" spans="1:12" x14ac:dyDescent="0.25">
      <c r="A85" t="s">
        <v>269</v>
      </c>
      <c r="B85">
        <v>259.91555671475498</v>
      </c>
      <c r="C85">
        <v>-0.87531817812427104</v>
      </c>
      <c r="D85">
        <v>0.21090801769775</v>
      </c>
      <c r="E85">
        <v>-4.1502366182146799</v>
      </c>
      <c r="F85" s="1">
        <v>3.3213175092871702E-5</v>
      </c>
      <c r="G85">
        <v>9.8343671909933506E-4</v>
      </c>
      <c r="H85" t="s">
        <v>270</v>
      </c>
      <c r="I85" t="s">
        <v>271</v>
      </c>
      <c r="J85" t="s">
        <v>272</v>
      </c>
      <c r="K85">
        <f>IF(RIGHT(Table1[[#This Row],[locus]],5)="sense", 1, 0)</f>
        <v>0</v>
      </c>
      <c r="L85">
        <f>IF(RIGHT(Table1[[#This Row],[locus]],5)="antis", 1, 0)</f>
        <v>0</v>
      </c>
    </row>
    <row r="86" spans="1:12" x14ac:dyDescent="0.25">
      <c r="A86" t="s">
        <v>273</v>
      </c>
      <c r="B86">
        <v>167.33150188684201</v>
      </c>
      <c r="C86">
        <v>-0.87008749052252099</v>
      </c>
      <c r="D86">
        <v>0.20069783490877099</v>
      </c>
      <c r="E86">
        <v>-4.33531079654162</v>
      </c>
      <c r="F86" s="1">
        <v>1.4555432308125299E-5</v>
      </c>
      <c r="G86">
        <v>4.9675697400137196E-4</v>
      </c>
      <c r="H86" t="s">
        <v>270</v>
      </c>
      <c r="I86" t="s">
        <v>271</v>
      </c>
      <c r="J86" t="s">
        <v>272</v>
      </c>
      <c r="K86">
        <f>IF(RIGHT(Table1[[#This Row],[locus]],5)="sense", 1, 0)</f>
        <v>1</v>
      </c>
      <c r="L86">
        <f>IF(RIGHT(Table1[[#This Row],[locus]],5)="antis", 1, 0)</f>
        <v>0</v>
      </c>
    </row>
    <row r="87" spans="1:12" x14ac:dyDescent="0.25">
      <c r="A87" t="s">
        <v>274</v>
      </c>
      <c r="B87">
        <v>7.0040162832866599</v>
      </c>
      <c r="C87">
        <v>3.7128074024838602</v>
      </c>
      <c r="D87">
        <v>1.1272057278220999</v>
      </c>
      <c r="E87">
        <v>3.29381523784257</v>
      </c>
      <c r="F87">
        <v>9.883744306310499E-4</v>
      </c>
      <c r="G87">
        <v>1.47538651396377E-2</v>
      </c>
      <c r="H87" t="s">
        <v>275</v>
      </c>
      <c r="I87" t="s">
        <v>276</v>
      </c>
      <c r="J87" t="s">
        <v>277</v>
      </c>
      <c r="K87">
        <f>IF(RIGHT(Table1[[#This Row],[locus]],5)="sense", 1, 0)</f>
        <v>1</v>
      </c>
      <c r="L87">
        <f>IF(RIGHT(Table1[[#This Row],[locus]],5)="antis", 1, 0)</f>
        <v>0</v>
      </c>
    </row>
    <row r="88" spans="1:12" x14ac:dyDescent="0.25">
      <c r="A88" t="s">
        <v>278</v>
      </c>
      <c r="B88">
        <v>17.502966983906202</v>
      </c>
      <c r="C88">
        <v>3.4181211036466301</v>
      </c>
      <c r="D88">
        <v>1.1303792780467701</v>
      </c>
      <c r="E88">
        <v>3.02387098740251</v>
      </c>
      <c r="F88">
        <v>2.4956283756192E-3</v>
      </c>
      <c r="G88">
        <v>2.9878520217566099E-2</v>
      </c>
      <c r="H88" t="s">
        <v>279</v>
      </c>
      <c r="I88" t="s">
        <v>280</v>
      </c>
      <c r="J88" t="s">
        <v>281</v>
      </c>
      <c r="K88">
        <f>IF(RIGHT(Table1[[#This Row],[locus]],5)="sense", 1, 0)</f>
        <v>1</v>
      </c>
      <c r="L88">
        <f>IF(RIGHT(Table1[[#This Row],[locus]],5)="antis", 1, 0)</f>
        <v>0</v>
      </c>
    </row>
    <row r="89" spans="1:12" x14ac:dyDescent="0.25">
      <c r="A89" t="s">
        <v>282</v>
      </c>
      <c r="B89">
        <v>83.808261746001506</v>
      </c>
      <c r="C89">
        <v>4.2023226151434496</v>
      </c>
      <c r="D89">
        <v>1.0512143330374299</v>
      </c>
      <c r="E89">
        <v>3.9975887724067198</v>
      </c>
      <c r="F89" s="1">
        <v>6.3990995698645606E-5</v>
      </c>
      <c r="G89">
        <v>1.6144967473047799E-3</v>
      </c>
      <c r="H89" t="s">
        <v>283</v>
      </c>
      <c r="I89" t="s">
        <v>284</v>
      </c>
      <c r="J89" t="s">
        <v>285</v>
      </c>
      <c r="K89">
        <f>IF(RIGHT(Table1[[#This Row],[locus]],5)="sense", 1, 0)</f>
        <v>1</v>
      </c>
      <c r="L89">
        <f>IF(RIGHT(Table1[[#This Row],[locus]],5)="antis", 1, 0)</f>
        <v>0</v>
      </c>
    </row>
    <row r="90" spans="1:12" x14ac:dyDescent="0.25">
      <c r="A90" t="s">
        <v>286</v>
      </c>
      <c r="B90">
        <v>15.827433433684201</v>
      </c>
      <c r="C90">
        <v>1.72529788375687</v>
      </c>
      <c r="D90">
        <v>0.606563534346375</v>
      </c>
      <c r="E90">
        <v>2.8443811506341699</v>
      </c>
      <c r="F90">
        <v>4.44977829677661E-3</v>
      </c>
      <c r="G90">
        <v>4.6154993312274101E-2</v>
      </c>
      <c r="H90" t="s">
        <v>15</v>
      </c>
      <c r="I90" t="s">
        <v>287</v>
      </c>
      <c r="J90" t="s">
        <v>288</v>
      </c>
      <c r="K90">
        <f>IF(RIGHT(Table1[[#This Row],[locus]],5)="sense", 1, 0)</f>
        <v>1</v>
      </c>
      <c r="L90">
        <f>IF(RIGHT(Table1[[#This Row],[locus]],5)="antis", 1, 0)</f>
        <v>0</v>
      </c>
    </row>
    <row r="91" spans="1:12" x14ac:dyDescent="0.25">
      <c r="A91" t="s">
        <v>289</v>
      </c>
      <c r="B91">
        <v>43.773863748743203</v>
      </c>
      <c r="C91">
        <v>1.2638423583346801</v>
      </c>
      <c r="D91">
        <v>0.338745523846125</v>
      </c>
      <c r="E91">
        <v>3.73094925059078</v>
      </c>
      <c r="F91">
        <v>1.9075965132780799E-4</v>
      </c>
      <c r="G91">
        <v>3.9127135465616501E-3</v>
      </c>
      <c r="H91" t="s">
        <v>15</v>
      </c>
      <c r="I91" t="s">
        <v>290</v>
      </c>
      <c r="J91" t="s">
        <v>291</v>
      </c>
      <c r="K91">
        <f>IF(RIGHT(Table1[[#This Row],[locus]],5)="sense", 1, 0)</f>
        <v>0</v>
      </c>
      <c r="L91">
        <f>IF(RIGHT(Table1[[#This Row],[locus]],5)="antis", 1, 0)</f>
        <v>1</v>
      </c>
    </row>
    <row r="92" spans="1:12" x14ac:dyDescent="0.25">
      <c r="A92" t="s">
        <v>292</v>
      </c>
      <c r="B92">
        <v>164.41705555499999</v>
      </c>
      <c r="C92">
        <v>1.21538192610896</v>
      </c>
      <c r="D92">
        <v>0.30158046723521298</v>
      </c>
      <c r="E92">
        <v>4.0300419229772002</v>
      </c>
      <c r="F92" s="1">
        <v>5.5766905955603899E-5</v>
      </c>
      <c r="G92">
        <v>1.45152785280013E-3</v>
      </c>
      <c r="H92" t="s">
        <v>15</v>
      </c>
      <c r="I92" t="s">
        <v>290</v>
      </c>
      <c r="J92" t="s">
        <v>291</v>
      </c>
      <c r="K92">
        <f>IF(RIGHT(Table1[[#This Row],[locus]],5)="sense", 1, 0)</f>
        <v>0</v>
      </c>
      <c r="L92">
        <f>IF(RIGHT(Table1[[#This Row],[locus]],5)="antis", 1, 0)</f>
        <v>0</v>
      </c>
    </row>
    <row r="93" spans="1:12" x14ac:dyDescent="0.25">
      <c r="A93" t="s">
        <v>293</v>
      </c>
      <c r="B93">
        <v>76.228157333070499</v>
      </c>
      <c r="C93">
        <v>1.0754636904088</v>
      </c>
      <c r="D93">
        <v>0.285580309842841</v>
      </c>
      <c r="E93">
        <v>3.7658888002489999</v>
      </c>
      <c r="F93">
        <v>1.6595764762461599E-4</v>
      </c>
      <c r="G93">
        <v>3.5000042351601701E-3</v>
      </c>
      <c r="H93" t="s">
        <v>15</v>
      </c>
      <c r="I93" t="s">
        <v>290</v>
      </c>
      <c r="J93" t="s">
        <v>291</v>
      </c>
      <c r="K93">
        <f>IF(RIGHT(Table1[[#This Row],[locus]],5)="sense", 1, 0)</f>
        <v>1</v>
      </c>
      <c r="L93">
        <f>IF(RIGHT(Table1[[#This Row],[locus]],5)="antis", 1, 0)</f>
        <v>0</v>
      </c>
    </row>
    <row r="94" spans="1:12" x14ac:dyDescent="0.25">
      <c r="A94" t="s">
        <v>294</v>
      </c>
      <c r="B94">
        <v>83.624565984355598</v>
      </c>
      <c r="C94">
        <v>1.3618894226540299</v>
      </c>
      <c r="D94">
        <v>0.31886111406601902</v>
      </c>
      <c r="E94">
        <v>4.2711053890756201</v>
      </c>
      <c r="F94" s="1">
        <v>1.9450645673354601E-5</v>
      </c>
      <c r="G94">
        <v>6.3484746294976903E-4</v>
      </c>
      <c r="H94" t="s">
        <v>15</v>
      </c>
      <c r="I94" t="s">
        <v>295</v>
      </c>
      <c r="J94" t="s">
        <v>296</v>
      </c>
      <c r="K94">
        <f>IF(RIGHT(Table1[[#This Row],[locus]],5)="sense", 1, 0)</f>
        <v>1</v>
      </c>
      <c r="L94">
        <f>IF(RIGHT(Table1[[#This Row],[locus]],5)="antis", 1, 0)</f>
        <v>0</v>
      </c>
    </row>
    <row r="95" spans="1:12" x14ac:dyDescent="0.25">
      <c r="A95" t="s">
        <v>297</v>
      </c>
      <c r="B95">
        <v>415.67053657103497</v>
      </c>
      <c r="C95">
        <v>0.75498784080803705</v>
      </c>
      <c r="D95">
        <v>0.204013516623029</v>
      </c>
      <c r="E95">
        <v>3.70067558907426</v>
      </c>
      <c r="F95">
        <v>2.1502622993184599E-4</v>
      </c>
      <c r="G95">
        <v>4.3454317965342399E-3</v>
      </c>
      <c r="H95" t="s">
        <v>298</v>
      </c>
      <c r="I95" t="s">
        <v>299</v>
      </c>
      <c r="J95" t="s">
        <v>300</v>
      </c>
      <c r="K95">
        <f>IF(RIGHT(Table1[[#This Row],[locus]],5)="sense", 1, 0)</f>
        <v>0</v>
      </c>
      <c r="L95">
        <f>IF(RIGHT(Table1[[#This Row],[locus]],5)="antis", 1, 0)</f>
        <v>1</v>
      </c>
    </row>
    <row r="96" spans="1:12" x14ac:dyDescent="0.25">
      <c r="A96" t="s">
        <v>301</v>
      </c>
      <c r="B96">
        <v>537.96669204100101</v>
      </c>
      <c r="C96">
        <v>0.70582431709268501</v>
      </c>
      <c r="D96">
        <v>0.207300841803603</v>
      </c>
      <c r="E96">
        <v>3.4048309256813498</v>
      </c>
      <c r="F96">
        <v>6.6205030045858799E-4</v>
      </c>
      <c r="G96">
        <v>1.0719219923763601E-2</v>
      </c>
      <c r="H96" t="s">
        <v>15</v>
      </c>
      <c r="I96" t="s">
        <v>26</v>
      </c>
      <c r="J96" t="s">
        <v>302</v>
      </c>
      <c r="K96">
        <f>IF(RIGHT(Table1[[#This Row],[locus]],5)="sense", 1, 0)</f>
        <v>0</v>
      </c>
      <c r="L96">
        <f>IF(RIGHT(Table1[[#This Row],[locus]],5)="antis", 1, 0)</f>
        <v>0</v>
      </c>
    </row>
    <row r="97" spans="1:12" x14ac:dyDescent="0.25">
      <c r="A97" t="s">
        <v>303</v>
      </c>
      <c r="B97">
        <v>67.768670586010401</v>
      </c>
      <c r="C97">
        <v>2.1886090002670202</v>
      </c>
      <c r="D97">
        <v>0.345911881821652</v>
      </c>
      <c r="E97">
        <v>6.32707089661477</v>
      </c>
      <c r="F97" s="1">
        <v>2.4985857643518598E-10</v>
      </c>
      <c r="G97" s="1">
        <v>2.4177491660934101E-8</v>
      </c>
      <c r="H97" t="s">
        <v>15</v>
      </c>
      <c r="I97" t="s">
        <v>26</v>
      </c>
      <c r="J97" t="s">
        <v>302</v>
      </c>
      <c r="K97">
        <f>IF(RIGHT(Table1[[#This Row],[locus]],5)="sense", 1, 0)</f>
        <v>0</v>
      </c>
      <c r="L97">
        <f>IF(RIGHT(Table1[[#This Row],[locus]],5)="antis", 1, 0)</f>
        <v>0</v>
      </c>
    </row>
    <row r="98" spans="1:12" x14ac:dyDescent="0.25">
      <c r="A98" t="s">
        <v>304</v>
      </c>
      <c r="B98">
        <v>24.327844843031901</v>
      </c>
      <c r="C98">
        <v>2.57568984448428</v>
      </c>
      <c r="D98">
        <v>0.52600655030121402</v>
      </c>
      <c r="E98">
        <v>4.8966877751034303</v>
      </c>
      <c r="F98" s="1">
        <v>9.746551199022471E-7</v>
      </c>
      <c r="G98" s="1">
        <v>5.0737584564531498E-5</v>
      </c>
      <c r="H98" t="s">
        <v>15</v>
      </c>
      <c r="I98" t="s">
        <v>26</v>
      </c>
      <c r="J98" t="s">
        <v>302</v>
      </c>
      <c r="K98">
        <f>IF(RIGHT(Table1[[#This Row],[locus]],5)="sense", 1, 0)</f>
        <v>1</v>
      </c>
      <c r="L98">
        <f>IF(RIGHT(Table1[[#This Row],[locus]],5)="antis", 1, 0)</f>
        <v>0</v>
      </c>
    </row>
    <row r="99" spans="1:12" x14ac:dyDescent="0.25">
      <c r="A99" t="s">
        <v>305</v>
      </c>
      <c r="B99">
        <v>17.009722987858002</v>
      </c>
      <c r="C99">
        <v>2.0332339148549798</v>
      </c>
      <c r="D99">
        <v>0.53448132931578896</v>
      </c>
      <c r="E99">
        <v>3.8041252394312899</v>
      </c>
      <c r="F99">
        <v>1.4230617369445501E-4</v>
      </c>
      <c r="G99">
        <v>3.0801796806233998E-3</v>
      </c>
      <c r="H99" t="s">
        <v>15</v>
      </c>
      <c r="I99" t="s">
        <v>26</v>
      </c>
      <c r="J99" t="s">
        <v>306</v>
      </c>
      <c r="K99">
        <f>IF(RIGHT(Table1[[#This Row],[locus]],5)="sense", 1, 0)</f>
        <v>1</v>
      </c>
      <c r="L99">
        <f>IF(RIGHT(Table1[[#This Row],[locus]],5)="antis", 1, 0)</f>
        <v>0</v>
      </c>
    </row>
    <row r="100" spans="1:12" x14ac:dyDescent="0.25">
      <c r="A100" t="s">
        <v>307</v>
      </c>
      <c r="B100">
        <v>27.221818301533201</v>
      </c>
      <c r="C100">
        <v>2.2165822631362402</v>
      </c>
      <c r="D100">
        <v>0.45677903376187301</v>
      </c>
      <c r="E100">
        <v>4.8526357369803996</v>
      </c>
      <c r="F100" s="1">
        <v>1.21831342493798E-6</v>
      </c>
      <c r="G100" s="1">
        <v>6.2628924500718002E-5</v>
      </c>
      <c r="H100" t="s">
        <v>15</v>
      </c>
      <c r="I100" t="s">
        <v>308</v>
      </c>
      <c r="J100" t="s">
        <v>309</v>
      </c>
      <c r="K100">
        <f>IF(RIGHT(Table1[[#This Row],[locus]],5)="sense", 1, 0)</f>
        <v>1</v>
      </c>
      <c r="L100">
        <f>IF(RIGHT(Table1[[#This Row],[locus]],5)="antis", 1, 0)</f>
        <v>0</v>
      </c>
    </row>
    <row r="101" spans="1:12" x14ac:dyDescent="0.25">
      <c r="A101" t="s">
        <v>310</v>
      </c>
      <c r="B101">
        <v>29.696722678500301</v>
      </c>
      <c r="C101">
        <v>2.18374946141663</v>
      </c>
      <c r="D101">
        <v>0.45526896646222298</v>
      </c>
      <c r="E101">
        <v>4.7966139189894204</v>
      </c>
      <c r="F101" s="1">
        <v>1.61370200581074E-6</v>
      </c>
      <c r="G101" s="1">
        <v>8.04405999866262E-5</v>
      </c>
      <c r="H101" t="s">
        <v>15</v>
      </c>
      <c r="I101" t="s">
        <v>311</v>
      </c>
      <c r="J101" t="s">
        <v>312</v>
      </c>
      <c r="K101">
        <f>IF(RIGHT(Table1[[#This Row],[locus]],5)="sense", 1, 0)</f>
        <v>1</v>
      </c>
      <c r="L101">
        <f>IF(RIGHT(Table1[[#This Row],[locus]],5)="antis", 1, 0)</f>
        <v>0</v>
      </c>
    </row>
    <row r="102" spans="1:12" x14ac:dyDescent="0.25">
      <c r="A102" t="s">
        <v>313</v>
      </c>
      <c r="B102">
        <v>17.666359142699999</v>
      </c>
      <c r="C102">
        <v>1.76672604532553</v>
      </c>
      <c r="D102">
        <v>0.50713463854536001</v>
      </c>
      <c r="E102">
        <v>3.48374161621678</v>
      </c>
      <c r="F102">
        <v>4.9445659077252302E-4</v>
      </c>
      <c r="G102">
        <v>8.5619062296926392E-3</v>
      </c>
      <c r="H102" t="s">
        <v>314</v>
      </c>
      <c r="I102" t="s">
        <v>315</v>
      </c>
      <c r="J102" t="s">
        <v>316</v>
      </c>
      <c r="K102">
        <f>IF(RIGHT(Table1[[#This Row],[locus]],5)="sense", 1, 0)</f>
        <v>1</v>
      </c>
      <c r="L102">
        <f>IF(RIGHT(Table1[[#This Row],[locus]],5)="antis", 1, 0)</f>
        <v>0</v>
      </c>
    </row>
    <row r="103" spans="1:12" x14ac:dyDescent="0.25">
      <c r="A103" t="s">
        <v>317</v>
      </c>
      <c r="B103">
        <v>24.986765468946</v>
      </c>
      <c r="C103">
        <v>1.4150982739251301</v>
      </c>
      <c r="D103">
        <v>0.43510674317224002</v>
      </c>
      <c r="E103">
        <v>3.2523014090934299</v>
      </c>
      <c r="F103">
        <v>1.1447455939276E-3</v>
      </c>
      <c r="G103">
        <v>1.6503409968319099E-2</v>
      </c>
      <c r="H103" t="s">
        <v>15</v>
      </c>
      <c r="I103" t="s">
        <v>318</v>
      </c>
      <c r="J103" t="s">
        <v>319</v>
      </c>
      <c r="K103">
        <f>IF(RIGHT(Table1[[#This Row],[locus]],5)="sense", 1, 0)</f>
        <v>1</v>
      </c>
      <c r="L103">
        <f>IF(RIGHT(Table1[[#This Row],[locus]],5)="antis", 1, 0)</f>
        <v>0</v>
      </c>
    </row>
    <row r="104" spans="1:12" x14ac:dyDescent="0.25">
      <c r="A104" t="s">
        <v>320</v>
      </c>
      <c r="B104">
        <v>27.226565116342599</v>
      </c>
      <c r="C104">
        <v>1.4376268644305801</v>
      </c>
      <c r="D104">
        <v>0.41816124276737898</v>
      </c>
      <c r="E104">
        <v>3.4379725268568802</v>
      </c>
      <c r="F104">
        <v>5.8608715819576899E-4</v>
      </c>
      <c r="G104">
        <v>9.8178551449291194E-3</v>
      </c>
      <c r="H104" t="s">
        <v>15</v>
      </c>
      <c r="I104" t="s">
        <v>308</v>
      </c>
      <c r="J104" t="s">
        <v>321</v>
      </c>
      <c r="K104">
        <f>IF(RIGHT(Table1[[#This Row],[locus]],5)="sense", 1, 0)</f>
        <v>0</v>
      </c>
      <c r="L104">
        <f>IF(RIGHT(Table1[[#This Row],[locus]],5)="antis", 1, 0)</f>
        <v>1</v>
      </c>
    </row>
    <row r="105" spans="1:12" x14ac:dyDescent="0.25">
      <c r="A105" t="s">
        <v>322</v>
      </c>
      <c r="B105">
        <v>60.8014117635243</v>
      </c>
      <c r="C105">
        <v>0.851777039551604</v>
      </c>
      <c r="D105">
        <v>0.28574193838769801</v>
      </c>
      <c r="E105">
        <v>2.98093113092802</v>
      </c>
      <c r="F105">
        <v>2.87373411784909E-3</v>
      </c>
      <c r="G105">
        <v>3.3290793125786901E-2</v>
      </c>
      <c r="H105" t="s">
        <v>15</v>
      </c>
      <c r="I105" t="s">
        <v>308</v>
      </c>
      <c r="J105" t="s">
        <v>321</v>
      </c>
      <c r="K105">
        <f>IF(RIGHT(Table1[[#This Row],[locus]],5)="sense", 1, 0)</f>
        <v>1</v>
      </c>
      <c r="L105">
        <f>IF(RIGHT(Table1[[#This Row],[locus]],5)="antis", 1, 0)</f>
        <v>0</v>
      </c>
    </row>
    <row r="106" spans="1:12" x14ac:dyDescent="0.25">
      <c r="A106" t="s">
        <v>323</v>
      </c>
      <c r="B106">
        <v>1502.8927018869599</v>
      </c>
      <c r="C106">
        <v>1.4173278741436801</v>
      </c>
      <c r="D106">
        <v>0.21100987192828699</v>
      </c>
      <c r="E106">
        <v>6.7168794577789797</v>
      </c>
      <c r="F106" s="1">
        <v>1.85657426209451E-11</v>
      </c>
      <c r="G106" s="1">
        <v>2.1507497613700502E-9</v>
      </c>
      <c r="H106" t="s">
        <v>15</v>
      </c>
      <c r="I106" t="s">
        <v>324</v>
      </c>
      <c r="J106" t="s">
        <v>325</v>
      </c>
      <c r="K106">
        <f>IF(RIGHT(Table1[[#This Row],[locus]],5)="sense", 1, 0)</f>
        <v>0</v>
      </c>
      <c r="L106">
        <f>IF(RIGHT(Table1[[#This Row],[locus]],5)="antis", 1, 0)</f>
        <v>0</v>
      </c>
    </row>
    <row r="107" spans="1:12" x14ac:dyDescent="0.25">
      <c r="A107" t="s">
        <v>326</v>
      </c>
      <c r="B107">
        <v>58.6185432227511</v>
      </c>
      <c r="C107">
        <v>2.5500243392057702</v>
      </c>
      <c r="D107">
        <v>0.38036854303797302</v>
      </c>
      <c r="E107">
        <v>6.7040884055209604</v>
      </c>
      <c r="F107" s="1">
        <v>2.02667543547569E-11</v>
      </c>
      <c r="G107" s="1">
        <v>2.3151952023316002E-9</v>
      </c>
      <c r="H107" t="s">
        <v>15</v>
      </c>
      <c r="I107" t="s">
        <v>324</v>
      </c>
      <c r="J107" t="s">
        <v>325</v>
      </c>
      <c r="K107">
        <f>IF(RIGHT(Table1[[#This Row],[locus]],5)="sense", 1, 0)</f>
        <v>1</v>
      </c>
      <c r="L107">
        <f>IF(RIGHT(Table1[[#This Row],[locus]],5)="antis", 1, 0)</f>
        <v>0</v>
      </c>
    </row>
    <row r="108" spans="1:12" x14ac:dyDescent="0.25">
      <c r="A108" t="s">
        <v>327</v>
      </c>
      <c r="B108">
        <v>78.841584864030295</v>
      </c>
      <c r="C108">
        <v>2.3752174543484501</v>
      </c>
      <c r="D108">
        <v>0.34921752741718398</v>
      </c>
      <c r="E108">
        <v>6.8015413542257903</v>
      </c>
      <c r="F108" s="1">
        <v>1.0350567722240899E-11</v>
      </c>
      <c r="G108" s="1">
        <v>1.2519620516975199E-9</v>
      </c>
      <c r="H108" t="s">
        <v>15</v>
      </c>
      <c r="I108" t="s">
        <v>328</v>
      </c>
      <c r="J108" t="s">
        <v>329</v>
      </c>
      <c r="K108">
        <f>IF(RIGHT(Table1[[#This Row],[locus]],5)="sense", 1, 0)</f>
        <v>1</v>
      </c>
      <c r="L108">
        <f>IF(RIGHT(Table1[[#This Row],[locus]],5)="antis", 1, 0)</f>
        <v>0</v>
      </c>
    </row>
    <row r="109" spans="1:12" x14ac:dyDescent="0.25">
      <c r="A109" t="s">
        <v>330</v>
      </c>
      <c r="B109">
        <v>42.680571066163097</v>
      </c>
      <c r="C109">
        <v>2.7467563416154199</v>
      </c>
      <c r="D109">
        <v>0.42960104527224602</v>
      </c>
      <c r="E109">
        <v>6.3937375661522404</v>
      </c>
      <c r="F109" s="1">
        <v>1.6187917064630099E-10</v>
      </c>
      <c r="G109" s="1">
        <v>1.64377305995781E-8</v>
      </c>
      <c r="H109" t="s">
        <v>15</v>
      </c>
      <c r="I109" t="s">
        <v>331</v>
      </c>
      <c r="J109" t="s">
        <v>332</v>
      </c>
      <c r="K109">
        <f>IF(RIGHT(Table1[[#This Row],[locus]],5)="sense", 1, 0)</f>
        <v>1</v>
      </c>
      <c r="L109">
        <f>IF(RIGHT(Table1[[#This Row],[locus]],5)="antis", 1, 0)</f>
        <v>0</v>
      </c>
    </row>
    <row r="110" spans="1:12" x14ac:dyDescent="0.25">
      <c r="A110" t="s">
        <v>333</v>
      </c>
      <c r="B110">
        <v>14.670454361711499</v>
      </c>
      <c r="C110">
        <v>1.943856639784</v>
      </c>
      <c r="D110">
        <v>0.58006204581457399</v>
      </c>
      <c r="E110">
        <v>3.3511184774281699</v>
      </c>
      <c r="F110">
        <v>8.04858595102479E-4</v>
      </c>
      <c r="G110">
        <v>1.2537806713480801E-2</v>
      </c>
      <c r="H110" t="s">
        <v>15</v>
      </c>
      <c r="I110" t="s">
        <v>334</v>
      </c>
      <c r="J110" t="s">
        <v>335</v>
      </c>
      <c r="K110">
        <f>IF(RIGHT(Table1[[#This Row],[locus]],5)="sense", 1, 0)</f>
        <v>0</v>
      </c>
      <c r="L110">
        <f>IF(RIGHT(Table1[[#This Row],[locus]],5)="antis", 1, 0)</f>
        <v>0</v>
      </c>
    </row>
    <row r="111" spans="1:12" x14ac:dyDescent="0.25">
      <c r="A111" t="s">
        <v>336</v>
      </c>
      <c r="B111">
        <v>213.88149209714899</v>
      </c>
      <c r="C111">
        <v>2.1106956421476002</v>
      </c>
      <c r="D111">
        <v>0.27115987666236102</v>
      </c>
      <c r="E111">
        <v>7.7839526560036196</v>
      </c>
      <c r="F111" s="1">
        <v>7.0293071921570103E-15</v>
      </c>
      <c r="G111" s="1">
        <v>1.0706676232498401E-12</v>
      </c>
      <c r="H111" t="s">
        <v>15</v>
      </c>
      <c r="I111" t="s">
        <v>334</v>
      </c>
      <c r="J111" t="s">
        <v>335</v>
      </c>
      <c r="K111">
        <f>IF(RIGHT(Table1[[#This Row],[locus]],5)="sense", 1, 0)</f>
        <v>1</v>
      </c>
      <c r="L111">
        <f>IF(RIGHT(Table1[[#This Row],[locus]],5)="antis", 1, 0)</f>
        <v>0</v>
      </c>
    </row>
    <row r="112" spans="1:12" x14ac:dyDescent="0.25">
      <c r="A112" t="s">
        <v>337</v>
      </c>
      <c r="B112">
        <v>13.4105650483086</v>
      </c>
      <c r="C112">
        <v>2.8081926454079902</v>
      </c>
      <c r="D112">
        <v>0.64897068222120602</v>
      </c>
      <c r="E112">
        <v>4.32714870230578</v>
      </c>
      <c r="F112" s="1">
        <v>1.51051988470932E-5</v>
      </c>
      <c r="G112">
        <v>5.1127679225243603E-4</v>
      </c>
      <c r="H112" t="s">
        <v>15</v>
      </c>
      <c r="I112" t="s">
        <v>338</v>
      </c>
      <c r="J112" t="s">
        <v>339</v>
      </c>
      <c r="K112">
        <f>IF(RIGHT(Table1[[#This Row],[locus]],5)="sense", 1, 0)</f>
        <v>0</v>
      </c>
      <c r="L112">
        <f>IF(RIGHT(Table1[[#This Row],[locus]],5)="antis", 1, 0)</f>
        <v>0</v>
      </c>
    </row>
    <row r="113" spans="1:12" x14ac:dyDescent="0.25">
      <c r="A113" t="s">
        <v>340</v>
      </c>
      <c r="B113">
        <v>156.548940346265</v>
      </c>
      <c r="C113">
        <v>2.67727216546636</v>
      </c>
      <c r="D113">
        <v>0.32610215052282598</v>
      </c>
      <c r="E113">
        <v>8.2099187667851901</v>
      </c>
      <c r="F113" s="1">
        <v>2.2133819004601499E-16</v>
      </c>
      <c r="G113" s="1">
        <v>4.4402600320206698E-14</v>
      </c>
      <c r="H113" t="s">
        <v>15</v>
      </c>
      <c r="I113" t="s">
        <v>338</v>
      </c>
      <c r="J113" t="s">
        <v>339</v>
      </c>
      <c r="K113">
        <f>IF(RIGHT(Table1[[#This Row],[locus]],5)="sense", 1, 0)</f>
        <v>1</v>
      </c>
      <c r="L113">
        <f>IF(RIGHT(Table1[[#This Row],[locus]],5)="antis", 1, 0)</f>
        <v>0</v>
      </c>
    </row>
    <row r="114" spans="1:12" x14ac:dyDescent="0.25">
      <c r="A114" t="s">
        <v>341</v>
      </c>
      <c r="B114">
        <v>8.0292958019814105</v>
      </c>
      <c r="C114">
        <v>3.9022876872074401</v>
      </c>
      <c r="D114">
        <v>1.07851661452643</v>
      </c>
      <c r="E114">
        <v>3.6181989546084998</v>
      </c>
      <c r="F114">
        <v>2.9666031144115799E-4</v>
      </c>
      <c r="G114">
        <v>5.6482200500081502E-3</v>
      </c>
      <c r="H114" t="s">
        <v>15</v>
      </c>
      <c r="I114" t="s">
        <v>342</v>
      </c>
      <c r="J114" t="s">
        <v>343</v>
      </c>
      <c r="K114">
        <f>IF(RIGHT(Table1[[#This Row],[locus]],5)="sense", 1, 0)</f>
        <v>0</v>
      </c>
      <c r="L114">
        <f>IF(RIGHT(Table1[[#This Row],[locus]],5)="antis", 1, 0)</f>
        <v>0</v>
      </c>
    </row>
    <row r="115" spans="1:12" x14ac:dyDescent="0.25">
      <c r="A115" t="s">
        <v>344</v>
      </c>
      <c r="B115">
        <v>630.45061693176694</v>
      </c>
      <c r="C115">
        <v>2.5072009645881401</v>
      </c>
      <c r="D115">
        <v>0.26913739507573597</v>
      </c>
      <c r="E115">
        <v>9.3156915778374305</v>
      </c>
      <c r="F115" s="1">
        <v>1.2116061266083E-20</v>
      </c>
      <c r="G115" s="1">
        <v>3.6909112560567597E-18</v>
      </c>
      <c r="H115" t="s">
        <v>15</v>
      </c>
      <c r="I115" t="s">
        <v>342</v>
      </c>
      <c r="J115" t="s">
        <v>343</v>
      </c>
      <c r="K115">
        <f>IF(RIGHT(Table1[[#This Row],[locus]],5)="sense", 1, 0)</f>
        <v>1</v>
      </c>
      <c r="L115">
        <f>IF(RIGHT(Table1[[#This Row],[locus]],5)="antis", 1, 0)</f>
        <v>0</v>
      </c>
    </row>
    <row r="116" spans="1:12" x14ac:dyDescent="0.25">
      <c r="A116" t="s">
        <v>345</v>
      </c>
      <c r="B116">
        <v>367.53600864031802</v>
      </c>
      <c r="C116">
        <v>2.5802721601835299</v>
      </c>
      <c r="D116">
        <v>0.26518031778794499</v>
      </c>
      <c r="E116">
        <v>9.7302551777122392</v>
      </c>
      <c r="F116" s="1">
        <v>2.2403024867163602E-22</v>
      </c>
      <c r="G116" s="1">
        <v>8.12640327758378E-20</v>
      </c>
      <c r="H116" t="s">
        <v>15</v>
      </c>
      <c r="I116" t="s">
        <v>346</v>
      </c>
      <c r="J116" t="s">
        <v>347</v>
      </c>
      <c r="K116">
        <f>IF(RIGHT(Table1[[#This Row],[locus]],5)="sense", 1, 0)</f>
        <v>1</v>
      </c>
      <c r="L116">
        <f>IF(RIGHT(Table1[[#This Row],[locus]],5)="antis", 1, 0)</f>
        <v>0</v>
      </c>
    </row>
    <row r="117" spans="1:12" x14ac:dyDescent="0.25">
      <c r="A117" t="s">
        <v>348</v>
      </c>
      <c r="B117">
        <v>264.89039419046401</v>
      </c>
      <c r="C117">
        <v>2.57411232546754</v>
      </c>
      <c r="D117">
        <v>0.27158285338056498</v>
      </c>
      <c r="E117">
        <v>9.4781842573119803</v>
      </c>
      <c r="F117" s="1">
        <v>2.5874608304402801E-21</v>
      </c>
      <c r="G117" s="1">
        <v>8.51274613214852E-19</v>
      </c>
      <c r="H117" t="s">
        <v>15</v>
      </c>
      <c r="I117" t="s">
        <v>349</v>
      </c>
      <c r="J117" t="s">
        <v>350</v>
      </c>
      <c r="K117">
        <f>IF(RIGHT(Table1[[#This Row],[locus]],5)="sense", 1, 0)</f>
        <v>1</v>
      </c>
      <c r="L117">
        <f>IF(RIGHT(Table1[[#This Row],[locus]],5)="antis", 1, 0)</f>
        <v>0</v>
      </c>
    </row>
    <row r="118" spans="1:12" x14ac:dyDescent="0.25">
      <c r="A118" t="s">
        <v>351</v>
      </c>
      <c r="B118">
        <v>26.978342926403499</v>
      </c>
      <c r="C118">
        <v>2.8190247451700499</v>
      </c>
      <c r="D118">
        <v>0.478403870896285</v>
      </c>
      <c r="E118">
        <v>5.8925625745641197</v>
      </c>
      <c r="F118" s="1">
        <v>3.80252028091138E-9</v>
      </c>
      <c r="G118" s="1">
        <v>3.1914009500506299E-7</v>
      </c>
      <c r="H118" t="s">
        <v>15</v>
      </c>
      <c r="I118" t="s">
        <v>352</v>
      </c>
      <c r="J118" t="s">
        <v>353</v>
      </c>
      <c r="K118">
        <f>IF(RIGHT(Table1[[#This Row],[locus]],5)="sense", 1, 0)</f>
        <v>0</v>
      </c>
      <c r="L118">
        <f>IF(RIGHT(Table1[[#This Row],[locus]],5)="antis", 1, 0)</f>
        <v>0</v>
      </c>
    </row>
    <row r="119" spans="1:12" x14ac:dyDescent="0.25">
      <c r="A119" t="s">
        <v>354</v>
      </c>
      <c r="B119">
        <v>304.13471902507303</v>
      </c>
      <c r="C119">
        <v>2.8256882161890502</v>
      </c>
      <c r="D119">
        <v>0.26760001086454999</v>
      </c>
      <c r="E119">
        <v>10.5593725764806</v>
      </c>
      <c r="F119" s="1">
        <v>4.5972428204037099E-26</v>
      </c>
      <c r="G119" s="1">
        <v>2.22425424693062E-23</v>
      </c>
      <c r="H119" t="s">
        <v>15</v>
      </c>
      <c r="I119" t="s">
        <v>352</v>
      </c>
      <c r="J119" t="s">
        <v>353</v>
      </c>
      <c r="K119">
        <f>IF(RIGHT(Table1[[#This Row],[locus]],5)="sense", 1, 0)</f>
        <v>1</v>
      </c>
      <c r="L119">
        <f>IF(RIGHT(Table1[[#This Row],[locus]],5)="antis", 1, 0)</f>
        <v>0</v>
      </c>
    </row>
    <row r="120" spans="1:12" x14ac:dyDescent="0.25">
      <c r="A120" t="s">
        <v>355</v>
      </c>
      <c r="B120">
        <v>62.759984142006601</v>
      </c>
      <c r="C120">
        <v>2.7296986851686502</v>
      </c>
      <c r="D120">
        <v>0.41278945542259698</v>
      </c>
      <c r="E120">
        <v>6.6128110815575303</v>
      </c>
      <c r="F120" s="1">
        <v>3.7708957359572198E-11</v>
      </c>
      <c r="G120" s="1">
        <v>4.24871471619837E-9</v>
      </c>
      <c r="H120" t="s">
        <v>15</v>
      </c>
      <c r="I120" t="s">
        <v>356</v>
      </c>
      <c r="J120" t="s">
        <v>357</v>
      </c>
      <c r="K120">
        <f>IF(RIGHT(Table1[[#This Row],[locus]],5)="sense", 1, 0)</f>
        <v>1</v>
      </c>
      <c r="L120">
        <f>IF(RIGHT(Table1[[#This Row],[locus]],5)="antis", 1, 0)</f>
        <v>0</v>
      </c>
    </row>
    <row r="121" spans="1:12" x14ac:dyDescent="0.25">
      <c r="A121" t="s">
        <v>358</v>
      </c>
      <c r="B121">
        <v>120.80608907231699</v>
      </c>
      <c r="C121">
        <v>2.5567597597182701</v>
      </c>
      <c r="D121">
        <v>0.31385384958712198</v>
      </c>
      <c r="E121">
        <v>8.1463386958028892</v>
      </c>
      <c r="F121" s="1">
        <v>3.7510855166373902E-16</v>
      </c>
      <c r="G121" s="1">
        <v>6.8561507498539001E-14</v>
      </c>
      <c r="H121" t="s">
        <v>15</v>
      </c>
      <c r="I121" t="s">
        <v>110</v>
      </c>
      <c r="J121" t="s">
        <v>359</v>
      </c>
      <c r="K121">
        <f>IF(RIGHT(Table1[[#This Row],[locus]],5)="sense", 1, 0)</f>
        <v>1</v>
      </c>
      <c r="L121">
        <f>IF(RIGHT(Table1[[#This Row],[locus]],5)="antis", 1, 0)</f>
        <v>0</v>
      </c>
    </row>
    <row r="122" spans="1:12" x14ac:dyDescent="0.25">
      <c r="A122" t="s">
        <v>360</v>
      </c>
      <c r="B122">
        <v>19.1305675119226</v>
      </c>
      <c r="C122">
        <v>2.5139721275806202</v>
      </c>
      <c r="D122">
        <v>0.54061564364467596</v>
      </c>
      <c r="E122">
        <v>4.6502023334584699</v>
      </c>
      <c r="F122" s="1">
        <v>3.3160953916763802E-6</v>
      </c>
      <c r="G122">
        <v>1.4823306845944699E-4</v>
      </c>
      <c r="H122" t="s">
        <v>15</v>
      </c>
      <c r="I122" t="s">
        <v>26</v>
      </c>
      <c r="J122" t="s">
        <v>361</v>
      </c>
      <c r="K122">
        <f>IF(RIGHT(Table1[[#This Row],[locus]],5)="sense", 1, 0)</f>
        <v>0</v>
      </c>
      <c r="L122">
        <f>IF(RIGHT(Table1[[#This Row],[locus]],5)="antis", 1, 0)</f>
        <v>0</v>
      </c>
    </row>
    <row r="123" spans="1:12" x14ac:dyDescent="0.25">
      <c r="A123" t="s">
        <v>362</v>
      </c>
      <c r="B123">
        <v>49.374012474742102</v>
      </c>
      <c r="C123">
        <v>2.3234903454465599</v>
      </c>
      <c r="D123">
        <v>0.35403054756713098</v>
      </c>
      <c r="E123">
        <v>6.5629657141548901</v>
      </c>
      <c r="F123" s="1">
        <v>5.2747979451005697E-11</v>
      </c>
      <c r="G123" s="1">
        <v>5.7085806708489702E-9</v>
      </c>
      <c r="H123" t="s">
        <v>15</v>
      </c>
      <c r="I123" t="s">
        <v>26</v>
      </c>
      <c r="J123" t="s">
        <v>361</v>
      </c>
      <c r="K123">
        <f>IF(RIGHT(Table1[[#This Row],[locus]],5)="sense", 1, 0)</f>
        <v>1</v>
      </c>
      <c r="L123">
        <f>IF(RIGHT(Table1[[#This Row],[locus]],5)="antis", 1, 0)</f>
        <v>0</v>
      </c>
    </row>
    <row r="124" spans="1:12" x14ac:dyDescent="0.25">
      <c r="A124" t="s">
        <v>363</v>
      </c>
      <c r="B124">
        <v>112.86015919321</v>
      </c>
      <c r="C124">
        <v>2.6087946287338499</v>
      </c>
      <c r="D124">
        <v>0.31798550367337902</v>
      </c>
      <c r="E124">
        <v>8.2041306870815198</v>
      </c>
      <c r="F124" s="1">
        <v>2.3226534325206698E-16</v>
      </c>
      <c r="G124" s="1">
        <v>4.5485296386863098E-14</v>
      </c>
      <c r="H124" t="s">
        <v>15</v>
      </c>
      <c r="I124" t="s">
        <v>26</v>
      </c>
      <c r="J124" t="s">
        <v>364</v>
      </c>
      <c r="K124">
        <f>IF(RIGHT(Table1[[#This Row],[locus]],5)="sense", 1, 0)</f>
        <v>1</v>
      </c>
      <c r="L124">
        <f>IF(RIGHT(Table1[[#This Row],[locus]],5)="antis", 1, 0)</f>
        <v>0</v>
      </c>
    </row>
    <row r="125" spans="1:12" x14ac:dyDescent="0.25">
      <c r="A125" t="s">
        <v>365</v>
      </c>
      <c r="B125">
        <v>120.50431437336999</v>
      </c>
      <c r="C125">
        <v>2.5390680938133201</v>
      </c>
      <c r="D125">
        <v>0.30515324276330702</v>
      </c>
      <c r="E125">
        <v>8.32063284276731</v>
      </c>
      <c r="F125" s="1">
        <v>8.7494887758978795E-17</v>
      </c>
      <c r="G125" s="1">
        <v>1.8452447482502599E-14</v>
      </c>
      <c r="H125" t="s">
        <v>15</v>
      </c>
      <c r="I125" t="s">
        <v>26</v>
      </c>
      <c r="J125" t="s">
        <v>366</v>
      </c>
      <c r="K125">
        <f>IF(RIGHT(Table1[[#This Row],[locus]],5)="sense", 1, 0)</f>
        <v>1</v>
      </c>
      <c r="L125">
        <f>IF(RIGHT(Table1[[#This Row],[locus]],5)="antis", 1, 0)</f>
        <v>0</v>
      </c>
    </row>
    <row r="126" spans="1:12" x14ac:dyDescent="0.25">
      <c r="A126" t="s">
        <v>367</v>
      </c>
      <c r="B126">
        <v>150.240848018783</v>
      </c>
      <c r="C126">
        <v>2.7214055305962899</v>
      </c>
      <c r="D126">
        <v>0.320887595822688</v>
      </c>
      <c r="E126">
        <v>8.4808685845870304</v>
      </c>
      <c r="F126" s="1">
        <v>2.2351896443916299E-17</v>
      </c>
      <c r="G126" s="1">
        <v>5.2526956643203304E-15</v>
      </c>
      <c r="H126" t="s">
        <v>15</v>
      </c>
      <c r="I126" t="s">
        <v>26</v>
      </c>
      <c r="J126" t="s">
        <v>368</v>
      </c>
      <c r="K126">
        <f>IF(RIGHT(Table1[[#This Row],[locus]],5)="sense", 1, 0)</f>
        <v>1</v>
      </c>
      <c r="L126">
        <f>IF(RIGHT(Table1[[#This Row],[locus]],5)="antis", 1, 0)</f>
        <v>0</v>
      </c>
    </row>
    <row r="127" spans="1:12" x14ac:dyDescent="0.25">
      <c r="A127" t="s">
        <v>369</v>
      </c>
      <c r="B127">
        <v>100.856960382886</v>
      </c>
      <c r="C127">
        <v>2.9977773019399399</v>
      </c>
      <c r="D127">
        <v>0.32855518111045001</v>
      </c>
      <c r="E127">
        <v>9.1241212261759497</v>
      </c>
      <c r="F127" s="1">
        <v>7.2320589574080806E-20</v>
      </c>
      <c r="G127" s="1">
        <v>2.05116154912695E-17</v>
      </c>
      <c r="H127" t="s">
        <v>15</v>
      </c>
      <c r="I127" t="s">
        <v>26</v>
      </c>
      <c r="J127" t="s">
        <v>370</v>
      </c>
      <c r="K127">
        <f>IF(RIGHT(Table1[[#This Row],[locus]],5)="sense", 1, 0)</f>
        <v>1</v>
      </c>
      <c r="L127">
        <f>IF(RIGHT(Table1[[#This Row],[locus]],5)="antis", 1, 0)</f>
        <v>0</v>
      </c>
    </row>
    <row r="128" spans="1:12" x14ac:dyDescent="0.25">
      <c r="A128" t="s">
        <v>371</v>
      </c>
      <c r="B128">
        <v>23.573995844431199</v>
      </c>
      <c r="C128">
        <v>2.3663653174660002</v>
      </c>
      <c r="D128">
        <v>0.49802986265718702</v>
      </c>
      <c r="E128">
        <v>4.7514526635822696</v>
      </c>
      <c r="F128" s="1">
        <v>2.0196044241127999E-6</v>
      </c>
      <c r="G128" s="1">
        <v>9.8243224849801106E-5</v>
      </c>
      <c r="H128" t="s">
        <v>15</v>
      </c>
      <c r="I128" t="s">
        <v>26</v>
      </c>
      <c r="J128" t="s">
        <v>372</v>
      </c>
      <c r="K128">
        <f>IF(RIGHT(Table1[[#This Row],[locus]],5)="sense", 1, 0)</f>
        <v>1</v>
      </c>
      <c r="L128">
        <f>IF(RIGHT(Table1[[#This Row],[locus]],5)="antis", 1, 0)</f>
        <v>0</v>
      </c>
    </row>
    <row r="129" spans="1:12" x14ac:dyDescent="0.25">
      <c r="A129" t="s">
        <v>373</v>
      </c>
      <c r="B129">
        <v>7.1960655809035501</v>
      </c>
      <c r="C129">
        <v>2.6121985773980398</v>
      </c>
      <c r="D129">
        <v>0.89031200901688201</v>
      </c>
      <c r="E129">
        <v>2.93402599419335</v>
      </c>
      <c r="F129">
        <v>3.3459618511461901E-3</v>
      </c>
      <c r="G129">
        <v>3.7751078498871597E-2</v>
      </c>
      <c r="H129" t="s">
        <v>15</v>
      </c>
      <c r="I129" t="s">
        <v>26</v>
      </c>
      <c r="J129" t="s">
        <v>374</v>
      </c>
      <c r="K129">
        <f>IF(RIGHT(Table1[[#This Row],[locus]],5)="sense", 1, 0)</f>
        <v>0</v>
      </c>
      <c r="L129">
        <f>IF(RIGHT(Table1[[#This Row],[locus]],5)="antis", 1, 0)</f>
        <v>0</v>
      </c>
    </row>
    <row r="130" spans="1:12" x14ac:dyDescent="0.25">
      <c r="A130" t="s">
        <v>375</v>
      </c>
      <c r="B130">
        <v>36.092828569113202</v>
      </c>
      <c r="C130">
        <v>2.5185358671781199</v>
      </c>
      <c r="D130">
        <v>0.435688993245339</v>
      </c>
      <c r="E130">
        <v>5.7805818054253901</v>
      </c>
      <c r="F130" s="1">
        <v>7.4442728640646103E-9</v>
      </c>
      <c r="G130" s="1">
        <v>6.1229144306931401E-7</v>
      </c>
      <c r="H130" t="s">
        <v>15</v>
      </c>
      <c r="I130" t="s">
        <v>26</v>
      </c>
      <c r="J130" t="s">
        <v>374</v>
      </c>
      <c r="K130">
        <f>IF(RIGHT(Table1[[#This Row],[locus]],5)="sense", 1, 0)</f>
        <v>1</v>
      </c>
      <c r="L130">
        <f>IF(RIGHT(Table1[[#This Row],[locus]],5)="antis", 1, 0)</f>
        <v>0</v>
      </c>
    </row>
    <row r="131" spans="1:12" x14ac:dyDescent="0.25">
      <c r="A131" t="s">
        <v>376</v>
      </c>
      <c r="B131">
        <v>303.39139151129399</v>
      </c>
      <c r="C131">
        <v>2.4912931472216902</v>
      </c>
      <c r="D131">
        <v>0.23248729611978</v>
      </c>
      <c r="E131">
        <v>10.7158248592566</v>
      </c>
      <c r="F131" s="1">
        <v>8.5789082240702199E-27</v>
      </c>
      <c r="G131" s="1">
        <v>4.7041013428651704E-24</v>
      </c>
      <c r="H131" t="s">
        <v>15</v>
      </c>
      <c r="I131" t="s">
        <v>377</v>
      </c>
      <c r="J131" t="s">
        <v>378</v>
      </c>
      <c r="K131">
        <f>IF(RIGHT(Table1[[#This Row],[locus]],5)="sense", 1, 0)</f>
        <v>1</v>
      </c>
      <c r="L131">
        <f>IF(RIGHT(Table1[[#This Row],[locus]],5)="antis", 1, 0)</f>
        <v>0</v>
      </c>
    </row>
    <row r="132" spans="1:12" x14ac:dyDescent="0.25">
      <c r="A132" t="s">
        <v>379</v>
      </c>
      <c r="B132">
        <v>23.648554677176499</v>
      </c>
      <c r="C132">
        <v>1.9481573337253999</v>
      </c>
      <c r="D132">
        <v>0.477220841646052</v>
      </c>
      <c r="E132">
        <v>4.0822972588660003</v>
      </c>
      <c r="F132" s="1">
        <v>4.4592708562764597E-5</v>
      </c>
      <c r="G132">
        <v>1.2185216874708901E-3</v>
      </c>
      <c r="H132" t="s">
        <v>15</v>
      </c>
      <c r="I132" t="s">
        <v>26</v>
      </c>
      <c r="J132" t="s">
        <v>380</v>
      </c>
      <c r="K132">
        <f>IF(RIGHT(Table1[[#This Row],[locus]],5)="sense", 1, 0)</f>
        <v>1</v>
      </c>
      <c r="L132">
        <f>IF(RIGHT(Table1[[#This Row],[locus]],5)="antis", 1, 0)</f>
        <v>0</v>
      </c>
    </row>
    <row r="133" spans="1:12" x14ac:dyDescent="0.25">
      <c r="A133" t="s">
        <v>381</v>
      </c>
      <c r="B133">
        <v>166.70877361705499</v>
      </c>
      <c r="C133">
        <v>2.81628123713763</v>
      </c>
      <c r="D133">
        <v>0.28669371088634599</v>
      </c>
      <c r="E133">
        <v>9.8233101396984797</v>
      </c>
      <c r="F133" s="1">
        <v>8.9360110671638004E-23</v>
      </c>
      <c r="G133" s="1">
        <v>3.4999376679724903E-20</v>
      </c>
      <c r="H133" t="s">
        <v>15</v>
      </c>
      <c r="I133" t="s">
        <v>26</v>
      </c>
      <c r="J133" t="s">
        <v>382</v>
      </c>
      <c r="K133">
        <f>IF(RIGHT(Table1[[#This Row],[locus]],5)="sense", 1, 0)</f>
        <v>1</v>
      </c>
      <c r="L133">
        <f>IF(RIGHT(Table1[[#This Row],[locus]],5)="antis", 1, 0)</f>
        <v>0</v>
      </c>
    </row>
    <row r="134" spans="1:12" x14ac:dyDescent="0.25">
      <c r="A134" t="s">
        <v>383</v>
      </c>
      <c r="B134">
        <v>61.029170676141497</v>
      </c>
      <c r="C134">
        <v>2.72284421574434</v>
      </c>
      <c r="D134">
        <v>0.33958772844780899</v>
      </c>
      <c r="E134">
        <v>8.0180877801148593</v>
      </c>
      <c r="F134" s="1">
        <v>1.07404044223901E-15</v>
      </c>
      <c r="G134" s="1">
        <v>1.80285359947263E-13</v>
      </c>
      <c r="H134" t="s">
        <v>15</v>
      </c>
      <c r="I134" t="s">
        <v>26</v>
      </c>
      <c r="J134" t="s">
        <v>384</v>
      </c>
      <c r="K134">
        <f>IF(RIGHT(Table1[[#This Row],[locus]],5)="sense", 1, 0)</f>
        <v>1</v>
      </c>
      <c r="L134">
        <f>IF(RIGHT(Table1[[#This Row],[locus]],5)="antis", 1, 0)</f>
        <v>0</v>
      </c>
    </row>
    <row r="135" spans="1:12" x14ac:dyDescent="0.25">
      <c r="A135" t="s">
        <v>385</v>
      </c>
      <c r="B135">
        <v>92.103573816252805</v>
      </c>
      <c r="C135">
        <v>2.7099961469176299</v>
      </c>
      <c r="D135">
        <v>0.334803595898788</v>
      </c>
      <c r="E135">
        <v>8.0942862624954106</v>
      </c>
      <c r="F135" s="1">
        <v>5.7601086096568004E-16</v>
      </c>
      <c r="G135" s="1">
        <v>1.02993246335711E-13</v>
      </c>
      <c r="H135" t="s">
        <v>15</v>
      </c>
      <c r="I135" t="s">
        <v>26</v>
      </c>
      <c r="J135" t="s">
        <v>386</v>
      </c>
      <c r="K135">
        <f>IF(RIGHT(Table1[[#This Row],[locus]],5)="sense", 1, 0)</f>
        <v>1</v>
      </c>
      <c r="L135">
        <f>IF(RIGHT(Table1[[#This Row],[locus]],5)="antis", 1, 0)</f>
        <v>0</v>
      </c>
    </row>
    <row r="136" spans="1:12" x14ac:dyDescent="0.25">
      <c r="A136" t="s">
        <v>387</v>
      </c>
      <c r="B136">
        <v>23.867046358475498</v>
      </c>
      <c r="C136">
        <v>2.23210537082117</v>
      </c>
      <c r="D136">
        <v>0.50969949180535601</v>
      </c>
      <c r="E136">
        <v>4.37925759532357</v>
      </c>
      <c r="F136" s="1">
        <v>1.19084301884842E-5</v>
      </c>
      <c r="G136">
        <v>4.2401228701421099E-4</v>
      </c>
      <c r="H136" t="s">
        <v>15</v>
      </c>
      <c r="I136" t="s">
        <v>26</v>
      </c>
      <c r="J136" t="s">
        <v>388</v>
      </c>
      <c r="K136">
        <f>IF(RIGHT(Table1[[#This Row],[locus]],5)="sense", 1, 0)</f>
        <v>1</v>
      </c>
      <c r="L136">
        <f>IF(RIGHT(Table1[[#This Row],[locus]],5)="antis", 1, 0)</f>
        <v>0</v>
      </c>
    </row>
    <row r="137" spans="1:12" x14ac:dyDescent="0.25">
      <c r="A137" t="s">
        <v>389</v>
      </c>
      <c r="B137">
        <v>328.59220970597801</v>
      </c>
      <c r="C137">
        <v>2.4307951355822</v>
      </c>
      <c r="D137">
        <v>0.27379720373823802</v>
      </c>
      <c r="E137">
        <v>8.8780860519895892</v>
      </c>
      <c r="F137" s="1">
        <v>6.8020609152852697E-19</v>
      </c>
      <c r="G137" s="1">
        <v>1.8648983676073799E-16</v>
      </c>
      <c r="H137" t="s">
        <v>15</v>
      </c>
      <c r="I137" t="s">
        <v>26</v>
      </c>
      <c r="J137" t="s">
        <v>390</v>
      </c>
      <c r="K137">
        <f>IF(RIGHT(Table1[[#This Row],[locus]],5)="sense", 1, 0)</f>
        <v>1</v>
      </c>
      <c r="L137">
        <f>IF(RIGHT(Table1[[#This Row],[locus]],5)="antis", 1, 0)</f>
        <v>0</v>
      </c>
    </row>
    <row r="138" spans="1:12" x14ac:dyDescent="0.25">
      <c r="A138" t="s">
        <v>391</v>
      </c>
      <c r="B138">
        <v>18.3520938618149</v>
      </c>
      <c r="C138">
        <v>2.0782175264315601</v>
      </c>
      <c r="D138">
        <v>0.51340950219017001</v>
      </c>
      <c r="E138">
        <v>4.0478750735349198</v>
      </c>
      <c r="F138" s="1">
        <v>5.1684718161225402E-5</v>
      </c>
      <c r="G138">
        <v>1.3757501840649801E-3</v>
      </c>
      <c r="H138" t="s">
        <v>15</v>
      </c>
      <c r="I138" t="s">
        <v>26</v>
      </c>
      <c r="J138" t="s">
        <v>392</v>
      </c>
      <c r="K138">
        <f>IF(RIGHT(Table1[[#This Row],[locus]],5)="sense", 1, 0)</f>
        <v>1</v>
      </c>
      <c r="L138">
        <f>IF(RIGHT(Table1[[#This Row],[locus]],5)="antis", 1, 0)</f>
        <v>0</v>
      </c>
    </row>
    <row r="139" spans="1:12" x14ac:dyDescent="0.25">
      <c r="A139" t="s">
        <v>393</v>
      </c>
      <c r="B139">
        <v>282.19661426703601</v>
      </c>
      <c r="C139">
        <v>2.1398513233413801</v>
      </c>
      <c r="D139">
        <v>0.27861854891174498</v>
      </c>
      <c r="E139">
        <v>7.68021846248004</v>
      </c>
      <c r="F139" s="1">
        <v>1.5881751583911599E-14</v>
      </c>
      <c r="G139" s="1">
        <v>2.3750437595940601E-12</v>
      </c>
      <c r="H139" t="s">
        <v>15</v>
      </c>
      <c r="I139" t="s">
        <v>26</v>
      </c>
      <c r="J139" t="s">
        <v>394</v>
      </c>
      <c r="K139">
        <f>IF(RIGHT(Table1[[#This Row],[locus]],5)="sense", 1, 0)</f>
        <v>1</v>
      </c>
      <c r="L139">
        <f>IF(RIGHT(Table1[[#This Row],[locus]],5)="antis", 1, 0)</f>
        <v>0</v>
      </c>
    </row>
    <row r="140" spans="1:12" x14ac:dyDescent="0.25">
      <c r="A140" t="s">
        <v>395</v>
      </c>
      <c r="B140">
        <v>62.464557479058797</v>
      </c>
      <c r="C140">
        <v>2.0139162546744198</v>
      </c>
      <c r="D140">
        <v>0.32245086695929298</v>
      </c>
      <c r="E140">
        <v>6.2456530933398504</v>
      </c>
      <c r="F140" s="1">
        <v>4.2203293006406298E-10</v>
      </c>
      <c r="G140" s="1">
        <v>3.8569120553076897E-8</v>
      </c>
      <c r="H140" t="s">
        <v>15</v>
      </c>
      <c r="I140" t="s">
        <v>26</v>
      </c>
      <c r="J140" t="s">
        <v>396</v>
      </c>
      <c r="K140">
        <f>IF(RIGHT(Table1[[#This Row],[locus]],5)="sense", 1, 0)</f>
        <v>1</v>
      </c>
      <c r="L140">
        <f>IF(RIGHT(Table1[[#This Row],[locus]],5)="antis", 1, 0)</f>
        <v>0</v>
      </c>
    </row>
    <row r="141" spans="1:12" x14ac:dyDescent="0.25">
      <c r="A141" t="s">
        <v>397</v>
      </c>
      <c r="B141">
        <v>210.61031514331501</v>
      </c>
      <c r="C141">
        <v>2.0706516994777999</v>
      </c>
      <c r="D141">
        <v>0.25993967766320503</v>
      </c>
      <c r="E141">
        <v>7.9658931567987699</v>
      </c>
      <c r="F141" s="1">
        <v>1.6403462698398601E-15</v>
      </c>
      <c r="G141" s="1">
        <v>2.69836961388657E-13</v>
      </c>
      <c r="H141" t="s">
        <v>15</v>
      </c>
      <c r="I141" t="s">
        <v>398</v>
      </c>
      <c r="J141" t="s">
        <v>399</v>
      </c>
      <c r="K141">
        <f>IF(RIGHT(Table1[[#This Row],[locus]],5)="sense", 1, 0)</f>
        <v>1</v>
      </c>
      <c r="L141">
        <f>IF(RIGHT(Table1[[#This Row],[locus]],5)="antis", 1, 0)</f>
        <v>0</v>
      </c>
    </row>
    <row r="142" spans="1:12" x14ac:dyDescent="0.25">
      <c r="A142" t="s">
        <v>400</v>
      </c>
      <c r="B142">
        <v>49.430010115152299</v>
      </c>
      <c r="C142">
        <v>1.8864706610016799</v>
      </c>
      <c r="D142">
        <v>0.34970188236962402</v>
      </c>
      <c r="E142">
        <v>5.3945110281326603</v>
      </c>
      <c r="F142" s="1">
        <v>6.8710407129984702E-8</v>
      </c>
      <c r="G142" s="1">
        <v>4.59465933857012E-6</v>
      </c>
      <c r="H142" t="s">
        <v>15</v>
      </c>
      <c r="I142" t="s">
        <v>26</v>
      </c>
      <c r="J142" t="s">
        <v>401</v>
      </c>
      <c r="K142">
        <f>IF(RIGHT(Table1[[#This Row],[locus]],5)="sense", 1, 0)</f>
        <v>1</v>
      </c>
      <c r="L142">
        <f>IF(RIGHT(Table1[[#This Row],[locus]],5)="antis", 1, 0)</f>
        <v>0</v>
      </c>
    </row>
    <row r="143" spans="1:12" x14ac:dyDescent="0.25">
      <c r="A143" t="s">
        <v>402</v>
      </c>
      <c r="B143">
        <v>21.686047108560398</v>
      </c>
      <c r="C143">
        <v>1.92490927813742</v>
      </c>
      <c r="D143">
        <v>0.52139746593228598</v>
      </c>
      <c r="E143">
        <v>3.6918270684257699</v>
      </c>
      <c r="F143">
        <v>2.2264883800986499E-4</v>
      </c>
      <c r="G143">
        <v>4.4556853835307601E-3</v>
      </c>
      <c r="H143" t="s">
        <v>15</v>
      </c>
      <c r="I143" t="s">
        <v>26</v>
      </c>
      <c r="J143" t="s">
        <v>403</v>
      </c>
      <c r="K143">
        <f>IF(RIGHT(Table1[[#This Row],[locus]],5)="sense", 1, 0)</f>
        <v>1</v>
      </c>
      <c r="L143">
        <f>IF(RIGHT(Table1[[#This Row],[locus]],5)="antis", 1, 0)</f>
        <v>0</v>
      </c>
    </row>
    <row r="144" spans="1:12" x14ac:dyDescent="0.25">
      <c r="A144" t="s">
        <v>404</v>
      </c>
      <c r="B144">
        <v>55.836576068618498</v>
      </c>
      <c r="C144">
        <v>0.93605536550824597</v>
      </c>
      <c r="D144">
        <v>0.30628931558274303</v>
      </c>
      <c r="E144">
        <v>3.0561149798102298</v>
      </c>
      <c r="F144">
        <v>2.2422525210527402E-3</v>
      </c>
      <c r="G144">
        <v>2.7526159680087699E-2</v>
      </c>
      <c r="H144" t="s">
        <v>405</v>
      </c>
      <c r="I144" t="s">
        <v>406</v>
      </c>
      <c r="J144" t="s">
        <v>407</v>
      </c>
      <c r="K144">
        <f>IF(RIGHT(Table1[[#This Row],[locus]],5)="sense", 1, 0)</f>
        <v>1</v>
      </c>
      <c r="L144">
        <f>IF(RIGHT(Table1[[#This Row],[locus]],5)="antis", 1, 0)</f>
        <v>0</v>
      </c>
    </row>
    <row r="145" spans="1:12" x14ac:dyDescent="0.25">
      <c r="A145" t="s">
        <v>408</v>
      </c>
      <c r="B145">
        <v>52.5266803537423</v>
      </c>
      <c r="C145">
        <v>1.4861982414661301</v>
      </c>
      <c r="D145">
        <v>0.32994844733275203</v>
      </c>
      <c r="E145">
        <v>4.5043347028310299</v>
      </c>
      <c r="F145" s="1">
        <v>6.6581198766982596E-6</v>
      </c>
      <c r="G145">
        <v>2.6713676090655203E-4</v>
      </c>
      <c r="H145" t="s">
        <v>409</v>
      </c>
      <c r="I145" t="s">
        <v>410</v>
      </c>
      <c r="J145" t="s">
        <v>411</v>
      </c>
      <c r="K145">
        <f>IF(RIGHT(Table1[[#This Row],[locus]],5)="sense", 1, 0)</f>
        <v>0</v>
      </c>
      <c r="L145">
        <f>IF(RIGHT(Table1[[#This Row],[locus]],5)="antis", 1, 0)</f>
        <v>1</v>
      </c>
    </row>
    <row r="146" spans="1:12" x14ac:dyDescent="0.25">
      <c r="A146" t="s">
        <v>412</v>
      </c>
      <c r="B146">
        <v>260.34517734208498</v>
      </c>
      <c r="C146">
        <v>0.62259700245665694</v>
      </c>
      <c r="D146">
        <v>0.18401475754907901</v>
      </c>
      <c r="E146">
        <v>3.3834079980818998</v>
      </c>
      <c r="F146">
        <v>7.1592189600446496E-4</v>
      </c>
      <c r="G146">
        <v>1.1367678754124901E-2</v>
      </c>
      <c r="H146" t="s">
        <v>15</v>
      </c>
      <c r="I146" t="s">
        <v>413</v>
      </c>
      <c r="J146" t="s">
        <v>414</v>
      </c>
      <c r="K146">
        <f>IF(RIGHT(Table1[[#This Row],[locus]],5)="sense", 1, 0)</f>
        <v>0</v>
      </c>
      <c r="L146">
        <f>IF(RIGHT(Table1[[#This Row],[locus]],5)="antis", 1, 0)</f>
        <v>0</v>
      </c>
    </row>
    <row r="147" spans="1:12" x14ac:dyDescent="0.25">
      <c r="A147" t="s">
        <v>415</v>
      </c>
      <c r="B147">
        <v>111.832571938</v>
      </c>
      <c r="C147">
        <v>1.00533713897681</v>
      </c>
      <c r="D147">
        <v>0.25619431665428299</v>
      </c>
      <c r="E147">
        <v>3.9241195983806398</v>
      </c>
      <c r="F147" s="1">
        <v>8.7047485692863405E-5</v>
      </c>
      <c r="G147">
        <v>2.04561591378229E-3</v>
      </c>
      <c r="H147" t="s">
        <v>15</v>
      </c>
      <c r="I147" t="s">
        <v>416</v>
      </c>
      <c r="J147" t="s">
        <v>417</v>
      </c>
      <c r="K147">
        <f>IF(RIGHT(Table1[[#This Row],[locus]],5)="sense", 1, 0)</f>
        <v>0</v>
      </c>
      <c r="L147">
        <f>IF(RIGHT(Table1[[#This Row],[locus]],5)="antis", 1, 0)</f>
        <v>0</v>
      </c>
    </row>
    <row r="148" spans="1:12" x14ac:dyDescent="0.25">
      <c r="A148" t="s">
        <v>418</v>
      </c>
      <c r="B148">
        <v>243.36470824355899</v>
      </c>
      <c r="C148">
        <v>-0.75958828138433498</v>
      </c>
      <c r="D148">
        <v>0.19376841011830501</v>
      </c>
      <c r="E148">
        <v>-3.9200831596882599</v>
      </c>
      <c r="F148" s="1">
        <v>8.8518418655749494E-5</v>
      </c>
      <c r="G148">
        <v>2.0742563915770399E-3</v>
      </c>
      <c r="H148" t="s">
        <v>419</v>
      </c>
      <c r="I148" t="s">
        <v>420</v>
      </c>
      <c r="J148" t="s">
        <v>421</v>
      </c>
      <c r="K148">
        <f>IF(RIGHT(Table1[[#This Row],[locus]],5)="sense", 1, 0)</f>
        <v>1</v>
      </c>
      <c r="L148">
        <f>IF(RIGHT(Table1[[#This Row],[locus]],5)="antis", 1, 0)</f>
        <v>0</v>
      </c>
    </row>
    <row r="149" spans="1:12" x14ac:dyDescent="0.25">
      <c r="A149" t="s">
        <v>422</v>
      </c>
      <c r="B149">
        <v>54.283789236179899</v>
      </c>
      <c r="C149">
        <v>-1.0847094285863099</v>
      </c>
      <c r="D149">
        <v>0.30214059728991299</v>
      </c>
      <c r="E149">
        <v>-3.59008169810925</v>
      </c>
      <c r="F149">
        <v>3.3057433441678803E-4</v>
      </c>
      <c r="G149">
        <v>6.1935624158954098E-3</v>
      </c>
      <c r="H149" t="s">
        <v>423</v>
      </c>
      <c r="I149" t="s">
        <v>424</v>
      </c>
      <c r="J149" t="s">
        <v>425</v>
      </c>
      <c r="K149">
        <f>IF(RIGHT(Table1[[#This Row],[locus]],5)="sense", 1, 0)</f>
        <v>0</v>
      </c>
      <c r="L149">
        <f>IF(RIGHT(Table1[[#This Row],[locus]],5)="antis", 1, 0)</f>
        <v>0</v>
      </c>
    </row>
    <row r="150" spans="1:12" x14ac:dyDescent="0.25">
      <c r="A150" t="s">
        <v>426</v>
      </c>
      <c r="B150">
        <v>288.347390751018</v>
      </c>
      <c r="C150">
        <v>-0.69593344975012295</v>
      </c>
      <c r="D150">
        <v>0.19806919422000499</v>
      </c>
      <c r="E150">
        <v>-3.51358752425234</v>
      </c>
      <c r="F150">
        <v>4.4209873774057499E-4</v>
      </c>
      <c r="G150">
        <v>7.8536978788687397E-3</v>
      </c>
      <c r="H150" t="s">
        <v>427</v>
      </c>
      <c r="I150" t="s">
        <v>428</v>
      </c>
      <c r="J150" t="s">
        <v>429</v>
      </c>
      <c r="K150">
        <f>IF(RIGHT(Table1[[#This Row],[locus]],5)="sense", 1, 0)</f>
        <v>1</v>
      </c>
      <c r="L150">
        <f>IF(RIGHT(Table1[[#This Row],[locus]],5)="antis", 1, 0)</f>
        <v>0</v>
      </c>
    </row>
    <row r="151" spans="1:12" x14ac:dyDescent="0.25">
      <c r="A151" t="s">
        <v>430</v>
      </c>
      <c r="B151">
        <v>132.06139510623501</v>
      </c>
      <c r="C151">
        <v>-0.63059230996906901</v>
      </c>
      <c r="D151">
        <v>0.22175906153359201</v>
      </c>
      <c r="E151">
        <v>-2.8435920751474999</v>
      </c>
      <c r="F151">
        <v>4.46081184968114E-3</v>
      </c>
      <c r="G151">
        <v>4.62092915159035E-2</v>
      </c>
      <c r="H151" t="s">
        <v>431</v>
      </c>
      <c r="I151" t="s">
        <v>432</v>
      </c>
      <c r="J151" t="s">
        <v>433</v>
      </c>
      <c r="K151">
        <f>IF(RIGHT(Table1[[#This Row],[locus]],5)="sense", 1, 0)</f>
        <v>1</v>
      </c>
      <c r="L151">
        <f>IF(RIGHT(Table1[[#This Row],[locus]],5)="antis", 1, 0)</f>
        <v>0</v>
      </c>
    </row>
    <row r="152" spans="1:12" x14ac:dyDescent="0.25">
      <c r="A152" t="s">
        <v>434</v>
      </c>
      <c r="B152">
        <v>46.286881896077098</v>
      </c>
      <c r="C152">
        <v>0.99213872532722203</v>
      </c>
      <c r="D152">
        <v>0.340832673719069</v>
      </c>
      <c r="E152">
        <v>2.9109260990188699</v>
      </c>
      <c r="F152">
        <v>3.60359238887362E-3</v>
      </c>
      <c r="G152">
        <v>3.9945481669117898E-2</v>
      </c>
      <c r="H152" t="s">
        <v>435</v>
      </c>
      <c r="I152" t="s">
        <v>436</v>
      </c>
      <c r="J152" t="s">
        <v>437</v>
      </c>
      <c r="K152">
        <f>IF(RIGHT(Table1[[#This Row],[locus]],5)="sense", 1, 0)</f>
        <v>0</v>
      </c>
      <c r="L152">
        <f>IF(RIGHT(Table1[[#This Row],[locus]],5)="antis", 1, 0)</f>
        <v>0</v>
      </c>
    </row>
    <row r="153" spans="1:12" x14ac:dyDescent="0.25">
      <c r="A153" t="s">
        <v>438</v>
      </c>
      <c r="B153">
        <v>50.738844835303503</v>
      </c>
      <c r="C153">
        <v>-1.0478697729881601</v>
      </c>
      <c r="D153">
        <v>0.30820627097693598</v>
      </c>
      <c r="E153">
        <v>-3.3998976388983899</v>
      </c>
      <c r="F153">
        <v>6.7411083787862305E-4</v>
      </c>
      <c r="G153">
        <v>1.08081123616992E-2</v>
      </c>
      <c r="H153" t="s">
        <v>439</v>
      </c>
      <c r="I153" t="s">
        <v>440</v>
      </c>
      <c r="J153" t="s">
        <v>441</v>
      </c>
      <c r="K153">
        <f>IF(RIGHT(Table1[[#This Row],[locus]],5)="sense", 1, 0)</f>
        <v>1</v>
      </c>
      <c r="L153">
        <f>IF(RIGHT(Table1[[#This Row],[locus]],5)="antis", 1, 0)</f>
        <v>0</v>
      </c>
    </row>
    <row r="154" spans="1:12" x14ac:dyDescent="0.25">
      <c r="A154" t="s">
        <v>442</v>
      </c>
      <c r="B154">
        <v>48.796013213673703</v>
      </c>
      <c r="C154">
        <v>-0.99265295339479098</v>
      </c>
      <c r="D154">
        <v>0.31249121790412399</v>
      </c>
      <c r="E154">
        <v>-3.1765787213237799</v>
      </c>
      <c r="F154">
        <v>1.4902333853099501E-3</v>
      </c>
      <c r="G154">
        <v>2.0360746834176699E-2</v>
      </c>
      <c r="H154" t="s">
        <v>15</v>
      </c>
      <c r="I154" t="s">
        <v>443</v>
      </c>
      <c r="J154" t="s">
        <v>444</v>
      </c>
      <c r="K154">
        <f>IF(RIGHT(Table1[[#This Row],[locus]],5)="sense", 1, 0)</f>
        <v>1</v>
      </c>
      <c r="L154">
        <f>IF(RIGHT(Table1[[#This Row],[locus]],5)="antis", 1, 0)</f>
        <v>0</v>
      </c>
    </row>
    <row r="155" spans="1:12" x14ac:dyDescent="0.25">
      <c r="A155" t="s">
        <v>445</v>
      </c>
      <c r="B155">
        <v>42.9012278468552</v>
      </c>
      <c r="C155">
        <v>-1.2242385252729</v>
      </c>
      <c r="D155">
        <v>0.32323479814905798</v>
      </c>
      <c r="E155">
        <v>-3.7874589378472501</v>
      </c>
      <c r="F155">
        <v>1.5219582729285899E-4</v>
      </c>
      <c r="G155">
        <v>3.2514563103474498E-3</v>
      </c>
      <c r="H155" t="s">
        <v>15</v>
      </c>
      <c r="I155" t="s">
        <v>26</v>
      </c>
      <c r="J155" t="s">
        <v>446</v>
      </c>
      <c r="K155">
        <f>IF(RIGHT(Table1[[#This Row],[locus]],5)="sense", 1, 0)</f>
        <v>1</v>
      </c>
      <c r="L155">
        <f>IF(RIGHT(Table1[[#This Row],[locus]],5)="antis", 1, 0)</f>
        <v>0</v>
      </c>
    </row>
    <row r="156" spans="1:12" x14ac:dyDescent="0.25">
      <c r="A156" t="s">
        <v>447</v>
      </c>
      <c r="B156">
        <v>111.097351990587</v>
      </c>
      <c r="C156">
        <v>-0.90086415297959299</v>
      </c>
      <c r="D156">
        <v>0.22882416795042501</v>
      </c>
      <c r="E156">
        <v>-3.9369274716417499</v>
      </c>
      <c r="F156" s="1">
        <v>8.25315376808938E-5</v>
      </c>
      <c r="G156">
        <v>1.9937029175282001E-3</v>
      </c>
      <c r="H156" t="s">
        <v>15</v>
      </c>
      <c r="I156" t="s">
        <v>26</v>
      </c>
      <c r="J156" t="s">
        <v>448</v>
      </c>
      <c r="K156">
        <f>IF(RIGHT(Table1[[#This Row],[locus]],5)="sense", 1, 0)</f>
        <v>1</v>
      </c>
      <c r="L156">
        <f>IF(RIGHT(Table1[[#This Row],[locus]],5)="antis", 1, 0)</f>
        <v>0</v>
      </c>
    </row>
    <row r="157" spans="1:12" x14ac:dyDescent="0.25">
      <c r="A157" t="s">
        <v>449</v>
      </c>
      <c r="B157">
        <v>26.613559217797199</v>
      </c>
      <c r="C157">
        <v>-1.20795014900082</v>
      </c>
      <c r="D157">
        <v>0.39079649686351298</v>
      </c>
      <c r="E157">
        <v>-3.0909953356687998</v>
      </c>
      <c r="F157">
        <v>1.9948676756061301E-3</v>
      </c>
      <c r="G157">
        <v>2.5369530440895599E-2</v>
      </c>
      <c r="H157" t="s">
        <v>15</v>
      </c>
      <c r="I157" t="s">
        <v>26</v>
      </c>
      <c r="J157" t="s">
        <v>450</v>
      </c>
      <c r="K157">
        <f>IF(RIGHT(Table1[[#This Row],[locus]],5)="sense", 1, 0)</f>
        <v>1</v>
      </c>
      <c r="L157">
        <f>IF(RIGHT(Table1[[#This Row],[locus]],5)="antis", 1, 0)</f>
        <v>0</v>
      </c>
    </row>
    <row r="158" spans="1:12" x14ac:dyDescent="0.25">
      <c r="A158" t="s">
        <v>451</v>
      </c>
      <c r="B158">
        <v>41.647900880749802</v>
      </c>
      <c r="C158">
        <v>-1.10546186471893</v>
      </c>
      <c r="D158">
        <v>0.35498611883675202</v>
      </c>
      <c r="E158">
        <v>-3.1140988507984599</v>
      </c>
      <c r="F158">
        <v>1.84507662919959E-3</v>
      </c>
      <c r="G158">
        <v>2.3786450274555899E-2</v>
      </c>
      <c r="H158" t="s">
        <v>452</v>
      </c>
      <c r="I158" t="s">
        <v>453</v>
      </c>
      <c r="J158" t="s">
        <v>454</v>
      </c>
      <c r="K158">
        <f>IF(RIGHT(Table1[[#This Row],[locus]],5)="sense", 1, 0)</f>
        <v>1</v>
      </c>
      <c r="L158">
        <f>IF(RIGHT(Table1[[#This Row],[locus]],5)="antis", 1, 0)</f>
        <v>0</v>
      </c>
    </row>
    <row r="159" spans="1:12" x14ac:dyDescent="0.25">
      <c r="A159" t="s">
        <v>455</v>
      </c>
      <c r="B159">
        <v>55.3760750613447</v>
      </c>
      <c r="C159">
        <v>-1.2991090858604699</v>
      </c>
      <c r="D159">
        <v>0.29610640623461398</v>
      </c>
      <c r="E159">
        <v>-4.3873048961701402</v>
      </c>
      <c r="F159" s="1">
        <v>1.14763860108324E-5</v>
      </c>
      <c r="G159">
        <v>4.1040554321346398E-4</v>
      </c>
      <c r="H159" t="s">
        <v>456</v>
      </c>
      <c r="I159" t="s">
        <v>457</v>
      </c>
      <c r="J159" t="s">
        <v>458</v>
      </c>
      <c r="K159">
        <f>IF(RIGHT(Table1[[#This Row],[locus]],5)="sense", 1, 0)</f>
        <v>1</v>
      </c>
      <c r="L159">
        <f>IF(RIGHT(Table1[[#This Row],[locus]],5)="antis", 1, 0)</f>
        <v>0</v>
      </c>
    </row>
    <row r="160" spans="1:12" x14ac:dyDescent="0.25">
      <c r="A160" t="s">
        <v>459</v>
      </c>
      <c r="B160">
        <v>338.16994675992402</v>
      </c>
      <c r="C160">
        <v>-0.53692477285256701</v>
      </c>
      <c r="D160">
        <v>0.17159563643387199</v>
      </c>
      <c r="E160">
        <v>-3.1290118094552102</v>
      </c>
      <c r="F160">
        <v>1.75395258918744E-3</v>
      </c>
      <c r="G160">
        <v>2.28988254699471E-2</v>
      </c>
      <c r="H160" t="s">
        <v>15</v>
      </c>
      <c r="I160" t="s">
        <v>460</v>
      </c>
      <c r="J160" t="s">
        <v>461</v>
      </c>
      <c r="K160">
        <f>IF(RIGHT(Table1[[#This Row],[locus]],5)="sense", 1, 0)</f>
        <v>1</v>
      </c>
      <c r="L160">
        <f>IF(RIGHT(Table1[[#This Row],[locus]],5)="antis", 1, 0)</f>
        <v>0</v>
      </c>
    </row>
    <row r="161" spans="1:12" x14ac:dyDescent="0.25">
      <c r="A161" t="s">
        <v>462</v>
      </c>
      <c r="B161">
        <v>1399.49659880536</v>
      </c>
      <c r="C161">
        <v>-0.48498761714046701</v>
      </c>
      <c r="D161">
        <v>0.15192160641093799</v>
      </c>
      <c r="E161">
        <v>-3.1923544556829402</v>
      </c>
      <c r="F161">
        <v>1.41118043033082E-3</v>
      </c>
      <c r="G161">
        <v>1.9442142444675001E-2</v>
      </c>
      <c r="H161" t="s">
        <v>463</v>
      </c>
      <c r="I161" t="s">
        <v>464</v>
      </c>
      <c r="J161" t="s">
        <v>465</v>
      </c>
      <c r="K161">
        <f>IF(RIGHT(Table1[[#This Row],[locus]],5)="sense", 1, 0)</f>
        <v>1</v>
      </c>
      <c r="L161">
        <f>IF(RIGHT(Table1[[#This Row],[locus]],5)="antis", 1, 0)</f>
        <v>0</v>
      </c>
    </row>
    <row r="162" spans="1:12" x14ac:dyDescent="0.25">
      <c r="A162" t="s">
        <v>466</v>
      </c>
      <c r="B162">
        <v>990.21168594900803</v>
      </c>
      <c r="C162">
        <v>0.58568587618525803</v>
      </c>
      <c r="D162">
        <v>0.168983891798893</v>
      </c>
      <c r="E162">
        <v>3.4659272546656599</v>
      </c>
      <c r="F162">
        <v>5.28406227067654E-4</v>
      </c>
      <c r="G162">
        <v>9.0168904930113102E-3</v>
      </c>
      <c r="H162" t="s">
        <v>15</v>
      </c>
      <c r="I162" t="s">
        <v>467</v>
      </c>
      <c r="J162" t="s">
        <v>468</v>
      </c>
      <c r="K162">
        <f>IF(RIGHT(Table1[[#This Row],[locus]],5)="sense", 1, 0)</f>
        <v>1</v>
      </c>
      <c r="L162">
        <f>IF(RIGHT(Table1[[#This Row],[locus]],5)="antis", 1, 0)</f>
        <v>0</v>
      </c>
    </row>
    <row r="163" spans="1:12" x14ac:dyDescent="0.25">
      <c r="A163" t="s">
        <v>469</v>
      </c>
      <c r="B163">
        <v>459.99685859612498</v>
      </c>
      <c r="C163">
        <v>-0.60445010466340299</v>
      </c>
      <c r="D163">
        <v>0.17176871264210999</v>
      </c>
      <c r="E163">
        <v>-3.5189767412579398</v>
      </c>
      <c r="F163">
        <v>4.33214685675429E-4</v>
      </c>
      <c r="G163">
        <v>7.7677913243407804E-3</v>
      </c>
      <c r="H163" t="s">
        <v>470</v>
      </c>
      <c r="I163" t="s">
        <v>471</v>
      </c>
      <c r="J163" t="s">
        <v>472</v>
      </c>
      <c r="K163">
        <f>IF(RIGHT(Table1[[#This Row],[locus]],5)="sense", 1, 0)</f>
        <v>1</v>
      </c>
      <c r="L163">
        <f>IF(RIGHT(Table1[[#This Row],[locus]],5)="antis", 1, 0)</f>
        <v>0</v>
      </c>
    </row>
    <row r="164" spans="1:12" x14ac:dyDescent="0.25">
      <c r="A164" t="s">
        <v>473</v>
      </c>
      <c r="B164">
        <v>390.983757296482</v>
      </c>
      <c r="C164">
        <v>0.71346173507684596</v>
      </c>
      <c r="D164">
        <v>0.17537183140212001</v>
      </c>
      <c r="E164">
        <v>4.0682801187204998</v>
      </c>
      <c r="F164" s="1">
        <v>4.73614244320384E-5</v>
      </c>
      <c r="G164">
        <v>1.28140696037341E-3</v>
      </c>
      <c r="H164" t="s">
        <v>474</v>
      </c>
      <c r="I164" t="s">
        <v>475</v>
      </c>
      <c r="J164" t="s">
        <v>476</v>
      </c>
      <c r="K164">
        <f>IF(RIGHT(Table1[[#This Row],[locus]],5)="sense", 1, 0)</f>
        <v>1</v>
      </c>
      <c r="L164">
        <f>IF(RIGHT(Table1[[#This Row],[locus]],5)="antis", 1, 0)</f>
        <v>0</v>
      </c>
    </row>
    <row r="165" spans="1:12" x14ac:dyDescent="0.25">
      <c r="A165" t="s">
        <v>477</v>
      </c>
      <c r="B165">
        <v>661.85091835019603</v>
      </c>
      <c r="C165">
        <v>-0.52457830768873803</v>
      </c>
      <c r="D165">
        <v>0.16804161133502801</v>
      </c>
      <c r="E165">
        <v>-3.12171671957414</v>
      </c>
      <c r="F165">
        <v>1.7979985643421801E-3</v>
      </c>
      <c r="G165">
        <v>2.3289036522384999E-2</v>
      </c>
      <c r="H165" t="s">
        <v>478</v>
      </c>
      <c r="I165" t="s">
        <v>479</v>
      </c>
      <c r="J165" t="s">
        <v>480</v>
      </c>
      <c r="K165">
        <f>IF(RIGHT(Table1[[#This Row],[locus]],5)="sense", 1, 0)</f>
        <v>1</v>
      </c>
      <c r="L165">
        <f>IF(RIGHT(Table1[[#This Row],[locus]],5)="antis", 1, 0)</f>
        <v>0</v>
      </c>
    </row>
    <row r="166" spans="1:12" x14ac:dyDescent="0.25">
      <c r="A166" t="s">
        <v>481</v>
      </c>
      <c r="B166">
        <v>339.57021382164498</v>
      </c>
      <c r="C166">
        <v>0.68495576810360503</v>
      </c>
      <c r="D166">
        <v>0.19028828860737901</v>
      </c>
      <c r="E166">
        <v>3.59956870239593</v>
      </c>
      <c r="F166">
        <v>3.18745413951967E-4</v>
      </c>
      <c r="G166">
        <v>5.9855731272943496E-3</v>
      </c>
      <c r="H166" t="s">
        <v>15</v>
      </c>
      <c r="I166" t="s">
        <v>482</v>
      </c>
      <c r="J166" t="s">
        <v>483</v>
      </c>
      <c r="K166">
        <f>IF(RIGHT(Table1[[#This Row],[locus]],5)="sense", 1, 0)</f>
        <v>1</v>
      </c>
      <c r="L166">
        <f>IF(RIGHT(Table1[[#This Row],[locus]],5)="antis", 1, 0)</f>
        <v>0</v>
      </c>
    </row>
    <row r="167" spans="1:12" x14ac:dyDescent="0.25">
      <c r="A167" t="s">
        <v>484</v>
      </c>
      <c r="B167">
        <v>2371.1696402576099</v>
      </c>
      <c r="C167">
        <v>-0.53973209788853105</v>
      </c>
      <c r="D167">
        <v>0.149472694498858</v>
      </c>
      <c r="E167">
        <v>-3.6109076624202698</v>
      </c>
      <c r="F167">
        <v>3.05127289190526E-4</v>
      </c>
      <c r="G167">
        <v>5.75612833392677E-3</v>
      </c>
      <c r="H167" t="s">
        <v>485</v>
      </c>
      <c r="I167" t="s">
        <v>486</v>
      </c>
      <c r="J167" t="s">
        <v>487</v>
      </c>
      <c r="K167">
        <f>IF(RIGHT(Table1[[#This Row],[locus]],5)="sense", 1, 0)</f>
        <v>1</v>
      </c>
      <c r="L167">
        <f>IF(RIGHT(Table1[[#This Row],[locus]],5)="antis", 1, 0)</f>
        <v>0</v>
      </c>
    </row>
    <row r="168" spans="1:12" x14ac:dyDescent="0.25">
      <c r="A168" t="s">
        <v>488</v>
      </c>
      <c r="B168">
        <v>11495.290656732601</v>
      </c>
      <c r="C168">
        <v>-0.46507608915842802</v>
      </c>
      <c r="D168">
        <v>0.15134651934545601</v>
      </c>
      <c r="E168">
        <v>-3.0729222658690101</v>
      </c>
      <c r="F168">
        <v>2.1197369685159902E-3</v>
      </c>
      <c r="G168">
        <v>2.6483196110564201E-2</v>
      </c>
      <c r="H168" t="s">
        <v>489</v>
      </c>
      <c r="I168" t="s">
        <v>490</v>
      </c>
      <c r="J168" t="s">
        <v>491</v>
      </c>
      <c r="K168">
        <f>IF(RIGHT(Table1[[#This Row],[locus]],5)="sense", 1, 0)</f>
        <v>1</v>
      </c>
      <c r="L168">
        <f>IF(RIGHT(Table1[[#This Row],[locus]],5)="antis", 1, 0)</f>
        <v>0</v>
      </c>
    </row>
    <row r="169" spans="1:12" x14ac:dyDescent="0.25">
      <c r="A169" t="s">
        <v>492</v>
      </c>
      <c r="B169">
        <v>377.429138488251</v>
      </c>
      <c r="C169">
        <v>-0.54478526535524596</v>
      </c>
      <c r="D169">
        <v>0.18217889506769899</v>
      </c>
      <c r="E169">
        <v>-2.9903862637480598</v>
      </c>
      <c r="F169">
        <v>2.7862486911725899E-3</v>
      </c>
      <c r="G169">
        <v>3.2598713349778902E-2</v>
      </c>
      <c r="H169" t="s">
        <v>493</v>
      </c>
      <c r="I169" t="s">
        <v>494</v>
      </c>
      <c r="J169" t="s">
        <v>495</v>
      </c>
      <c r="K169">
        <f>IF(RIGHT(Table1[[#This Row],[locus]],5)="sense", 1, 0)</f>
        <v>0</v>
      </c>
      <c r="L169">
        <f>IF(RIGHT(Table1[[#This Row],[locus]],5)="antis", 1, 0)</f>
        <v>0</v>
      </c>
    </row>
    <row r="170" spans="1:12" x14ac:dyDescent="0.25">
      <c r="A170" t="s">
        <v>496</v>
      </c>
      <c r="B170">
        <v>129.672286831397</v>
      </c>
      <c r="C170">
        <v>-1.08299386052813</v>
      </c>
      <c r="D170">
        <v>0.278172429216753</v>
      </c>
      <c r="E170">
        <v>-3.8932465865776398</v>
      </c>
      <c r="F170" s="1">
        <v>9.8911520111965001E-5</v>
      </c>
      <c r="G170">
        <v>2.2598534803358701E-3</v>
      </c>
      <c r="H170" t="s">
        <v>15</v>
      </c>
      <c r="I170" t="s">
        <v>26</v>
      </c>
      <c r="J170" t="s">
        <v>497</v>
      </c>
      <c r="K170">
        <f>IF(RIGHT(Table1[[#This Row],[locus]],5)="sense", 1, 0)</f>
        <v>0</v>
      </c>
      <c r="L170">
        <f>IF(RIGHT(Table1[[#This Row],[locus]],5)="antis", 1, 0)</f>
        <v>0</v>
      </c>
    </row>
    <row r="171" spans="1:12" x14ac:dyDescent="0.25">
      <c r="A171" t="s">
        <v>498</v>
      </c>
      <c r="B171">
        <v>336.01680162903602</v>
      </c>
      <c r="C171">
        <v>-0.77969163831962796</v>
      </c>
      <c r="D171">
        <v>0.21377454051942499</v>
      </c>
      <c r="E171">
        <v>-3.64726143920202</v>
      </c>
      <c r="F171">
        <v>2.6505020417796199E-4</v>
      </c>
      <c r="G171">
        <v>5.1415988900088104E-3</v>
      </c>
      <c r="H171" t="s">
        <v>15</v>
      </c>
      <c r="I171" t="s">
        <v>26</v>
      </c>
      <c r="J171" t="s">
        <v>499</v>
      </c>
      <c r="K171">
        <f>IF(RIGHT(Table1[[#This Row],[locus]],5)="sense", 1, 0)</f>
        <v>1</v>
      </c>
      <c r="L171">
        <f>IF(RIGHT(Table1[[#This Row],[locus]],5)="antis", 1, 0)</f>
        <v>0</v>
      </c>
    </row>
    <row r="172" spans="1:12" x14ac:dyDescent="0.25">
      <c r="A172" t="s">
        <v>500</v>
      </c>
      <c r="B172">
        <v>200.238530789587</v>
      </c>
      <c r="C172">
        <v>-0.79472781027099904</v>
      </c>
      <c r="D172">
        <v>0.19262224811120299</v>
      </c>
      <c r="E172">
        <v>-4.1258360239477199</v>
      </c>
      <c r="F172" s="1">
        <v>3.69390401609122E-5</v>
      </c>
      <c r="G172">
        <v>1.0476676045638E-3</v>
      </c>
      <c r="H172" t="s">
        <v>15</v>
      </c>
      <c r="I172" t="s">
        <v>501</v>
      </c>
      <c r="J172" t="s">
        <v>502</v>
      </c>
      <c r="K172">
        <f>IF(RIGHT(Table1[[#This Row],[locus]],5)="sense", 1, 0)</f>
        <v>1</v>
      </c>
      <c r="L172">
        <f>IF(RIGHT(Table1[[#This Row],[locus]],5)="antis", 1, 0)</f>
        <v>0</v>
      </c>
    </row>
    <row r="173" spans="1:12" x14ac:dyDescent="0.25">
      <c r="A173" t="s">
        <v>503</v>
      </c>
      <c r="B173">
        <v>179.398104703732</v>
      </c>
      <c r="C173">
        <v>0.69738130724593395</v>
      </c>
      <c r="D173">
        <v>0.22211492260306301</v>
      </c>
      <c r="E173">
        <v>3.1397318967722398</v>
      </c>
      <c r="F173">
        <v>1.69102516763026E-3</v>
      </c>
      <c r="G173">
        <v>2.22538912060142E-2</v>
      </c>
      <c r="H173" t="s">
        <v>15</v>
      </c>
      <c r="I173" t="s">
        <v>26</v>
      </c>
      <c r="J173" t="s">
        <v>504</v>
      </c>
      <c r="K173">
        <f>IF(RIGHT(Table1[[#This Row],[locus]],5)="sense", 1, 0)</f>
        <v>1</v>
      </c>
      <c r="L173">
        <f>IF(RIGHT(Table1[[#This Row],[locus]],5)="antis", 1, 0)</f>
        <v>0</v>
      </c>
    </row>
    <row r="174" spans="1:12" x14ac:dyDescent="0.25">
      <c r="A174" t="s">
        <v>505</v>
      </c>
      <c r="B174">
        <v>118.44008108766199</v>
      </c>
      <c r="C174">
        <v>-0.966189383092103</v>
      </c>
      <c r="D174">
        <v>0.249856514170923</v>
      </c>
      <c r="E174">
        <v>-3.86697695794774</v>
      </c>
      <c r="F174">
        <v>1.10192834997886E-4</v>
      </c>
      <c r="G174">
        <v>2.4763280542557599E-3</v>
      </c>
      <c r="H174" t="s">
        <v>506</v>
      </c>
      <c r="I174" t="s">
        <v>507</v>
      </c>
      <c r="J174" t="s">
        <v>508</v>
      </c>
      <c r="K174">
        <f>IF(RIGHT(Table1[[#This Row],[locus]],5)="sense", 1, 0)</f>
        <v>0</v>
      </c>
      <c r="L174">
        <f>IF(RIGHT(Table1[[#This Row],[locus]],5)="antis", 1, 0)</f>
        <v>0</v>
      </c>
    </row>
    <row r="175" spans="1:12" x14ac:dyDescent="0.25">
      <c r="A175" t="s">
        <v>509</v>
      </c>
      <c r="B175">
        <v>2267.6505559493698</v>
      </c>
      <c r="C175">
        <v>-0.49740289907065099</v>
      </c>
      <c r="D175">
        <v>0.16762396601847901</v>
      </c>
      <c r="E175">
        <v>-2.96737340659161</v>
      </c>
      <c r="F175">
        <v>3.0035594048937199E-3</v>
      </c>
      <c r="G175">
        <v>3.4551435112238897E-2</v>
      </c>
      <c r="H175" t="s">
        <v>510</v>
      </c>
      <c r="I175" t="s">
        <v>511</v>
      </c>
      <c r="J175" t="s">
        <v>512</v>
      </c>
      <c r="K175">
        <f>IF(RIGHT(Table1[[#This Row],[locus]],5)="sense", 1, 0)</f>
        <v>1</v>
      </c>
      <c r="L175">
        <f>IF(RIGHT(Table1[[#This Row],[locus]],5)="antis", 1, 0)</f>
        <v>0</v>
      </c>
    </row>
    <row r="176" spans="1:12" x14ac:dyDescent="0.25">
      <c r="A176" t="s">
        <v>513</v>
      </c>
      <c r="B176">
        <v>1233.42246698743</v>
      </c>
      <c r="C176">
        <v>-0.74110769920267605</v>
      </c>
      <c r="D176">
        <v>0.165018474784275</v>
      </c>
      <c r="E176">
        <v>-4.4910589567108303</v>
      </c>
      <c r="F176" s="1">
        <v>7.0869928585950603E-6</v>
      </c>
      <c r="G176">
        <v>2.8159669691760599E-4</v>
      </c>
      <c r="H176" t="s">
        <v>514</v>
      </c>
      <c r="I176" t="s">
        <v>515</v>
      </c>
      <c r="J176" t="s">
        <v>516</v>
      </c>
      <c r="K176">
        <f>IF(RIGHT(Table1[[#This Row],[locus]],5)="sense", 1, 0)</f>
        <v>1</v>
      </c>
      <c r="L176">
        <f>IF(RIGHT(Table1[[#This Row],[locus]],5)="antis", 1, 0)</f>
        <v>0</v>
      </c>
    </row>
    <row r="177" spans="1:12" x14ac:dyDescent="0.25">
      <c r="A177" t="s">
        <v>517</v>
      </c>
      <c r="B177">
        <v>727.03510879982002</v>
      </c>
      <c r="C177">
        <v>-0.49525202705231702</v>
      </c>
      <c r="D177">
        <v>0.16548113300245801</v>
      </c>
      <c r="E177">
        <v>-2.9928005571786902</v>
      </c>
      <c r="F177">
        <v>2.7643033041444601E-3</v>
      </c>
      <c r="G177">
        <v>3.2434229210539497E-2</v>
      </c>
      <c r="H177" t="s">
        <v>518</v>
      </c>
      <c r="I177" t="s">
        <v>519</v>
      </c>
      <c r="J177" t="s">
        <v>520</v>
      </c>
      <c r="K177">
        <f>IF(RIGHT(Table1[[#This Row],[locus]],5)="sense", 1, 0)</f>
        <v>1</v>
      </c>
      <c r="L177">
        <f>IF(RIGHT(Table1[[#This Row],[locus]],5)="antis", 1, 0)</f>
        <v>0</v>
      </c>
    </row>
    <row r="178" spans="1:12" x14ac:dyDescent="0.25">
      <c r="A178" t="s">
        <v>521</v>
      </c>
      <c r="B178">
        <v>612.93323774423595</v>
      </c>
      <c r="C178">
        <v>-0.51751831036573004</v>
      </c>
      <c r="D178">
        <v>0.17665349746314399</v>
      </c>
      <c r="E178">
        <v>-2.9295673043422301</v>
      </c>
      <c r="F178">
        <v>3.3943429582799002E-3</v>
      </c>
      <c r="G178">
        <v>3.8192162560673301E-2</v>
      </c>
      <c r="H178" t="s">
        <v>522</v>
      </c>
      <c r="I178" t="s">
        <v>523</v>
      </c>
      <c r="J178" t="s">
        <v>524</v>
      </c>
      <c r="K178">
        <f>IF(RIGHT(Table1[[#This Row],[locus]],5)="sense", 1, 0)</f>
        <v>1</v>
      </c>
      <c r="L178">
        <f>IF(RIGHT(Table1[[#This Row],[locus]],5)="antis", 1, 0)</f>
        <v>0</v>
      </c>
    </row>
    <row r="179" spans="1:12" x14ac:dyDescent="0.25">
      <c r="A179" t="s">
        <v>525</v>
      </c>
      <c r="B179">
        <v>981.93270911968602</v>
      </c>
      <c r="C179">
        <v>0.79046162236985795</v>
      </c>
      <c r="D179">
        <v>0.18444237905260299</v>
      </c>
      <c r="E179">
        <v>4.2856832926906598</v>
      </c>
      <c r="F179" s="1">
        <v>1.82178370344803E-5</v>
      </c>
      <c r="G179">
        <v>5.9936683843440203E-4</v>
      </c>
      <c r="H179" t="s">
        <v>15</v>
      </c>
      <c r="I179" t="s">
        <v>526</v>
      </c>
      <c r="J179" t="s">
        <v>527</v>
      </c>
      <c r="K179">
        <f>IF(RIGHT(Table1[[#This Row],[locus]],5)="sense", 1, 0)</f>
        <v>0</v>
      </c>
      <c r="L179">
        <f>IF(RIGHT(Table1[[#This Row],[locus]],5)="antis", 1, 0)</f>
        <v>0</v>
      </c>
    </row>
    <row r="180" spans="1:12" x14ac:dyDescent="0.25">
      <c r="A180" t="s">
        <v>528</v>
      </c>
      <c r="B180">
        <v>214.80817653339599</v>
      </c>
      <c r="C180">
        <v>-1.13036263996438</v>
      </c>
      <c r="D180">
        <v>0.24766337470316999</v>
      </c>
      <c r="E180">
        <v>-4.5641090101398598</v>
      </c>
      <c r="F180" s="1">
        <v>5.0162010932420701E-6</v>
      </c>
      <c r="G180">
        <v>2.12671412329464E-4</v>
      </c>
      <c r="H180" t="s">
        <v>529</v>
      </c>
      <c r="I180" t="s">
        <v>530</v>
      </c>
      <c r="J180" t="s">
        <v>531</v>
      </c>
      <c r="K180">
        <f>IF(RIGHT(Table1[[#This Row],[locus]],5)="sense", 1, 0)</f>
        <v>0</v>
      </c>
      <c r="L180">
        <f>IF(RIGHT(Table1[[#This Row],[locus]],5)="antis", 1, 0)</f>
        <v>0</v>
      </c>
    </row>
    <row r="181" spans="1:12" x14ac:dyDescent="0.25">
      <c r="A181" t="s">
        <v>532</v>
      </c>
      <c r="B181">
        <v>1530.9850850759301</v>
      </c>
      <c r="C181">
        <v>-0.65044349252217804</v>
      </c>
      <c r="D181">
        <v>0.174653764230252</v>
      </c>
      <c r="E181">
        <v>-3.7241882268547899</v>
      </c>
      <c r="F181">
        <v>1.95944695982709E-4</v>
      </c>
      <c r="G181">
        <v>4.0090674737755698E-3</v>
      </c>
      <c r="H181" t="s">
        <v>533</v>
      </c>
      <c r="I181" t="s">
        <v>534</v>
      </c>
      <c r="J181" t="s">
        <v>535</v>
      </c>
      <c r="K181">
        <f>IF(RIGHT(Table1[[#This Row],[locus]],5)="sense", 1, 0)</f>
        <v>1</v>
      </c>
      <c r="L181">
        <f>IF(RIGHT(Table1[[#This Row],[locus]],5)="antis", 1, 0)</f>
        <v>0</v>
      </c>
    </row>
    <row r="182" spans="1:12" x14ac:dyDescent="0.25">
      <c r="A182" t="s">
        <v>536</v>
      </c>
      <c r="B182">
        <v>1674.65941838302</v>
      </c>
      <c r="C182">
        <v>-1.0042017007097599</v>
      </c>
      <c r="D182">
        <v>0.15718714861725699</v>
      </c>
      <c r="E182">
        <v>-6.3885738086320201</v>
      </c>
      <c r="F182" s="1">
        <v>1.6744000277337901E-10</v>
      </c>
      <c r="G182" s="1">
        <v>1.6795049058671201E-8</v>
      </c>
      <c r="H182" t="s">
        <v>537</v>
      </c>
      <c r="I182" t="s">
        <v>538</v>
      </c>
      <c r="J182" t="s">
        <v>539</v>
      </c>
      <c r="K182">
        <f>IF(RIGHT(Table1[[#This Row],[locus]],5)="sense", 1, 0)</f>
        <v>1</v>
      </c>
      <c r="L182">
        <f>IF(RIGHT(Table1[[#This Row],[locus]],5)="antis", 1, 0)</f>
        <v>0</v>
      </c>
    </row>
    <row r="183" spans="1:12" x14ac:dyDescent="0.25">
      <c r="A183" t="s">
        <v>540</v>
      </c>
      <c r="B183">
        <v>14.391911964261499</v>
      </c>
      <c r="C183">
        <v>-1.61425699744283</v>
      </c>
      <c r="D183">
        <v>0.55356754298272404</v>
      </c>
      <c r="E183">
        <v>-2.9160976251333599</v>
      </c>
      <c r="F183">
        <v>3.54439577053774E-3</v>
      </c>
      <c r="G183">
        <v>3.9490118448895301E-2</v>
      </c>
      <c r="H183" t="s">
        <v>541</v>
      </c>
      <c r="I183" t="s">
        <v>26</v>
      </c>
      <c r="J183" t="s">
        <v>542</v>
      </c>
      <c r="K183">
        <f>IF(RIGHT(Table1[[#This Row],[locus]],5)="sense", 1, 0)</f>
        <v>0</v>
      </c>
      <c r="L183">
        <f>IF(RIGHT(Table1[[#This Row],[locus]],5)="antis", 1, 0)</f>
        <v>1</v>
      </c>
    </row>
    <row r="184" spans="1:12" x14ac:dyDescent="0.25">
      <c r="A184" t="s">
        <v>543</v>
      </c>
      <c r="B184">
        <v>109.15087570563701</v>
      </c>
      <c r="C184">
        <v>2.5949525338464801</v>
      </c>
      <c r="D184">
        <v>0.76144335433402099</v>
      </c>
      <c r="E184">
        <v>3.4079390398200999</v>
      </c>
      <c r="F184">
        <v>6.5455515885053399E-4</v>
      </c>
      <c r="G184">
        <v>1.06187695888474E-2</v>
      </c>
      <c r="H184" t="s">
        <v>541</v>
      </c>
      <c r="I184" t="s">
        <v>26</v>
      </c>
      <c r="J184" t="s">
        <v>542</v>
      </c>
      <c r="K184">
        <f>IF(RIGHT(Table1[[#This Row],[locus]],5)="sense", 1, 0)</f>
        <v>0</v>
      </c>
      <c r="L184">
        <f>IF(RIGHT(Table1[[#This Row],[locus]],5)="antis", 1, 0)</f>
        <v>0</v>
      </c>
    </row>
    <row r="185" spans="1:12" x14ac:dyDescent="0.25">
      <c r="A185" t="s">
        <v>544</v>
      </c>
      <c r="B185">
        <v>159.87594341685499</v>
      </c>
      <c r="C185">
        <v>2.7559884443443301</v>
      </c>
      <c r="D185">
        <v>0.81389664078785995</v>
      </c>
      <c r="E185">
        <v>3.38616515443104</v>
      </c>
      <c r="F185">
        <v>7.08767142258286E-4</v>
      </c>
      <c r="G185">
        <v>1.131963057296E-2</v>
      </c>
      <c r="H185" t="s">
        <v>541</v>
      </c>
      <c r="I185" t="s">
        <v>26</v>
      </c>
      <c r="J185" t="s">
        <v>542</v>
      </c>
      <c r="K185">
        <f>IF(RIGHT(Table1[[#This Row],[locus]],5)="sense", 1, 0)</f>
        <v>1</v>
      </c>
      <c r="L185">
        <f>IF(RIGHT(Table1[[#This Row],[locus]],5)="antis", 1, 0)</f>
        <v>0</v>
      </c>
    </row>
    <row r="186" spans="1:12" x14ac:dyDescent="0.25">
      <c r="A186" t="s">
        <v>545</v>
      </c>
      <c r="B186">
        <v>510.066709934443</v>
      </c>
      <c r="C186">
        <v>1.7211221716782801</v>
      </c>
      <c r="D186">
        <v>0.17690989399719001</v>
      </c>
      <c r="E186">
        <v>9.7288067546161496</v>
      </c>
      <c r="F186" s="1">
        <v>2.2724288800538199E-22</v>
      </c>
      <c r="G186" s="1">
        <v>8.12640327758378E-20</v>
      </c>
      <c r="H186" t="s">
        <v>15</v>
      </c>
      <c r="I186" t="s">
        <v>546</v>
      </c>
      <c r="J186" t="s">
        <v>547</v>
      </c>
      <c r="K186">
        <f>IF(RIGHT(Table1[[#This Row],[locus]],5)="sense", 1, 0)</f>
        <v>1</v>
      </c>
      <c r="L186">
        <f>IF(RIGHT(Table1[[#This Row],[locus]],5)="antis", 1, 0)</f>
        <v>0</v>
      </c>
    </row>
    <row r="187" spans="1:12" x14ac:dyDescent="0.25">
      <c r="A187" t="s">
        <v>548</v>
      </c>
      <c r="B187">
        <v>10.4828022779054</v>
      </c>
      <c r="C187">
        <v>-1.9827935560846</v>
      </c>
      <c r="D187">
        <v>0.64546287369267696</v>
      </c>
      <c r="E187">
        <v>-3.0718940420865599</v>
      </c>
      <c r="F187">
        <v>2.1270521452623299E-3</v>
      </c>
      <c r="G187">
        <v>2.6483196110564201E-2</v>
      </c>
      <c r="H187" t="s">
        <v>15</v>
      </c>
      <c r="I187" t="s">
        <v>32</v>
      </c>
      <c r="J187" t="s">
        <v>549</v>
      </c>
      <c r="K187">
        <f>IF(RIGHT(Table1[[#This Row],[locus]],5)="sense", 1, 0)</f>
        <v>0</v>
      </c>
      <c r="L187">
        <f>IF(RIGHT(Table1[[#This Row],[locus]],5)="antis", 1, 0)</f>
        <v>0</v>
      </c>
    </row>
    <row r="188" spans="1:12" x14ac:dyDescent="0.25">
      <c r="A188" t="s">
        <v>550</v>
      </c>
      <c r="B188">
        <v>219.356427741375</v>
      </c>
      <c r="C188">
        <v>-0.97410915310745805</v>
      </c>
      <c r="D188">
        <v>0.21892793103660599</v>
      </c>
      <c r="E188">
        <v>-4.4494512349115602</v>
      </c>
      <c r="F188" s="1">
        <v>8.6089973515821296E-6</v>
      </c>
      <c r="G188">
        <v>3.2781945933686599E-4</v>
      </c>
      <c r="H188" t="s">
        <v>551</v>
      </c>
      <c r="I188" t="s">
        <v>552</v>
      </c>
      <c r="J188" t="s">
        <v>553</v>
      </c>
      <c r="K188">
        <f>IF(RIGHT(Table1[[#This Row],[locus]],5)="sense", 1, 0)</f>
        <v>1</v>
      </c>
      <c r="L188">
        <f>IF(RIGHT(Table1[[#This Row],[locus]],5)="antis", 1, 0)</f>
        <v>0</v>
      </c>
    </row>
    <row r="189" spans="1:12" x14ac:dyDescent="0.25">
      <c r="A189" t="s">
        <v>554</v>
      </c>
      <c r="B189">
        <v>290.46489259226797</v>
      </c>
      <c r="C189">
        <v>0.54560765442872095</v>
      </c>
      <c r="D189">
        <v>0.193619556828</v>
      </c>
      <c r="E189">
        <v>2.8179366969288502</v>
      </c>
      <c r="F189">
        <v>4.8333338031605498E-3</v>
      </c>
      <c r="G189">
        <v>4.91398894079055E-2</v>
      </c>
      <c r="H189" t="s">
        <v>15</v>
      </c>
      <c r="I189" t="s">
        <v>26</v>
      </c>
      <c r="J189" t="s">
        <v>555</v>
      </c>
      <c r="K189">
        <f>IF(RIGHT(Table1[[#This Row],[locus]],5)="sense", 1, 0)</f>
        <v>1</v>
      </c>
      <c r="L189">
        <f>IF(RIGHT(Table1[[#This Row],[locus]],5)="antis", 1, 0)</f>
        <v>0</v>
      </c>
    </row>
    <row r="190" spans="1:12" x14ac:dyDescent="0.25">
      <c r="A190" t="s">
        <v>556</v>
      </c>
      <c r="B190">
        <v>46.832888055539598</v>
      </c>
      <c r="C190">
        <v>2.4605230921788701</v>
      </c>
      <c r="D190">
        <v>0.75095144872548703</v>
      </c>
      <c r="E190">
        <v>3.2765408420942101</v>
      </c>
      <c r="F190">
        <v>1.05087112648565E-3</v>
      </c>
      <c r="G190">
        <v>1.5462280886126001E-2</v>
      </c>
      <c r="H190" t="s">
        <v>557</v>
      </c>
      <c r="I190" t="s">
        <v>558</v>
      </c>
      <c r="J190" t="s">
        <v>559</v>
      </c>
      <c r="K190">
        <f>IF(RIGHT(Table1[[#This Row],[locus]],5)="sense", 1, 0)</f>
        <v>0</v>
      </c>
      <c r="L190">
        <f>IF(RIGHT(Table1[[#This Row],[locus]],5)="antis", 1, 0)</f>
        <v>0</v>
      </c>
    </row>
    <row r="191" spans="1:12" x14ac:dyDescent="0.25">
      <c r="A191" t="s">
        <v>560</v>
      </c>
      <c r="B191">
        <v>49.557202758713601</v>
      </c>
      <c r="C191">
        <v>1.66871366685216</v>
      </c>
      <c r="D191">
        <v>0.39863229782698401</v>
      </c>
      <c r="E191">
        <v>4.1860975037612702</v>
      </c>
      <c r="F191" s="1">
        <v>2.83791478995892E-5</v>
      </c>
      <c r="G191">
        <v>8.6772673410454102E-4</v>
      </c>
      <c r="H191" t="s">
        <v>557</v>
      </c>
      <c r="I191" t="s">
        <v>558</v>
      </c>
      <c r="J191" t="s">
        <v>559</v>
      </c>
      <c r="K191">
        <f>IF(RIGHT(Table1[[#This Row],[locus]],5)="sense", 1, 0)</f>
        <v>1</v>
      </c>
      <c r="L191">
        <f>IF(RIGHT(Table1[[#This Row],[locus]],5)="antis", 1, 0)</f>
        <v>0</v>
      </c>
    </row>
    <row r="192" spans="1:12" x14ac:dyDescent="0.25">
      <c r="A192" t="s">
        <v>561</v>
      </c>
      <c r="B192">
        <v>185.05413257174101</v>
      </c>
      <c r="C192">
        <v>0.73453713402411602</v>
      </c>
      <c r="D192">
        <v>0.239982170580018</v>
      </c>
      <c r="E192">
        <v>3.0607987762123998</v>
      </c>
      <c r="F192">
        <v>2.2074739541479002E-3</v>
      </c>
      <c r="G192">
        <v>2.7180349210877999E-2</v>
      </c>
      <c r="H192" t="s">
        <v>15</v>
      </c>
      <c r="I192" t="s">
        <v>562</v>
      </c>
      <c r="J192" t="s">
        <v>563</v>
      </c>
      <c r="K192">
        <f>IF(RIGHT(Table1[[#This Row],[locus]],5)="sense", 1, 0)</f>
        <v>0</v>
      </c>
      <c r="L192">
        <f>IF(RIGHT(Table1[[#This Row],[locus]],5)="antis", 1, 0)</f>
        <v>1</v>
      </c>
    </row>
    <row r="193" spans="1:12" x14ac:dyDescent="0.25">
      <c r="A193" t="s">
        <v>564</v>
      </c>
      <c r="B193">
        <v>22.939091446281601</v>
      </c>
      <c r="C193">
        <v>-1.2739502314331701</v>
      </c>
      <c r="D193">
        <v>0.43608760826901699</v>
      </c>
      <c r="E193">
        <v>-2.9213172015823199</v>
      </c>
      <c r="F193">
        <v>3.4855475122418499E-3</v>
      </c>
      <c r="G193">
        <v>3.9004936446516002E-2</v>
      </c>
      <c r="H193" t="s">
        <v>565</v>
      </c>
      <c r="I193" t="s">
        <v>60</v>
      </c>
      <c r="J193" t="s">
        <v>566</v>
      </c>
      <c r="K193">
        <f>IF(RIGHT(Table1[[#This Row],[locus]],5)="sense", 1, 0)</f>
        <v>1</v>
      </c>
      <c r="L193">
        <f>IF(RIGHT(Table1[[#This Row],[locus]],5)="antis", 1, 0)</f>
        <v>0</v>
      </c>
    </row>
    <row r="194" spans="1:12" x14ac:dyDescent="0.25">
      <c r="A194" t="s">
        <v>567</v>
      </c>
      <c r="B194">
        <v>249.96032049665899</v>
      </c>
      <c r="C194">
        <v>0.62884910400151794</v>
      </c>
      <c r="D194">
        <v>0.18339057904377301</v>
      </c>
      <c r="E194">
        <v>3.4290153140932098</v>
      </c>
      <c r="F194">
        <v>6.0577534586371095E-4</v>
      </c>
      <c r="G194">
        <v>1.00500206734606E-2</v>
      </c>
      <c r="H194" t="s">
        <v>568</v>
      </c>
      <c r="I194" t="s">
        <v>569</v>
      </c>
      <c r="J194" t="s">
        <v>570</v>
      </c>
      <c r="K194">
        <f>IF(RIGHT(Table1[[#This Row],[locus]],5)="sense", 1, 0)</f>
        <v>1</v>
      </c>
      <c r="L194">
        <f>IF(RIGHT(Table1[[#This Row],[locus]],5)="antis", 1, 0)</f>
        <v>0</v>
      </c>
    </row>
    <row r="195" spans="1:12" x14ac:dyDescent="0.25">
      <c r="A195" t="s">
        <v>571</v>
      </c>
      <c r="B195">
        <v>612.28561993558299</v>
      </c>
      <c r="C195">
        <v>-0.49555919546306698</v>
      </c>
      <c r="D195">
        <v>0.17422469724442799</v>
      </c>
      <c r="E195">
        <v>-2.84436823998508</v>
      </c>
      <c r="F195">
        <v>4.4499586257304999E-3</v>
      </c>
      <c r="G195">
        <v>4.6154993312274101E-2</v>
      </c>
      <c r="H195" t="s">
        <v>572</v>
      </c>
      <c r="I195" t="s">
        <v>573</v>
      </c>
      <c r="J195" t="s">
        <v>574</v>
      </c>
      <c r="K195">
        <f>IF(RIGHT(Table1[[#This Row],[locus]],5)="sense", 1, 0)</f>
        <v>1</v>
      </c>
      <c r="L195">
        <f>IF(RIGHT(Table1[[#This Row],[locus]],5)="antis", 1, 0)</f>
        <v>0</v>
      </c>
    </row>
    <row r="196" spans="1:12" x14ac:dyDescent="0.25">
      <c r="A196" t="s">
        <v>575</v>
      </c>
      <c r="B196">
        <v>132.72735779650401</v>
      </c>
      <c r="C196">
        <v>-0.69258843610990595</v>
      </c>
      <c r="D196">
        <v>0.22864378283817999</v>
      </c>
      <c r="E196">
        <v>-3.0291155417074198</v>
      </c>
      <c r="F196">
        <v>2.4527085952495901E-3</v>
      </c>
      <c r="G196">
        <v>2.9407475504268098E-2</v>
      </c>
      <c r="H196" t="s">
        <v>576</v>
      </c>
      <c r="I196" t="s">
        <v>577</v>
      </c>
      <c r="J196" t="s">
        <v>578</v>
      </c>
      <c r="K196">
        <f>IF(RIGHT(Table1[[#This Row],[locus]],5)="sense", 1, 0)</f>
        <v>1</v>
      </c>
      <c r="L196">
        <f>IF(RIGHT(Table1[[#This Row],[locus]],5)="antis", 1, 0)</f>
        <v>0</v>
      </c>
    </row>
    <row r="197" spans="1:12" x14ac:dyDescent="0.25">
      <c r="A197" t="s">
        <v>579</v>
      </c>
      <c r="B197">
        <v>35.500569946035199</v>
      </c>
      <c r="C197">
        <v>-1.17704384448854</v>
      </c>
      <c r="D197">
        <v>0.35759572261406702</v>
      </c>
      <c r="E197">
        <v>-3.29154900367435</v>
      </c>
      <c r="F197">
        <v>9.9637256055926798E-4</v>
      </c>
      <c r="G197">
        <v>1.4846312156883999E-2</v>
      </c>
      <c r="H197" t="s">
        <v>580</v>
      </c>
      <c r="I197" t="s">
        <v>581</v>
      </c>
      <c r="J197" t="s">
        <v>582</v>
      </c>
      <c r="K197">
        <f>IF(RIGHT(Table1[[#This Row],[locus]],5)="sense", 1, 0)</f>
        <v>1</v>
      </c>
      <c r="L197">
        <f>IF(RIGHT(Table1[[#This Row],[locus]],5)="antis", 1, 0)</f>
        <v>0</v>
      </c>
    </row>
    <row r="198" spans="1:12" x14ac:dyDescent="0.25">
      <c r="A198" t="s">
        <v>583</v>
      </c>
      <c r="B198">
        <v>27.991240393573602</v>
      </c>
      <c r="C198">
        <v>1.48605965219114</v>
      </c>
      <c r="D198">
        <v>0.48078831967416402</v>
      </c>
      <c r="E198">
        <v>3.0908813533537201</v>
      </c>
      <c r="F198">
        <v>1.9956335799707499E-3</v>
      </c>
      <c r="G198">
        <v>2.5369530440895599E-2</v>
      </c>
      <c r="H198" t="s">
        <v>584</v>
      </c>
      <c r="I198" t="s">
        <v>585</v>
      </c>
      <c r="J198" t="s">
        <v>586</v>
      </c>
      <c r="K198">
        <f>IF(RIGHT(Table1[[#This Row],[locus]],5)="sense", 1, 0)</f>
        <v>0</v>
      </c>
      <c r="L198">
        <f>IF(RIGHT(Table1[[#This Row],[locus]],5)="antis", 1, 0)</f>
        <v>0</v>
      </c>
    </row>
    <row r="199" spans="1:12" x14ac:dyDescent="0.25">
      <c r="A199" t="s">
        <v>587</v>
      </c>
      <c r="B199">
        <v>54.722457993001498</v>
      </c>
      <c r="C199">
        <v>-1.2540030929503301</v>
      </c>
      <c r="D199">
        <v>0.30952018592623598</v>
      </c>
      <c r="E199">
        <v>-4.0514420382558898</v>
      </c>
      <c r="F199" s="1">
        <v>5.09029367505314E-5</v>
      </c>
      <c r="G199">
        <v>1.35933978822442E-3</v>
      </c>
      <c r="H199" t="s">
        <v>15</v>
      </c>
      <c r="I199" t="s">
        <v>81</v>
      </c>
      <c r="J199" t="s">
        <v>588</v>
      </c>
      <c r="K199">
        <f>IF(RIGHT(Table1[[#This Row],[locus]],5)="sense", 1, 0)</f>
        <v>0</v>
      </c>
      <c r="L199">
        <f>IF(RIGHT(Table1[[#This Row],[locus]],5)="antis", 1, 0)</f>
        <v>1</v>
      </c>
    </row>
    <row r="200" spans="1:12" x14ac:dyDescent="0.25">
      <c r="A200" t="s">
        <v>589</v>
      </c>
      <c r="B200">
        <v>44.200572571890298</v>
      </c>
      <c r="C200">
        <v>-1.1261284598782499</v>
      </c>
      <c r="D200">
        <v>0.32489021130764401</v>
      </c>
      <c r="E200">
        <v>-3.46618156129025</v>
      </c>
      <c r="F200">
        <v>5.2790666187826798E-4</v>
      </c>
      <c r="G200">
        <v>9.0168904930113102E-3</v>
      </c>
      <c r="H200" t="s">
        <v>590</v>
      </c>
      <c r="I200" t="s">
        <v>85</v>
      </c>
      <c r="J200" t="s">
        <v>591</v>
      </c>
      <c r="K200">
        <f>IF(RIGHT(Table1[[#This Row],[locus]],5)="sense", 1, 0)</f>
        <v>0</v>
      </c>
      <c r="L200">
        <f>IF(RIGHT(Table1[[#This Row],[locus]],5)="antis", 1, 0)</f>
        <v>1</v>
      </c>
    </row>
    <row r="201" spans="1:12" x14ac:dyDescent="0.25">
      <c r="A201" t="s">
        <v>592</v>
      </c>
      <c r="B201">
        <v>1673.56696854184</v>
      </c>
      <c r="C201">
        <v>-1.4447728267222499</v>
      </c>
      <c r="D201">
        <v>0.210950071357241</v>
      </c>
      <c r="E201">
        <v>-6.8488852240089804</v>
      </c>
      <c r="F201" s="1">
        <v>7.4427679280332598E-12</v>
      </c>
      <c r="G201" s="1">
        <v>9.2752676072838799E-10</v>
      </c>
      <c r="H201" t="s">
        <v>590</v>
      </c>
      <c r="I201" t="s">
        <v>85</v>
      </c>
      <c r="J201" t="s">
        <v>591</v>
      </c>
      <c r="K201">
        <f>IF(RIGHT(Table1[[#This Row],[locus]],5)="sense", 1, 0)</f>
        <v>1</v>
      </c>
      <c r="L201">
        <f>IF(RIGHT(Table1[[#This Row],[locus]],5)="antis", 1, 0)</f>
        <v>0</v>
      </c>
    </row>
    <row r="202" spans="1:12" x14ac:dyDescent="0.25">
      <c r="A202" t="s">
        <v>593</v>
      </c>
      <c r="B202">
        <v>628.29848445465598</v>
      </c>
      <c r="C202">
        <v>-0.51216182967785895</v>
      </c>
      <c r="D202">
        <v>0.173621770675701</v>
      </c>
      <c r="E202">
        <v>-2.9498710195422402</v>
      </c>
      <c r="F202">
        <v>3.1790661474994202E-3</v>
      </c>
      <c r="G202">
        <v>3.6299406825722601E-2</v>
      </c>
      <c r="H202" t="s">
        <v>594</v>
      </c>
      <c r="I202" t="s">
        <v>595</v>
      </c>
      <c r="J202" t="s">
        <v>596</v>
      </c>
      <c r="K202">
        <f>IF(RIGHT(Table1[[#This Row],[locus]],5)="sense", 1, 0)</f>
        <v>0</v>
      </c>
      <c r="L202">
        <f>IF(RIGHT(Table1[[#This Row],[locus]],5)="antis", 1, 0)</f>
        <v>0</v>
      </c>
    </row>
    <row r="203" spans="1:12" x14ac:dyDescent="0.25">
      <c r="A203" t="s">
        <v>597</v>
      </c>
      <c r="B203">
        <v>362.644423122761</v>
      </c>
      <c r="C203">
        <v>-0.62776558455952103</v>
      </c>
      <c r="D203">
        <v>0.17179566618848699</v>
      </c>
      <c r="E203">
        <v>-3.6541409832234102</v>
      </c>
      <c r="F203">
        <v>2.5804445625961898E-4</v>
      </c>
      <c r="G203">
        <v>5.0294209780459001E-3</v>
      </c>
      <c r="H203" t="s">
        <v>594</v>
      </c>
      <c r="I203" t="s">
        <v>595</v>
      </c>
      <c r="J203" t="s">
        <v>596</v>
      </c>
      <c r="K203">
        <f>IF(RIGHT(Table1[[#This Row],[locus]],5)="sense", 1, 0)</f>
        <v>1</v>
      </c>
      <c r="L203">
        <f>IF(RIGHT(Table1[[#This Row],[locus]],5)="antis", 1, 0)</f>
        <v>0</v>
      </c>
    </row>
    <row r="204" spans="1:12" x14ac:dyDescent="0.25">
      <c r="A204" t="s">
        <v>598</v>
      </c>
      <c r="B204">
        <v>12.4663845667132</v>
      </c>
      <c r="C204">
        <v>-2.1881376615104999</v>
      </c>
      <c r="D204">
        <v>0.60241370148554996</v>
      </c>
      <c r="E204">
        <v>-3.6322840202913</v>
      </c>
      <c r="F204">
        <v>2.8092367636877997E-4</v>
      </c>
      <c r="G204">
        <v>5.4112347497264996E-3</v>
      </c>
      <c r="H204" t="s">
        <v>15</v>
      </c>
      <c r="I204" t="s">
        <v>599</v>
      </c>
      <c r="J204" t="s">
        <v>600</v>
      </c>
      <c r="K204">
        <f>IF(RIGHT(Table1[[#This Row],[locus]],5)="sense", 1, 0)</f>
        <v>0</v>
      </c>
      <c r="L204">
        <f>IF(RIGHT(Table1[[#This Row],[locus]],5)="antis", 1, 0)</f>
        <v>1</v>
      </c>
    </row>
    <row r="205" spans="1:12" x14ac:dyDescent="0.25">
      <c r="A205" t="s">
        <v>601</v>
      </c>
      <c r="B205">
        <v>43.170171782309502</v>
      </c>
      <c r="C205">
        <v>-1.3582744214337299</v>
      </c>
      <c r="D205">
        <v>0.34114773395741799</v>
      </c>
      <c r="E205">
        <v>-3.9814845189716701</v>
      </c>
      <c r="F205" s="1">
        <v>6.8486182431650401E-5</v>
      </c>
      <c r="G205">
        <v>1.7226264541294299E-3</v>
      </c>
      <c r="H205" t="s">
        <v>602</v>
      </c>
      <c r="I205" t="s">
        <v>603</v>
      </c>
      <c r="J205" t="s">
        <v>604</v>
      </c>
      <c r="K205">
        <f>IF(RIGHT(Table1[[#This Row],[locus]],5)="sense", 1, 0)</f>
        <v>0</v>
      </c>
      <c r="L205">
        <f>IF(RIGHT(Table1[[#This Row],[locus]],5)="antis", 1, 0)</f>
        <v>1</v>
      </c>
    </row>
    <row r="206" spans="1:12" x14ac:dyDescent="0.25">
      <c r="A206" t="s">
        <v>605</v>
      </c>
      <c r="B206">
        <v>13.436098770437001</v>
      </c>
      <c r="C206">
        <v>-2.6881102938404902</v>
      </c>
      <c r="D206">
        <v>0.637269242736481</v>
      </c>
      <c r="E206">
        <v>-4.2181704585295003</v>
      </c>
      <c r="F206" s="1">
        <v>2.4629260112648201E-5</v>
      </c>
      <c r="G206">
        <v>7.7318955887989004E-4</v>
      </c>
      <c r="H206" t="s">
        <v>606</v>
      </c>
      <c r="I206" t="s">
        <v>607</v>
      </c>
      <c r="J206" t="s">
        <v>608</v>
      </c>
      <c r="K206">
        <f>IF(RIGHT(Table1[[#This Row],[locus]],5)="sense", 1, 0)</f>
        <v>0</v>
      </c>
      <c r="L206">
        <f>IF(RIGHT(Table1[[#This Row],[locus]],5)="antis", 1, 0)</f>
        <v>1</v>
      </c>
    </row>
    <row r="207" spans="1:12" x14ac:dyDescent="0.25">
      <c r="A207" t="s">
        <v>609</v>
      </c>
      <c r="B207">
        <v>219.978855185756</v>
      </c>
      <c r="C207">
        <v>-0.87879647903117697</v>
      </c>
      <c r="D207">
        <v>0.202834895274416</v>
      </c>
      <c r="E207">
        <v>-4.3325704772950804</v>
      </c>
      <c r="F207" s="1">
        <v>1.47378462433938E-5</v>
      </c>
      <c r="G207">
        <v>5.0090407170212399E-4</v>
      </c>
      <c r="H207" t="s">
        <v>15</v>
      </c>
      <c r="I207" t="s">
        <v>610</v>
      </c>
      <c r="J207" t="s">
        <v>611</v>
      </c>
      <c r="K207">
        <f>IF(RIGHT(Table1[[#This Row],[locus]],5)="sense", 1, 0)</f>
        <v>1</v>
      </c>
      <c r="L207">
        <f>IF(RIGHT(Table1[[#This Row],[locus]],5)="antis", 1, 0)</f>
        <v>0</v>
      </c>
    </row>
    <row r="208" spans="1:12" x14ac:dyDescent="0.25">
      <c r="A208" t="s">
        <v>612</v>
      </c>
      <c r="B208">
        <v>64.0290445100689</v>
      </c>
      <c r="C208">
        <v>-0.841587660099815</v>
      </c>
      <c r="D208">
        <v>0.28649305210587001</v>
      </c>
      <c r="E208">
        <v>-2.9375499821504198</v>
      </c>
      <c r="F208">
        <v>3.3081684088433201E-3</v>
      </c>
      <c r="G208">
        <v>3.74273523558959E-2</v>
      </c>
      <c r="H208" t="s">
        <v>613</v>
      </c>
      <c r="I208" t="s">
        <v>614</v>
      </c>
      <c r="J208" t="s">
        <v>615</v>
      </c>
      <c r="K208">
        <f>IF(RIGHT(Table1[[#This Row],[locus]],5)="sense", 1, 0)</f>
        <v>0</v>
      </c>
      <c r="L208">
        <f>IF(RIGHT(Table1[[#This Row],[locus]],5)="antis", 1, 0)</f>
        <v>0</v>
      </c>
    </row>
    <row r="209" spans="1:12" x14ac:dyDescent="0.25">
      <c r="A209" t="s">
        <v>616</v>
      </c>
      <c r="B209">
        <v>3477.1234432768902</v>
      </c>
      <c r="C209">
        <v>0.50658969137421805</v>
      </c>
      <c r="D209">
        <v>0.178470234261802</v>
      </c>
      <c r="E209">
        <v>2.8385108220964699</v>
      </c>
      <c r="F209">
        <v>4.5324582391511299E-3</v>
      </c>
      <c r="G209">
        <v>4.67716037309866E-2</v>
      </c>
      <c r="H209" t="s">
        <v>15</v>
      </c>
      <c r="I209" t="s">
        <v>617</v>
      </c>
      <c r="J209" t="s">
        <v>618</v>
      </c>
      <c r="K209">
        <f>IF(RIGHT(Table1[[#This Row],[locus]],5)="sense", 1, 0)</f>
        <v>1</v>
      </c>
      <c r="L209">
        <f>IF(RIGHT(Table1[[#This Row],[locus]],5)="antis", 1, 0)</f>
        <v>0</v>
      </c>
    </row>
    <row r="210" spans="1:12" x14ac:dyDescent="0.25">
      <c r="A210" t="s">
        <v>619</v>
      </c>
      <c r="B210">
        <v>92.971739764446596</v>
      </c>
      <c r="C210">
        <v>0.98079987662213397</v>
      </c>
      <c r="D210">
        <v>0.26268449371657898</v>
      </c>
      <c r="E210">
        <v>3.73375627447717</v>
      </c>
      <c r="F210">
        <v>1.8864505399832199E-4</v>
      </c>
      <c r="G210">
        <v>3.87901392284049E-3</v>
      </c>
      <c r="H210" t="s">
        <v>620</v>
      </c>
      <c r="I210" t="s">
        <v>621</v>
      </c>
      <c r="J210" t="s">
        <v>622</v>
      </c>
      <c r="K210">
        <f>IF(RIGHT(Table1[[#This Row],[locus]],5)="sense", 1, 0)</f>
        <v>0</v>
      </c>
      <c r="L210">
        <f>IF(RIGHT(Table1[[#This Row],[locus]],5)="antis", 1, 0)</f>
        <v>0</v>
      </c>
    </row>
    <row r="211" spans="1:12" x14ac:dyDescent="0.25">
      <c r="A211" t="s">
        <v>623</v>
      </c>
      <c r="B211">
        <v>1702.67386162923</v>
      </c>
      <c r="C211">
        <v>1.2045181306852299</v>
      </c>
      <c r="D211">
        <v>0.22131892872641001</v>
      </c>
      <c r="E211">
        <v>5.4424541886981199</v>
      </c>
      <c r="F211" s="1">
        <v>5.2551477885356002E-8</v>
      </c>
      <c r="G211" s="1">
        <v>3.5978487746643701E-6</v>
      </c>
      <c r="H211" t="s">
        <v>15</v>
      </c>
      <c r="I211" t="s">
        <v>624</v>
      </c>
      <c r="J211" t="s">
        <v>625</v>
      </c>
      <c r="K211">
        <f>IF(RIGHT(Table1[[#This Row],[locus]],5)="sense", 1, 0)</f>
        <v>0</v>
      </c>
      <c r="L211">
        <f>IF(RIGHT(Table1[[#This Row],[locus]],5)="antis", 1, 0)</f>
        <v>0</v>
      </c>
    </row>
    <row r="212" spans="1:12" x14ac:dyDescent="0.25">
      <c r="A212" t="s">
        <v>626</v>
      </c>
      <c r="B212">
        <v>445.62584498546499</v>
      </c>
      <c r="C212">
        <v>1.04637503423973</v>
      </c>
      <c r="D212">
        <v>0.23795044847069</v>
      </c>
      <c r="E212">
        <v>4.3974493049489798</v>
      </c>
      <c r="F212" s="1">
        <v>1.0953045649220699E-5</v>
      </c>
      <c r="G212">
        <v>4.0218214493232201E-4</v>
      </c>
      <c r="H212" t="s">
        <v>15</v>
      </c>
      <c r="I212" t="s">
        <v>624</v>
      </c>
      <c r="J212" t="s">
        <v>625</v>
      </c>
      <c r="K212">
        <f>IF(RIGHT(Table1[[#This Row],[locus]],5)="sense", 1, 0)</f>
        <v>1</v>
      </c>
      <c r="L212">
        <f>IF(RIGHT(Table1[[#This Row],[locus]],5)="antis", 1, 0)</f>
        <v>0</v>
      </c>
    </row>
    <row r="213" spans="1:12" x14ac:dyDescent="0.25">
      <c r="A213" t="s">
        <v>627</v>
      </c>
      <c r="B213">
        <v>214.15334028930101</v>
      </c>
      <c r="C213">
        <v>0.78316348345192399</v>
      </c>
      <c r="D213">
        <v>0.26902050089601498</v>
      </c>
      <c r="E213">
        <v>2.91116654992268</v>
      </c>
      <c r="F213">
        <v>3.6008202221079E-3</v>
      </c>
      <c r="G213">
        <v>3.9945481669117898E-2</v>
      </c>
      <c r="H213" t="s">
        <v>15</v>
      </c>
      <c r="I213" t="s">
        <v>628</v>
      </c>
      <c r="J213" t="s">
        <v>629</v>
      </c>
      <c r="K213">
        <f>IF(RIGHT(Table1[[#This Row],[locus]],5)="sense", 1, 0)</f>
        <v>0</v>
      </c>
      <c r="L213">
        <f>IF(RIGHT(Table1[[#This Row],[locus]],5)="antis", 1, 0)</f>
        <v>0</v>
      </c>
    </row>
    <row r="214" spans="1:12" x14ac:dyDescent="0.25">
      <c r="A214" t="s">
        <v>630</v>
      </c>
      <c r="B214">
        <v>14.0528937201142</v>
      </c>
      <c r="C214">
        <v>-3.12353474406427</v>
      </c>
      <c r="D214">
        <v>0.66607977877570901</v>
      </c>
      <c r="E214">
        <v>-4.6894303709466998</v>
      </c>
      <c r="F214" s="1">
        <v>2.7396663674907801E-6</v>
      </c>
      <c r="G214">
        <v>1.28032703821657E-4</v>
      </c>
      <c r="H214" t="s">
        <v>631</v>
      </c>
      <c r="I214" t="s">
        <v>632</v>
      </c>
      <c r="J214" t="s">
        <v>633</v>
      </c>
      <c r="K214">
        <f>IF(RIGHT(Table1[[#This Row],[locus]],5)="sense", 1, 0)</f>
        <v>0</v>
      </c>
      <c r="L214">
        <f>IF(RIGHT(Table1[[#This Row],[locus]],5)="antis", 1, 0)</f>
        <v>1</v>
      </c>
    </row>
    <row r="215" spans="1:12" x14ac:dyDescent="0.25">
      <c r="A215" t="s">
        <v>634</v>
      </c>
      <c r="B215">
        <v>10.1371483337326</v>
      </c>
      <c r="C215">
        <v>-2.80466556123086</v>
      </c>
      <c r="D215">
        <v>0.72711570829755601</v>
      </c>
      <c r="E215">
        <v>-3.8572479307284002</v>
      </c>
      <c r="F215">
        <v>1.1467083471961701E-4</v>
      </c>
      <c r="G215">
        <v>2.5491016636995999E-3</v>
      </c>
      <c r="H215" t="s">
        <v>15</v>
      </c>
      <c r="I215" t="s">
        <v>635</v>
      </c>
      <c r="J215" t="s">
        <v>636</v>
      </c>
      <c r="K215">
        <f>IF(RIGHT(Table1[[#This Row],[locus]],5)="sense", 1, 0)</f>
        <v>0</v>
      </c>
      <c r="L215">
        <f>IF(RIGHT(Table1[[#This Row],[locus]],5)="antis", 1, 0)</f>
        <v>1</v>
      </c>
    </row>
    <row r="216" spans="1:12" x14ac:dyDescent="0.25">
      <c r="A216" t="s">
        <v>637</v>
      </c>
      <c r="B216">
        <v>70.666713760597304</v>
      </c>
      <c r="C216">
        <v>-2.5248169143904602</v>
      </c>
      <c r="D216">
        <v>0.30967660966774502</v>
      </c>
      <c r="E216">
        <v>-8.1530759365370198</v>
      </c>
      <c r="F216" s="1">
        <v>3.5478267989051999E-16</v>
      </c>
      <c r="G216" s="1">
        <v>6.6320171411352897E-14</v>
      </c>
      <c r="H216" t="s">
        <v>638</v>
      </c>
      <c r="I216" t="s">
        <v>639</v>
      </c>
      <c r="J216" t="s">
        <v>640</v>
      </c>
      <c r="K216">
        <f>IF(RIGHT(Table1[[#This Row],[locus]],5)="sense", 1, 0)</f>
        <v>1</v>
      </c>
      <c r="L216">
        <f>IF(RIGHT(Table1[[#This Row],[locus]],5)="antis", 1, 0)</f>
        <v>0</v>
      </c>
    </row>
    <row r="217" spans="1:12" x14ac:dyDescent="0.25">
      <c r="A217" t="s">
        <v>641</v>
      </c>
      <c r="B217">
        <v>294.57764219922097</v>
      </c>
      <c r="C217">
        <v>-0.70424959966034595</v>
      </c>
      <c r="D217">
        <v>0.18561972425932399</v>
      </c>
      <c r="E217">
        <v>-3.7940450696740502</v>
      </c>
      <c r="F217">
        <v>1.4821275317154301E-4</v>
      </c>
      <c r="G217">
        <v>3.1828978977439699E-3</v>
      </c>
      <c r="H217" t="s">
        <v>15</v>
      </c>
      <c r="I217" t="s">
        <v>26</v>
      </c>
      <c r="J217" t="s">
        <v>642</v>
      </c>
      <c r="K217">
        <f>IF(RIGHT(Table1[[#This Row],[locus]],5)="sense", 1, 0)</f>
        <v>1</v>
      </c>
      <c r="L217">
        <f>IF(RIGHT(Table1[[#This Row],[locus]],5)="antis", 1, 0)</f>
        <v>0</v>
      </c>
    </row>
    <row r="218" spans="1:12" x14ac:dyDescent="0.25">
      <c r="A218" t="s">
        <v>643</v>
      </c>
      <c r="B218">
        <v>280.06004623276402</v>
      </c>
      <c r="C218">
        <v>-0.531926913382477</v>
      </c>
      <c r="D218">
        <v>0.187008876997421</v>
      </c>
      <c r="E218">
        <v>-2.8443939235558902</v>
      </c>
      <c r="F218">
        <v>4.4495998980405302E-3</v>
      </c>
      <c r="G218">
        <v>4.6154993312274101E-2</v>
      </c>
      <c r="H218" t="s">
        <v>644</v>
      </c>
      <c r="I218" t="s">
        <v>645</v>
      </c>
      <c r="J218" t="s">
        <v>646</v>
      </c>
      <c r="K218">
        <f>IF(RIGHT(Table1[[#This Row],[locus]],5)="sense", 1, 0)</f>
        <v>1</v>
      </c>
      <c r="L218">
        <f>IF(RIGHT(Table1[[#This Row],[locus]],5)="antis", 1, 0)</f>
        <v>0</v>
      </c>
    </row>
    <row r="219" spans="1:12" x14ac:dyDescent="0.25">
      <c r="A219" t="s">
        <v>647</v>
      </c>
      <c r="B219">
        <v>52.637297868666202</v>
      </c>
      <c r="C219">
        <v>-1.0115222003669999</v>
      </c>
      <c r="D219">
        <v>0.30701506495365799</v>
      </c>
      <c r="E219">
        <v>-3.2946989116631298</v>
      </c>
      <c r="F219">
        <v>9.8527185646234703E-4</v>
      </c>
      <c r="G219">
        <v>1.47342927625505E-2</v>
      </c>
      <c r="H219" t="s">
        <v>15</v>
      </c>
      <c r="I219" t="s">
        <v>648</v>
      </c>
      <c r="J219" t="s">
        <v>649</v>
      </c>
      <c r="K219">
        <f>IF(RIGHT(Table1[[#This Row],[locus]],5)="sense", 1, 0)</f>
        <v>1</v>
      </c>
      <c r="L219">
        <f>IF(RIGHT(Table1[[#This Row],[locus]],5)="antis", 1, 0)</f>
        <v>0</v>
      </c>
    </row>
    <row r="220" spans="1:12" x14ac:dyDescent="0.25">
      <c r="A220" t="s">
        <v>650</v>
      </c>
      <c r="B220">
        <v>92.213520253113401</v>
      </c>
      <c r="C220">
        <v>-0.72974491583394896</v>
      </c>
      <c r="D220">
        <v>0.24691163180329601</v>
      </c>
      <c r="E220">
        <v>-2.9554902314821101</v>
      </c>
      <c r="F220">
        <v>3.1217258256978101E-3</v>
      </c>
      <c r="G220">
        <v>3.5760717153711E-2</v>
      </c>
      <c r="H220" t="s">
        <v>651</v>
      </c>
      <c r="I220" t="s">
        <v>652</v>
      </c>
      <c r="J220" t="s">
        <v>653</v>
      </c>
      <c r="K220">
        <f>IF(RIGHT(Table1[[#This Row],[locus]],5)="sense", 1, 0)</f>
        <v>1</v>
      </c>
      <c r="L220">
        <f>IF(RIGHT(Table1[[#This Row],[locus]],5)="antis", 1, 0)</f>
        <v>0</v>
      </c>
    </row>
    <row r="221" spans="1:12" x14ac:dyDescent="0.25">
      <c r="A221" t="s">
        <v>654</v>
      </c>
      <c r="B221">
        <v>78.409873438090898</v>
      </c>
      <c r="C221">
        <v>0.75956841196063296</v>
      </c>
      <c r="D221">
        <v>0.25751687719093203</v>
      </c>
      <c r="E221">
        <v>2.94958691735556</v>
      </c>
      <c r="F221">
        <v>3.1819905557867499E-3</v>
      </c>
      <c r="G221">
        <v>3.6299406825722601E-2</v>
      </c>
      <c r="H221" t="s">
        <v>655</v>
      </c>
      <c r="I221" t="s">
        <v>656</v>
      </c>
      <c r="J221" t="s">
        <v>657</v>
      </c>
      <c r="K221">
        <f>IF(RIGHT(Table1[[#This Row],[locus]],5)="sense", 1, 0)</f>
        <v>0</v>
      </c>
      <c r="L221">
        <f>IF(RIGHT(Table1[[#This Row],[locus]],5)="antis", 1, 0)</f>
        <v>0</v>
      </c>
    </row>
    <row r="222" spans="1:12" x14ac:dyDescent="0.25">
      <c r="A222" t="s">
        <v>658</v>
      </c>
      <c r="B222">
        <v>3454.8514949268001</v>
      </c>
      <c r="C222">
        <v>-0.61637532971603304</v>
      </c>
      <c r="D222">
        <v>0.15664102314151501</v>
      </c>
      <c r="E222">
        <v>-3.93495469676024</v>
      </c>
      <c r="F222" s="1">
        <v>8.3212390778426005E-5</v>
      </c>
      <c r="G222">
        <v>1.9937029175282001E-3</v>
      </c>
      <c r="H222" t="s">
        <v>659</v>
      </c>
      <c r="I222" t="s">
        <v>660</v>
      </c>
      <c r="J222" t="s">
        <v>661</v>
      </c>
      <c r="K222">
        <f>IF(RIGHT(Table1[[#This Row],[locus]],5)="sense", 1, 0)</f>
        <v>1</v>
      </c>
      <c r="L222">
        <f>IF(RIGHT(Table1[[#This Row],[locus]],5)="antis", 1, 0)</f>
        <v>0</v>
      </c>
    </row>
    <row r="223" spans="1:12" x14ac:dyDescent="0.25">
      <c r="A223" t="s">
        <v>662</v>
      </c>
      <c r="B223">
        <v>12530.824819813301</v>
      </c>
      <c r="C223">
        <v>-0.94882300675033304</v>
      </c>
      <c r="D223">
        <v>0.23851122578007999</v>
      </c>
      <c r="E223">
        <v>-3.9781062868093202</v>
      </c>
      <c r="F223" s="1">
        <v>6.9466320140243906E-5</v>
      </c>
      <c r="G223">
        <v>1.73139540349547E-3</v>
      </c>
      <c r="H223" t="s">
        <v>663</v>
      </c>
      <c r="I223" t="s">
        <v>664</v>
      </c>
      <c r="J223" t="s">
        <v>665</v>
      </c>
      <c r="K223">
        <f>IF(RIGHT(Table1[[#This Row],[locus]],5)="sense", 1, 0)</f>
        <v>1</v>
      </c>
      <c r="L223">
        <f>IF(RIGHT(Table1[[#This Row],[locus]],5)="antis", 1, 0)</f>
        <v>0</v>
      </c>
    </row>
    <row r="224" spans="1:12" x14ac:dyDescent="0.25">
      <c r="A224" t="s">
        <v>666</v>
      </c>
      <c r="B224">
        <v>43.287726806548399</v>
      </c>
      <c r="C224">
        <v>-1.2666328580038499</v>
      </c>
      <c r="D224">
        <v>0.37617415575281898</v>
      </c>
      <c r="E224">
        <v>-3.3671448147972698</v>
      </c>
      <c r="F224">
        <v>7.5950793537610099E-4</v>
      </c>
      <c r="G224">
        <v>1.19673424683303E-2</v>
      </c>
      <c r="H224" t="s">
        <v>667</v>
      </c>
      <c r="I224" t="s">
        <v>668</v>
      </c>
      <c r="J224" t="s">
        <v>669</v>
      </c>
      <c r="K224">
        <f>IF(RIGHT(Table1[[#This Row],[locus]],5)="sense", 1, 0)</f>
        <v>0</v>
      </c>
      <c r="L224">
        <f>IF(RIGHT(Table1[[#This Row],[locus]],5)="antis", 1, 0)</f>
        <v>0</v>
      </c>
    </row>
    <row r="225" spans="1:12" x14ac:dyDescent="0.25">
      <c r="A225" t="s">
        <v>670</v>
      </c>
      <c r="B225">
        <v>175.14787732108601</v>
      </c>
      <c r="C225">
        <v>1.5475747929691099</v>
      </c>
      <c r="D225">
        <v>0.22204928197016</v>
      </c>
      <c r="E225">
        <v>6.9695104583903804</v>
      </c>
      <c r="F225" s="1">
        <v>3.1804573144484498E-12</v>
      </c>
      <c r="G225" s="1">
        <v>4.1522637160854698E-10</v>
      </c>
      <c r="H225" t="s">
        <v>15</v>
      </c>
      <c r="I225" t="s">
        <v>26</v>
      </c>
      <c r="J225" t="s">
        <v>671</v>
      </c>
      <c r="K225">
        <f>IF(RIGHT(Table1[[#This Row],[locus]],5)="sense", 1, 0)</f>
        <v>1</v>
      </c>
      <c r="L225">
        <f>IF(RIGHT(Table1[[#This Row],[locus]],5)="antis", 1, 0)</f>
        <v>0</v>
      </c>
    </row>
    <row r="226" spans="1:12" x14ac:dyDescent="0.25">
      <c r="A226" t="s">
        <v>672</v>
      </c>
      <c r="B226">
        <v>259.245414800574</v>
      </c>
      <c r="C226">
        <v>0.58938473438727301</v>
      </c>
      <c r="D226">
        <v>0.20115883761328901</v>
      </c>
      <c r="E226">
        <v>2.9299470079476002</v>
      </c>
      <c r="F226">
        <v>3.3901981308333499E-3</v>
      </c>
      <c r="G226">
        <v>3.8192162560673301E-2</v>
      </c>
      <c r="H226" t="s">
        <v>15</v>
      </c>
      <c r="I226" t="s">
        <v>26</v>
      </c>
      <c r="J226" t="s">
        <v>673</v>
      </c>
      <c r="K226">
        <f>IF(RIGHT(Table1[[#This Row],[locus]],5)="sense", 1, 0)</f>
        <v>1</v>
      </c>
      <c r="L226">
        <f>IF(RIGHT(Table1[[#This Row],[locus]],5)="antis", 1, 0)</f>
        <v>0</v>
      </c>
    </row>
    <row r="227" spans="1:12" x14ac:dyDescent="0.25">
      <c r="A227" t="s">
        <v>674</v>
      </c>
      <c r="B227">
        <v>841.14458162367998</v>
      </c>
      <c r="C227">
        <v>0.87757625119352001</v>
      </c>
      <c r="D227">
        <v>0.178641090195608</v>
      </c>
      <c r="E227">
        <v>4.9125106112630199</v>
      </c>
      <c r="F227" s="1">
        <v>8.99175151942981E-7</v>
      </c>
      <c r="G227" s="1">
        <v>4.7106468947331297E-5</v>
      </c>
      <c r="H227" t="s">
        <v>15</v>
      </c>
      <c r="I227" t="s">
        <v>675</v>
      </c>
      <c r="J227" t="s">
        <v>676</v>
      </c>
      <c r="K227">
        <f>IF(RIGHT(Table1[[#This Row],[locus]],5)="sense", 1, 0)</f>
        <v>1</v>
      </c>
      <c r="L227">
        <f>IF(RIGHT(Table1[[#This Row],[locus]],5)="antis", 1, 0)</f>
        <v>0</v>
      </c>
    </row>
    <row r="228" spans="1:12" x14ac:dyDescent="0.25">
      <c r="A228" t="s">
        <v>677</v>
      </c>
      <c r="B228">
        <v>368.75410077860602</v>
      </c>
      <c r="C228">
        <v>0.56302764602710698</v>
      </c>
      <c r="D228">
        <v>0.185144994822623</v>
      </c>
      <c r="E228">
        <v>3.04100927257856</v>
      </c>
      <c r="F228">
        <v>2.3578656929799601E-3</v>
      </c>
      <c r="G228">
        <v>2.8477893281586099E-2</v>
      </c>
      <c r="H228" t="s">
        <v>15</v>
      </c>
      <c r="I228" t="s">
        <v>26</v>
      </c>
      <c r="J228" t="s">
        <v>678</v>
      </c>
      <c r="K228">
        <f>IF(RIGHT(Table1[[#This Row],[locus]],5)="sense", 1, 0)</f>
        <v>0</v>
      </c>
      <c r="L228">
        <f>IF(RIGHT(Table1[[#This Row],[locus]],5)="antis", 1, 0)</f>
        <v>0</v>
      </c>
    </row>
    <row r="229" spans="1:12" x14ac:dyDescent="0.25">
      <c r="A229" t="s">
        <v>679</v>
      </c>
      <c r="B229">
        <v>256.55020918784197</v>
      </c>
      <c r="C229">
        <v>0.58197047786458</v>
      </c>
      <c r="D229">
        <v>0.18525268036168199</v>
      </c>
      <c r="E229">
        <v>3.1414955871534902</v>
      </c>
      <c r="F229">
        <v>1.6808734170826701E-3</v>
      </c>
      <c r="G229">
        <v>2.2191306349125198E-2</v>
      </c>
      <c r="H229" t="s">
        <v>15</v>
      </c>
      <c r="I229" t="s">
        <v>26</v>
      </c>
      <c r="J229" t="s">
        <v>680</v>
      </c>
      <c r="K229">
        <f>IF(RIGHT(Table1[[#This Row],[locus]],5)="sense", 1, 0)</f>
        <v>0</v>
      </c>
      <c r="L229">
        <f>IF(RIGHT(Table1[[#This Row],[locus]],5)="antis", 1, 0)</f>
        <v>0</v>
      </c>
    </row>
    <row r="230" spans="1:12" x14ac:dyDescent="0.25">
      <c r="A230" t="s">
        <v>681</v>
      </c>
      <c r="B230">
        <v>459.157693373884</v>
      </c>
      <c r="C230">
        <v>-0.56688010937850997</v>
      </c>
      <c r="D230">
        <v>0.17651506442998499</v>
      </c>
      <c r="E230">
        <v>-3.21151121695546</v>
      </c>
      <c r="F230">
        <v>1.32038815805342E-3</v>
      </c>
      <c r="G230">
        <v>1.8393901990670401E-2</v>
      </c>
      <c r="H230" t="s">
        <v>682</v>
      </c>
      <c r="I230" t="s">
        <v>683</v>
      </c>
      <c r="J230" t="s">
        <v>684</v>
      </c>
      <c r="K230">
        <f>IF(RIGHT(Table1[[#This Row],[locus]],5)="sense", 1, 0)</f>
        <v>0</v>
      </c>
      <c r="L230">
        <f>IF(RIGHT(Table1[[#This Row],[locus]],5)="antis", 1, 0)</f>
        <v>0</v>
      </c>
    </row>
    <row r="231" spans="1:12" x14ac:dyDescent="0.25">
      <c r="A231" t="s">
        <v>685</v>
      </c>
      <c r="B231">
        <v>3908.3110835010102</v>
      </c>
      <c r="C231">
        <v>-0.42128252309762998</v>
      </c>
      <c r="D231">
        <v>0.14493826504037499</v>
      </c>
      <c r="E231">
        <v>-2.90663423479144</v>
      </c>
      <c r="F231">
        <v>3.6534010961364501E-3</v>
      </c>
      <c r="G231">
        <v>4.0162023006797103E-2</v>
      </c>
      <c r="H231" t="s">
        <v>682</v>
      </c>
      <c r="I231" t="s">
        <v>683</v>
      </c>
      <c r="J231" t="s">
        <v>684</v>
      </c>
      <c r="K231">
        <f>IF(RIGHT(Table1[[#This Row],[locus]],5)="sense", 1, 0)</f>
        <v>1</v>
      </c>
      <c r="L231">
        <f>IF(RIGHT(Table1[[#This Row],[locus]],5)="antis", 1, 0)</f>
        <v>0</v>
      </c>
    </row>
    <row r="232" spans="1:12" x14ac:dyDescent="0.25">
      <c r="A232" t="s">
        <v>686</v>
      </c>
      <c r="B232">
        <v>992.77634220052596</v>
      </c>
      <c r="C232">
        <v>-0.57435789840790896</v>
      </c>
      <c r="D232">
        <v>0.161462897052919</v>
      </c>
      <c r="E232">
        <v>-3.5572128884796599</v>
      </c>
      <c r="F232">
        <v>3.74810398829803E-4</v>
      </c>
      <c r="G232">
        <v>6.9121424447873003E-3</v>
      </c>
      <c r="H232" t="s">
        <v>687</v>
      </c>
      <c r="I232" t="s">
        <v>688</v>
      </c>
      <c r="J232" t="s">
        <v>689</v>
      </c>
      <c r="K232">
        <f>IF(RIGHT(Table1[[#This Row],[locus]],5)="sense", 1, 0)</f>
        <v>1</v>
      </c>
      <c r="L232">
        <f>IF(RIGHT(Table1[[#This Row],[locus]],5)="antis", 1, 0)</f>
        <v>0</v>
      </c>
    </row>
    <row r="233" spans="1:12" x14ac:dyDescent="0.25">
      <c r="A233" t="s">
        <v>690</v>
      </c>
      <c r="B233">
        <v>65.569723050732506</v>
      </c>
      <c r="C233">
        <v>-0.85185005923609403</v>
      </c>
      <c r="D233">
        <v>0.27694618146093403</v>
      </c>
      <c r="E233">
        <v>-3.07586858480032</v>
      </c>
      <c r="F233">
        <v>2.0989033087023398E-3</v>
      </c>
      <c r="G233">
        <v>2.6276224831167101E-2</v>
      </c>
      <c r="H233" t="s">
        <v>15</v>
      </c>
      <c r="I233" t="s">
        <v>691</v>
      </c>
      <c r="J233" t="s">
        <v>692</v>
      </c>
      <c r="K233">
        <f>IF(RIGHT(Table1[[#This Row],[locus]],5)="sense", 1, 0)</f>
        <v>1</v>
      </c>
      <c r="L233">
        <f>IF(RIGHT(Table1[[#This Row],[locus]],5)="antis", 1, 0)</f>
        <v>0</v>
      </c>
    </row>
    <row r="234" spans="1:12" x14ac:dyDescent="0.25">
      <c r="A234" t="s">
        <v>693</v>
      </c>
      <c r="B234">
        <v>133.867267957282</v>
      </c>
      <c r="C234">
        <v>0.775178986051268</v>
      </c>
      <c r="D234">
        <v>0.22682685793121499</v>
      </c>
      <c r="E234">
        <v>3.41749206033766</v>
      </c>
      <c r="F234">
        <v>6.3200937485696101E-4</v>
      </c>
      <c r="G234">
        <v>1.0355133681670301E-2</v>
      </c>
      <c r="H234" t="s">
        <v>15</v>
      </c>
      <c r="I234" t="s">
        <v>26</v>
      </c>
      <c r="J234" t="s">
        <v>694</v>
      </c>
      <c r="K234">
        <f>IF(RIGHT(Table1[[#This Row],[locus]],5)="sense", 1, 0)</f>
        <v>0</v>
      </c>
      <c r="L234">
        <f>IF(RIGHT(Table1[[#This Row],[locus]],5)="antis", 1, 0)</f>
        <v>0</v>
      </c>
    </row>
    <row r="235" spans="1:12" x14ac:dyDescent="0.25">
      <c r="A235" t="s">
        <v>695</v>
      </c>
      <c r="B235">
        <v>193.94455492342101</v>
      </c>
      <c r="C235">
        <v>-0.85939083889477097</v>
      </c>
      <c r="D235">
        <v>0.22212470683176</v>
      </c>
      <c r="E235">
        <v>-3.8689565476643799</v>
      </c>
      <c r="F235">
        <v>1.09302117162773E-4</v>
      </c>
      <c r="G235">
        <v>2.4630408593529001E-3</v>
      </c>
      <c r="H235" t="s">
        <v>696</v>
      </c>
      <c r="I235" t="s">
        <v>552</v>
      </c>
      <c r="J235" t="s">
        <v>697</v>
      </c>
      <c r="K235">
        <f>IF(RIGHT(Table1[[#This Row],[locus]],5)="sense", 1, 0)</f>
        <v>1</v>
      </c>
      <c r="L235">
        <f>IF(RIGHT(Table1[[#This Row],[locus]],5)="antis", 1, 0)</f>
        <v>0</v>
      </c>
    </row>
    <row r="236" spans="1:12" x14ac:dyDescent="0.25">
      <c r="A236" t="s">
        <v>698</v>
      </c>
      <c r="B236">
        <v>5728.86233736945</v>
      </c>
      <c r="C236">
        <v>0.74692710166616705</v>
      </c>
      <c r="D236">
        <v>0.19017572794380699</v>
      </c>
      <c r="E236">
        <v>3.9275627323318099</v>
      </c>
      <c r="F236" s="1">
        <v>8.5811042695873796E-5</v>
      </c>
      <c r="G236">
        <v>2.0339937353704902E-3</v>
      </c>
      <c r="H236" t="s">
        <v>15</v>
      </c>
      <c r="I236" t="s">
        <v>628</v>
      </c>
      <c r="J236" t="s">
        <v>699</v>
      </c>
      <c r="K236">
        <f>IF(RIGHT(Table1[[#This Row],[locus]],5)="sense", 1, 0)</f>
        <v>0</v>
      </c>
      <c r="L236">
        <f>IF(RIGHT(Table1[[#This Row],[locus]],5)="antis", 1, 0)</f>
        <v>0</v>
      </c>
    </row>
    <row r="237" spans="1:12" x14ac:dyDescent="0.25">
      <c r="A237" t="s">
        <v>700</v>
      </c>
      <c r="B237">
        <v>39.850673033292601</v>
      </c>
      <c r="C237">
        <v>-0.97268376777337895</v>
      </c>
      <c r="D237">
        <v>0.34316116428576898</v>
      </c>
      <c r="E237">
        <v>-2.8344809057803801</v>
      </c>
      <c r="F237">
        <v>4.5900200827932499E-3</v>
      </c>
      <c r="G237">
        <v>4.7073460325404597E-2</v>
      </c>
      <c r="H237" t="s">
        <v>701</v>
      </c>
      <c r="I237" t="s">
        <v>702</v>
      </c>
      <c r="J237" t="s">
        <v>703</v>
      </c>
      <c r="K237">
        <f>IF(RIGHT(Table1[[#This Row],[locus]],5)="sense", 1, 0)</f>
        <v>1</v>
      </c>
      <c r="L237">
        <f>IF(RIGHT(Table1[[#This Row],[locus]],5)="antis", 1, 0)</f>
        <v>0</v>
      </c>
    </row>
    <row r="238" spans="1:12" x14ac:dyDescent="0.25">
      <c r="A238" t="s">
        <v>704</v>
      </c>
      <c r="B238">
        <v>12.554987278018899</v>
      </c>
      <c r="C238">
        <v>-3.34723781324139</v>
      </c>
      <c r="D238">
        <v>0.735981779980446</v>
      </c>
      <c r="E238">
        <v>-4.5479900512351197</v>
      </c>
      <c r="F238" s="1">
        <v>5.4160695257363401E-6</v>
      </c>
      <c r="G238">
        <v>2.2730033399970099E-4</v>
      </c>
      <c r="H238" t="s">
        <v>705</v>
      </c>
      <c r="I238" t="s">
        <v>706</v>
      </c>
      <c r="J238" t="s">
        <v>707</v>
      </c>
      <c r="K238">
        <f>IF(RIGHT(Table1[[#This Row],[locus]],5)="sense", 1, 0)</f>
        <v>0</v>
      </c>
      <c r="L238">
        <f>IF(RIGHT(Table1[[#This Row],[locus]],5)="antis", 1, 0)</f>
        <v>1</v>
      </c>
    </row>
    <row r="239" spans="1:12" x14ac:dyDescent="0.25">
      <c r="A239" t="s">
        <v>708</v>
      </c>
      <c r="B239">
        <v>147.43313431940501</v>
      </c>
      <c r="C239">
        <v>0.83450657556333696</v>
      </c>
      <c r="D239">
        <v>0.23579186746407599</v>
      </c>
      <c r="E239">
        <v>3.5391660642853999</v>
      </c>
      <c r="F239">
        <v>4.0139325859264599E-4</v>
      </c>
      <c r="G239">
        <v>7.3556978101345103E-3</v>
      </c>
      <c r="H239" t="s">
        <v>15</v>
      </c>
      <c r="I239" t="s">
        <v>709</v>
      </c>
      <c r="J239" t="s">
        <v>710</v>
      </c>
      <c r="K239">
        <f>IF(RIGHT(Table1[[#This Row],[locus]],5)="sense", 1, 0)</f>
        <v>1</v>
      </c>
      <c r="L239">
        <f>IF(RIGHT(Table1[[#This Row],[locus]],5)="antis", 1, 0)</f>
        <v>0</v>
      </c>
    </row>
    <row r="240" spans="1:12" x14ac:dyDescent="0.25">
      <c r="A240" t="s">
        <v>711</v>
      </c>
      <c r="B240">
        <v>79.601966797710404</v>
      </c>
      <c r="C240">
        <v>0.85694371951194903</v>
      </c>
      <c r="D240">
        <v>0.28513770786581599</v>
      </c>
      <c r="E240">
        <v>3.00536791828045</v>
      </c>
      <c r="F240">
        <v>2.6525977456856899E-3</v>
      </c>
      <c r="G240">
        <v>3.1392253896783802E-2</v>
      </c>
      <c r="H240" t="s">
        <v>15</v>
      </c>
      <c r="I240" t="s">
        <v>26</v>
      </c>
      <c r="J240" t="s">
        <v>712</v>
      </c>
      <c r="K240">
        <f>IF(RIGHT(Table1[[#This Row],[locus]],5)="sense", 1, 0)</f>
        <v>0</v>
      </c>
      <c r="L240">
        <f>IF(RIGHT(Table1[[#This Row],[locus]],5)="antis", 1, 0)</f>
        <v>0</v>
      </c>
    </row>
    <row r="241" spans="1:12" x14ac:dyDescent="0.25">
      <c r="A241" t="s">
        <v>713</v>
      </c>
      <c r="B241">
        <v>71.780810913704201</v>
      </c>
      <c r="C241">
        <v>0.82106776025631401</v>
      </c>
      <c r="D241">
        <v>0.26520402505999702</v>
      </c>
      <c r="E241">
        <v>3.09598528932796</v>
      </c>
      <c r="F241">
        <v>1.96160092947209E-3</v>
      </c>
      <c r="G241">
        <v>2.5092018110276702E-2</v>
      </c>
      <c r="H241" t="s">
        <v>15</v>
      </c>
      <c r="I241" t="s">
        <v>26</v>
      </c>
      <c r="J241" t="s">
        <v>712</v>
      </c>
      <c r="K241">
        <f>IF(RIGHT(Table1[[#This Row],[locus]],5)="sense", 1, 0)</f>
        <v>1</v>
      </c>
      <c r="L241">
        <f>IF(RIGHT(Table1[[#This Row],[locus]],5)="antis", 1, 0)</f>
        <v>0</v>
      </c>
    </row>
    <row r="242" spans="1:12" x14ac:dyDescent="0.25">
      <c r="A242" t="s">
        <v>714</v>
      </c>
      <c r="B242">
        <v>11.394868893899099</v>
      </c>
      <c r="C242">
        <v>-1.8093568034957499</v>
      </c>
      <c r="D242">
        <v>0.62392525921417097</v>
      </c>
      <c r="E242">
        <v>-2.8999576099461399</v>
      </c>
      <c r="F242">
        <v>3.7321312881279599E-3</v>
      </c>
      <c r="G242">
        <v>4.0737737394131203E-2</v>
      </c>
      <c r="H242" t="s">
        <v>715</v>
      </c>
      <c r="I242" t="s">
        <v>716</v>
      </c>
      <c r="J242" t="s">
        <v>717</v>
      </c>
      <c r="K242">
        <f>IF(RIGHT(Table1[[#This Row],[locus]],5)="sense", 1, 0)</f>
        <v>0</v>
      </c>
      <c r="L242">
        <f>IF(RIGHT(Table1[[#This Row],[locus]],5)="antis", 1, 0)</f>
        <v>0</v>
      </c>
    </row>
    <row r="243" spans="1:12" x14ac:dyDescent="0.25">
      <c r="A243" t="s">
        <v>718</v>
      </c>
      <c r="B243">
        <v>255.94757842058601</v>
      </c>
      <c r="C243">
        <v>-1.2638643271255401</v>
      </c>
      <c r="D243">
        <v>0.268454375025445</v>
      </c>
      <c r="E243">
        <v>-4.7079297068850199</v>
      </c>
      <c r="F243" s="1">
        <v>2.5024535937550298E-6</v>
      </c>
      <c r="G243">
        <v>1.18207979340134E-4</v>
      </c>
      <c r="H243" t="s">
        <v>719</v>
      </c>
      <c r="I243" t="s">
        <v>720</v>
      </c>
      <c r="J243" t="s">
        <v>721</v>
      </c>
      <c r="K243">
        <f>IF(RIGHT(Table1[[#This Row],[locus]],5)="sense", 1, 0)</f>
        <v>0</v>
      </c>
      <c r="L243">
        <f>IF(RIGHT(Table1[[#This Row],[locus]],5)="antis", 1, 0)</f>
        <v>1</v>
      </c>
    </row>
    <row r="244" spans="1:12" x14ac:dyDescent="0.25">
      <c r="A244" t="s">
        <v>722</v>
      </c>
      <c r="B244">
        <v>29.851850358678</v>
      </c>
      <c r="C244">
        <v>-1.7629521925335401</v>
      </c>
      <c r="D244">
        <v>0.42072963773087002</v>
      </c>
      <c r="E244">
        <v>-4.1902258230290297</v>
      </c>
      <c r="F244" s="1">
        <v>2.7867696656676201E-5</v>
      </c>
      <c r="G244">
        <v>8.5526792910881402E-4</v>
      </c>
      <c r="H244" t="s">
        <v>723</v>
      </c>
      <c r="I244" t="s">
        <v>724</v>
      </c>
      <c r="J244" t="s">
        <v>725</v>
      </c>
      <c r="K244">
        <f>IF(RIGHT(Table1[[#This Row],[locus]],5)="sense", 1, 0)</f>
        <v>0</v>
      </c>
      <c r="L244">
        <f>IF(RIGHT(Table1[[#This Row],[locus]],5)="antis", 1, 0)</f>
        <v>1</v>
      </c>
    </row>
    <row r="245" spans="1:12" x14ac:dyDescent="0.25">
      <c r="A245" t="s">
        <v>726</v>
      </c>
      <c r="B245">
        <v>219.76429661943601</v>
      </c>
      <c r="C245">
        <v>-0.72154112503558998</v>
      </c>
      <c r="D245">
        <v>0.23682168633772499</v>
      </c>
      <c r="E245">
        <v>-3.0467696442572398</v>
      </c>
      <c r="F245">
        <v>2.3131490465206298E-3</v>
      </c>
      <c r="G245">
        <v>2.8102881695173099E-2</v>
      </c>
      <c r="H245" t="s">
        <v>727</v>
      </c>
      <c r="I245" t="s">
        <v>728</v>
      </c>
      <c r="J245" t="s">
        <v>729</v>
      </c>
      <c r="K245">
        <f>IF(RIGHT(Table1[[#This Row],[locus]],5)="sense", 1, 0)</f>
        <v>0</v>
      </c>
      <c r="L245">
        <f>IF(RIGHT(Table1[[#This Row],[locus]],5)="antis", 1, 0)</f>
        <v>0</v>
      </c>
    </row>
    <row r="246" spans="1:12" x14ac:dyDescent="0.25">
      <c r="A246" t="s">
        <v>730</v>
      </c>
      <c r="B246">
        <v>5453.53852362822</v>
      </c>
      <c r="C246">
        <v>-0.78395256378782296</v>
      </c>
      <c r="D246">
        <v>0.15386471616858999</v>
      </c>
      <c r="E246">
        <v>-5.0950769176270603</v>
      </c>
      <c r="F246" s="1">
        <v>3.4859969251164901E-7</v>
      </c>
      <c r="G246" s="1">
        <v>2.0050576719638601E-5</v>
      </c>
      <c r="H246" t="s">
        <v>727</v>
      </c>
      <c r="I246" t="s">
        <v>728</v>
      </c>
      <c r="J246" t="s">
        <v>729</v>
      </c>
      <c r="K246">
        <f>IF(RIGHT(Table1[[#This Row],[locus]],5)="sense", 1, 0)</f>
        <v>1</v>
      </c>
      <c r="L246">
        <f>IF(RIGHT(Table1[[#This Row],[locus]],5)="antis", 1, 0)</f>
        <v>0</v>
      </c>
    </row>
    <row r="247" spans="1:12" x14ac:dyDescent="0.25">
      <c r="A247" t="s">
        <v>731</v>
      </c>
      <c r="B247">
        <v>146.70931267677901</v>
      </c>
      <c r="C247">
        <v>0.98755973539995301</v>
      </c>
      <c r="D247">
        <v>0.245993056175284</v>
      </c>
      <c r="E247">
        <v>4.0145837884800404</v>
      </c>
      <c r="F247" s="1">
        <v>5.9550786428124801E-5</v>
      </c>
      <c r="G247">
        <v>1.53450739692375E-3</v>
      </c>
      <c r="H247" t="s">
        <v>15</v>
      </c>
      <c r="I247" t="s">
        <v>732</v>
      </c>
      <c r="J247" t="s">
        <v>733</v>
      </c>
      <c r="K247">
        <f>IF(RIGHT(Table1[[#This Row],[locus]],5)="sense", 1, 0)</f>
        <v>0</v>
      </c>
      <c r="L247">
        <f>IF(RIGHT(Table1[[#This Row],[locus]],5)="antis", 1, 0)</f>
        <v>0</v>
      </c>
    </row>
    <row r="248" spans="1:12" x14ac:dyDescent="0.25">
      <c r="A248" t="s">
        <v>734</v>
      </c>
      <c r="B248">
        <v>117.61043444328401</v>
      </c>
      <c r="C248">
        <v>0.71765434039328102</v>
      </c>
      <c r="D248">
        <v>0.233632974447155</v>
      </c>
      <c r="E248">
        <v>3.07171683317162</v>
      </c>
      <c r="F248">
        <v>2.12831521326236E-3</v>
      </c>
      <c r="G248">
        <v>2.6483196110564201E-2</v>
      </c>
      <c r="H248" t="s">
        <v>15</v>
      </c>
      <c r="I248" t="s">
        <v>732</v>
      </c>
      <c r="J248" t="s">
        <v>733</v>
      </c>
      <c r="K248">
        <f>IF(RIGHT(Table1[[#This Row],[locus]],5)="sense", 1, 0)</f>
        <v>1</v>
      </c>
      <c r="L248">
        <f>IF(RIGHT(Table1[[#This Row],[locus]],5)="antis", 1, 0)</f>
        <v>0</v>
      </c>
    </row>
    <row r="249" spans="1:12" x14ac:dyDescent="0.25">
      <c r="A249" t="s">
        <v>735</v>
      </c>
      <c r="B249">
        <v>1101.66187550106</v>
      </c>
      <c r="C249">
        <v>-0.69721604848301</v>
      </c>
      <c r="D249">
        <v>0.19749192845135799</v>
      </c>
      <c r="E249">
        <v>-3.5303521209715401</v>
      </c>
      <c r="F249">
        <v>4.1500693827348901E-4</v>
      </c>
      <c r="G249">
        <v>7.5185728354613401E-3</v>
      </c>
      <c r="H249" t="s">
        <v>15</v>
      </c>
      <c r="I249" t="s">
        <v>26</v>
      </c>
      <c r="J249" t="s">
        <v>736</v>
      </c>
      <c r="K249">
        <f>IF(RIGHT(Table1[[#This Row],[locus]],5)="sense", 1, 0)</f>
        <v>1</v>
      </c>
      <c r="L249">
        <f>IF(RIGHT(Table1[[#This Row],[locus]],5)="antis", 1, 0)</f>
        <v>0</v>
      </c>
    </row>
    <row r="250" spans="1:12" x14ac:dyDescent="0.25">
      <c r="A250" t="s">
        <v>737</v>
      </c>
      <c r="B250">
        <v>11.760878234405199</v>
      </c>
      <c r="C250">
        <v>-1.86283786627639</v>
      </c>
      <c r="D250">
        <v>0.64434742196829098</v>
      </c>
      <c r="E250">
        <v>-2.8910457352121801</v>
      </c>
      <c r="F250">
        <v>3.8396223845849199E-3</v>
      </c>
      <c r="G250">
        <v>4.16085561438879E-2</v>
      </c>
      <c r="H250" t="s">
        <v>738</v>
      </c>
      <c r="I250" t="s">
        <v>739</v>
      </c>
      <c r="J250" t="s">
        <v>740</v>
      </c>
      <c r="K250">
        <f>IF(RIGHT(Table1[[#This Row],[locus]],5)="sense", 1, 0)</f>
        <v>0</v>
      </c>
      <c r="L250">
        <f>IF(RIGHT(Table1[[#This Row],[locus]],5)="antis", 1, 0)</f>
        <v>1</v>
      </c>
    </row>
    <row r="251" spans="1:12" x14ac:dyDescent="0.25">
      <c r="A251" t="s">
        <v>741</v>
      </c>
      <c r="B251">
        <v>10.3322122744969</v>
      </c>
      <c r="C251">
        <v>-3.92039680157571</v>
      </c>
      <c r="D251">
        <v>0.87712579505548405</v>
      </c>
      <c r="E251">
        <v>-4.4695946963088904</v>
      </c>
      <c r="F251" s="1">
        <v>7.8367957186404001E-6</v>
      </c>
      <c r="G251">
        <v>3.0333704466163099E-4</v>
      </c>
      <c r="H251" t="s">
        <v>742</v>
      </c>
      <c r="I251" t="s">
        <v>743</v>
      </c>
      <c r="J251" t="s">
        <v>744</v>
      </c>
      <c r="K251">
        <f>IF(RIGHT(Table1[[#This Row],[locus]],5)="sense", 1, 0)</f>
        <v>0</v>
      </c>
      <c r="L251">
        <f>IF(RIGHT(Table1[[#This Row],[locus]],5)="antis", 1, 0)</f>
        <v>1</v>
      </c>
    </row>
    <row r="252" spans="1:12" x14ac:dyDescent="0.25">
      <c r="A252" t="s">
        <v>745</v>
      </c>
      <c r="B252">
        <v>139.93724220183901</v>
      </c>
      <c r="C252">
        <v>-1.0656153353819899</v>
      </c>
      <c r="D252">
        <v>0.262181591027772</v>
      </c>
      <c r="E252">
        <v>-4.0644170752214102</v>
      </c>
      <c r="F252" s="1">
        <v>4.8152654476628399E-5</v>
      </c>
      <c r="G252">
        <v>1.29008333247645E-3</v>
      </c>
      <c r="H252" t="s">
        <v>15</v>
      </c>
      <c r="I252" t="s">
        <v>746</v>
      </c>
      <c r="J252" t="s">
        <v>747</v>
      </c>
      <c r="K252">
        <f>IF(RIGHT(Table1[[#This Row],[locus]],5)="sense", 1, 0)</f>
        <v>0</v>
      </c>
      <c r="L252">
        <f>IF(RIGHT(Table1[[#This Row],[locus]],5)="antis", 1, 0)</f>
        <v>0</v>
      </c>
    </row>
    <row r="253" spans="1:12" x14ac:dyDescent="0.25">
      <c r="A253" t="s">
        <v>748</v>
      </c>
      <c r="B253">
        <v>27.3602218967347</v>
      </c>
      <c r="C253">
        <v>2.2741079600332501</v>
      </c>
      <c r="D253">
        <v>0.549489201473495</v>
      </c>
      <c r="E253">
        <v>4.1385853515138402</v>
      </c>
      <c r="F253" s="1">
        <v>3.4945386946056697E-5</v>
      </c>
      <c r="G253">
        <v>1.0162027792855401E-3</v>
      </c>
      <c r="H253" t="s">
        <v>749</v>
      </c>
      <c r="I253" t="s">
        <v>750</v>
      </c>
      <c r="J253" t="s">
        <v>751</v>
      </c>
      <c r="K253">
        <f>IF(RIGHT(Table1[[#This Row],[locus]],5)="sense", 1, 0)</f>
        <v>1</v>
      </c>
      <c r="L253">
        <f>IF(RIGHT(Table1[[#This Row],[locus]],5)="antis", 1, 0)</f>
        <v>0</v>
      </c>
    </row>
    <row r="254" spans="1:12" x14ac:dyDescent="0.25">
      <c r="A254" t="s">
        <v>752</v>
      </c>
      <c r="B254">
        <v>13.932086696250501</v>
      </c>
      <c r="C254">
        <v>2.7270574695123502</v>
      </c>
      <c r="D254">
        <v>0.69711836001675198</v>
      </c>
      <c r="E254">
        <v>3.9119002251595001</v>
      </c>
      <c r="F254" s="1">
        <v>9.1572745686473503E-5</v>
      </c>
      <c r="G254">
        <v>2.1213737346506599E-3</v>
      </c>
      <c r="H254" t="s">
        <v>753</v>
      </c>
      <c r="I254" t="s">
        <v>754</v>
      </c>
      <c r="J254" t="s">
        <v>755</v>
      </c>
      <c r="K254">
        <f>IF(RIGHT(Table1[[#This Row],[locus]],5)="sense", 1, 0)</f>
        <v>1</v>
      </c>
      <c r="L254">
        <f>IF(RIGHT(Table1[[#This Row],[locus]],5)="antis", 1, 0)</f>
        <v>0</v>
      </c>
    </row>
    <row r="255" spans="1:12" x14ac:dyDescent="0.25">
      <c r="A255" t="s">
        <v>756</v>
      </c>
      <c r="B255">
        <v>1135.5416854068201</v>
      </c>
      <c r="C255">
        <v>0.81048699475140695</v>
      </c>
      <c r="D255">
        <v>0.163543672744939</v>
      </c>
      <c r="E255">
        <v>4.9557832543936797</v>
      </c>
      <c r="F255" s="1">
        <v>7.2039488226117402E-7</v>
      </c>
      <c r="G255" s="1">
        <v>3.84756357571309E-5</v>
      </c>
      <c r="H255" t="s">
        <v>757</v>
      </c>
      <c r="I255" t="s">
        <v>758</v>
      </c>
      <c r="J255" t="s">
        <v>759</v>
      </c>
      <c r="K255">
        <f>IF(RIGHT(Table1[[#This Row],[locus]],5)="sense", 1, 0)</f>
        <v>1</v>
      </c>
      <c r="L255">
        <f>IF(RIGHT(Table1[[#This Row],[locus]],5)="antis", 1, 0)</f>
        <v>0</v>
      </c>
    </row>
    <row r="256" spans="1:12" x14ac:dyDescent="0.25">
      <c r="A256" t="s">
        <v>760</v>
      </c>
      <c r="B256">
        <v>93.816418505555902</v>
      </c>
      <c r="C256">
        <v>-0.81490396681015598</v>
      </c>
      <c r="D256">
        <v>0.238047343476776</v>
      </c>
      <c r="E256">
        <v>-3.4232852797605702</v>
      </c>
      <c r="F256">
        <v>6.1869109217149503E-4</v>
      </c>
      <c r="G256">
        <v>1.02183418335553E-2</v>
      </c>
      <c r="H256" t="s">
        <v>761</v>
      </c>
      <c r="I256" t="s">
        <v>762</v>
      </c>
      <c r="J256" t="s">
        <v>763</v>
      </c>
      <c r="K256">
        <f>IF(RIGHT(Table1[[#This Row],[locus]],5)="sense", 1, 0)</f>
        <v>1</v>
      </c>
      <c r="L256">
        <f>IF(RIGHT(Table1[[#This Row],[locus]],5)="antis", 1, 0)</f>
        <v>0</v>
      </c>
    </row>
    <row r="257" spans="1:12" x14ac:dyDescent="0.25">
      <c r="A257" t="s">
        <v>764</v>
      </c>
      <c r="B257">
        <v>348.29000826947703</v>
      </c>
      <c r="C257">
        <v>-0.69849469262631103</v>
      </c>
      <c r="D257">
        <v>0.18373998493840801</v>
      </c>
      <c r="E257">
        <v>-3.8015388586238101</v>
      </c>
      <c r="F257">
        <v>1.4380018015147601E-4</v>
      </c>
      <c r="G257">
        <v>3.1043477211178199E-3</v>
      </c>
      <c r="H257" t="s">
        <v>765</v>
      </c>
      <c r="I257" t="s">
        <v>766</v>
      </c>
      <c r="J257" t="s">
        <v>767</v>
      </c>
      <c r="K257">
        <f>IF(RIGHT(Table1[[#This Row],[locus]],5)="sense", 1, 0)</f>
        <v>1</v>
      </c>
      <c r="L257">
        <f>IF(RIGHT(Table1[[#This Row],[locus]],5)="antis", 1, 0)</f>
        <v>0</v>
      </c>
    </row>
    <row r="258" spans="1:12" x14ac:dyDescent="0.25">
      <c r="A258" t="s">
        <v>768</v>
      </c>
      <c r="B258">
        <v>53.2102426283179</v>
      </c>
      <c r="C258">
        <v>-0.89347523183881505</v>
      </c>
      <c r="D258">
        <v>0.29892751125188399</v>
      </c>
      <c r="E258">
        <v>-2.9889361072756802</v>
      </c>
      <c r="F258">
        <v>2.7995066638424799E-3</v>
      </c>
      <c r="G258">
        <v>3.2707304417761901E-2</v>
      </c>
      <c r="H258" t="s">
        <v>15</v>
      </c>
      <c r="I258" t="s">
        <v>769</v>
      </c>
      <c r="J258" t="s">
        <v>770</v>
      </c>
      <c r="K258">
        <f>IF(RIGHT(Table1[[#This Row],[locus]],5)="sense", 1, 0)</f>
        <v>1</v>
      </c>
      <c r="L258">
        <f>IF(RIGHT(Table1[[#This Row],[locus]],5)="antis", 1, 0)</f>
        <v>0</v>
      </c>
    </row>
    <row r="259" spans="1:12" x14ac:dyDescent="0.25">
      <c r="A259" t="s">
        <v>771</v>
      </c>
      <c r="B259">
        <v>237.147175937566</v>
      </c>
      <c r="C259">
        <v>-0.56578803571124103</v>
      </c>
      <c r="D259">
        <v>0.200752682409333</v>
      </c>
      <c r="E259">
        <v>-2.81833362782971</v>
      </c>
      <c r="F259">
        <v>4.82736212487058E-3</v>
      </c>
      <c r="G259">
        <v>4.91398894079055E-2</v>
      </c>
      <c r="H259" t="s">
        <v>15</v>
      </c>
      <c r="I259" t="s">
        <v>772</v>
      </c>
      <c r="J259" t="s">
        <v>773</v>
      </c>
      <c r="K259">
        <f>IF(RIGHT(Table1[[#This Row],[locus]],5)="sense", 1, 0)</f>
        <v>1</v>
      </c>
      <c r="L259">
        <f>IF(RIGHT(Table1[[#This Row],[locus]],5)="antis", 1, 0)</f>
        <v>0</v>
      </c>
    </row>
    <row r="260" spans="1:12" x14ac:dyDescent="0.25">
      <c r="A260" t="s">
        <v>774</v>
      </c>
      <c r="B260">
        <v>2603.7623026111601</v>
      </c>
      <c r="C260">
        <v>-0.60263970810908796</v>
      </c>
      <c r="D260">
        <v>0.15513118589932601</v>
      </c>
      <c r="E260">
        <v>-3.8847102509754299</v>
      </c>
      <c r="F260">
        <v>1.02451999251591E-4</v>
      </c>
      <c r="G260">
        <v>2.3278113089622598E-3</v>
      </c>
      <c r="H260" t="s">
        <v>775</v>
      </c>
      <c r="I260" t="s">
        <v>776</v>
      </c>
      <c r="J260" t="s">
        <v>777</v>
      </c>
      <c r="K260">
        <f>IF(RIGHT(Table1[[#This Row],[locus]],5)="sense", 1, 0)</f>
        <v>1</v>
      </c>
      <c r="L260">
        <f>IF(RIGHT(Table1[[#This Row],[locus]],5)="antis", 1, 0)</f>
        <v>0</v>
      </c>
    </row>
    <row r="261" spans="1:12" x14ac:dyDescent="0.25">
      <c r="A261" t="s">
        <v>778</v>
      </c>
      <c r="B261">
        <v>1320.371239352</v>
      </c>
      <c r="C261">
        <v>0.90112478905519999</v>
      </c>
      <c r="D261">
        <v>0.20261098400886701</v>
      </c>
      <c r="E261">
        <v>4.4475613869767496</v>
      </c>
      <c r="F261" s="1">
        <v>8.6850643241479799E-6</v>
      </c>
      <c r="G261">
        <v>3.2919195422173797E-4</v>
      </c>
      <c r="H261" t="s">
        <v>779</v>
      </c>
      <c r="I261" t="s">
        <v>780</v>
      </c>
      <c r="J261" t="s">
        <v>781</v>
      </c>
      <c r="K261">
        <f>IF(RIGHT(Table1[[#This Row],[locus]],5)="sense", 1, 0)</f>
        <v>1</v>
      </c>
      <c r="L261">
        <f>IF(RIGHT(Table1[[#This Row],[locus]],5)="antis", 1, 0)</f>
        <v>0</v>
      </c>
    </row>
    <row r="262" spans="1:12" x14ac:dyDescent="0.25">
      <c r="A262" t="s">
        <v>782</v>
      </c>
      <c r="B262">
        <v>15.809559913888</v>
      </c>
      <c r="C262">
        <v>2.00101299524496</v>
      </c>
      <c r="D262">
        <v>0.55333948710428005</v>
      </c>
      <c r="E262">
        <v>3.6162483283392599</v>
      </c>
      <c r="F262">
        <v>2.9890364485455901E-4</v>
      </c>
      <c r="G262">
        <v>5.6777886349393802E-3</v>
      </c>
      <c r="H262" t="s">
        <v>15</v>
      </c>
      <c r="I262" t="s">
        <v>783</v>
      </c>
      <c r="J262" t="s">
        <v>784</v>
      </c>
      <c r="K262">
        <f>IF(RIGHT(Table1[[#This Row],[locus]],5)="sense", 1, 0)</f>
        <v>0</v>
      </c>
      <c r="L262">
        <f>IF(RIGHT(Table1[[#This Row],[locus]],5)="antis", 1, 0)</f>
        <v>0</v>
      </c>
    </row>
    <row r="263" spans="1:12" x14ac:dyDescent="0.25">
      <c r="A263" t="s">
        <v>785</v>
      </c>
      <c r="B263">
        <v>286.81529520598798</v>
      </c>
      <c r="C263">
        <v>-0.51019547848051905</v>
      </c>
      <c r="D263">
        <v>0.178055698381787</v>
      </c>
      <c r="E263">
        <v>-2.8653701236034399</v>
      </c>
      <c r="F263">
        <v>4.1652209168071301E-3</v>
      </c>
      <c r="G263">
        <v>4.3978102748059897E-2</v>
      </c>
      <c r="H263" t="s">
        <v>786</v>
      </c>
      <c r="I263" t="s">
        <v>787</v>
      </c>
      <c r="J263" t="s">
        <v>788</v>
      </c>
      <c r="K263">
        <f>IF(RIGHT(Table1[[#This Row],[locus]],5)="sense", 1, 0)</f>
        <v>1</v>
      </c>
      <c r="L263">
        <f>IF(RIGHT(Table1[[#This Row],[locus]],5)="antis", 1, 0)</f>
        <v>0</v>
      </c>
    </row>
    <row r="264" spans="1:12" x14ac:dyDescent="0.25">
      <c r="A264" t="s">
        <v>789</v>
      </c>
      <c r="B264">
        <v>191.07568374093501</v>
      </c>
      <c r="C264">
        <v>0.63981204805406799</v>
      </c>
      <c r="D264">
        <v>0.21771476434522499</v>
      </c>
      <c r="E264">
        <v>2.9387627889100401</v>
      </c>
      <c r="F264">
        <v>3.2952517193975202E-3</v>
      </c>
      <c r="G264">
        <v>3.7332569410529703E-2</v>
      </c>
      <c r="H264" t="s">
        <v>15</v>
      </c>
      <c r="I264" t="s">
        <v>790</v>
      </c>
      <c r="J264" t="s">
        <v>791</v>
      </c>
      <c r="K264">
        <f>IF(RIGHT(Table1[[#This Row],[locus]],5)="sense", 1, 0)</f>
        <v>0</v>
      </c>
      <c r="L264">
        <f>IF(RIGHT(Table1[[#This Row],[locus]],5)="antis", 1, 0)</f>
        <v>1</v>
      </c>
    </row>
    <row r="265" spans="1:12" x14ac:dyDescent="0.25">
      <c r="A265" t="s">
        <v>792</v>
      </c>
      <c r="B265">
        <v>101.004969412791</v>
      </c>
      <c r="C265">
        <v>0.75244708298488105</v>
      </c>
      <c r="D265">
        <v>0.23410230065778101</v>
      </c>
      <c r="E265">
        <v>3.2141806418418599</v>
      </c>
      <c r="F265">
        <v>1.3081734566165999E-3</v>
      </c>
      <c r="G265">
        <v>1.8309909152124999E-2</v>
      </c>
      <c r="H265" t="s">
        <v>793</v>
      </c>
      <c r="I265" t="s">
        <v>794</v>
      </c>
      <c r="J265" t="s">
        <v>795</v>
      </c>
      <c r="K265">
        <f>IF(RIGHT(Table1[[#This Row],[locus]],5)="sense", 1, 0)</f>
        <v>1</v>
      </c>
      <c r="L265">
        <f>IF(RIGHT(Table1[[#This Row],[locus]],5)="antis", 1, 0)</f>
        <v>0</v>
      </c>
    </row>
    <row r="266" spans="1:12" x14ac:dyDescent="0.25">
      <c r="A266" t="s">
        <v>796</v>
      </c>
      <c r="B266">
        <v>592.52845828026602</v>
      </c>
      <c r="C266">
        <v>-0.83704629732577096</v>
      </c>
      <c r="D266">
        <v>0.19389338303321399</v>
      </c>
      <c r="E266">
        <v>-4.3170441622671802</v>
      </c>
      <c r="F266" s="1">
        <v>1.5813252921859101E-5</v>
      </c>
      <c r="G266">
        <v>5.2657492017121898E-4</v>
      </c>
      <c r="H266" t="s">
        <v>15</v>
      </c>
      <c r="I266" t="s">
        <v>797</v>
      </c>
      <c r="J266" t="s">
        <v>798</v>
      </c>
      <c r="K266">
        <f>IF(RIGHT(Table1[[#This Row],[locus]],5)="sense", 1, 0)</f>
        <v>1</v>
      </c>
      <c r="L266">
        <f>IF(RIGHT(Table1[[#This Row],[locus]],5)="antis", 1, 0)</f>
        <v>0</v>
      </c>
    </row>
    <row r="267" spans="1:12" x14ac:dyDescent="0.25">
      <c r="A267" t="s">
        <v>799</v>
      </c>
      <c r="B267">
        <v>153.28471520491701</v>
      </c>
      <c r="C267">
        <v>-3.4452467664699098</v>
      </c>
      <c r="D267">
        <v>0.31292058085674901</v>
      </c>
      <c r="E267">
        <v>-11.009971785930899</v>
      </c>
      <c r="F267" s="1">
        <v>3.4211083993182998E-28</v>
      </c>
      <c r="G267" s="1">
        <v>2.0099011845995E-25</v>
      </c>
      <c r="H267" t="s">
        <v>15</v>
      </c>
      <c r="I267" t="s">
        <v>800</v>
      </c>
      <c r="J267" t="s">
        <v>801</v>
      </c>
      <c r="K267">
        <f>IF(RIGHT(Table1[[#This Row],[locus]],5)="sense", 1, 0)</f>
        <v>0</v>
      </c>
      <c r="L267">
        <f>IF(RIGHT(Table1[[#This Row],[locus]],5)="antis", 1, 0)</f>
        <v>1</v>
      </c>
    </row>
    <row r="268" spans="1:12" x14ac:dyDescent="0.25">
      <c r="A268" t="s">
        <v>802</v>
      </c>
      <c r="B268">
        <v>9.3278060148046897</v>
      </c>
      <c r="C268">
        <v>-2.2700982546178601</v>
      </c>
      <c r="D268">
        <v>0.73439503963083697</v>
      </c>
      <c r="E268">
        <v>-3.0911132729858601</v>
      </c>
      <c r="F268">
        <v>1.99407547959726E-3</v>
      </c>
      <c r="G268">
        <v>2.5369530440895599E-2</v>
      </c>
      <c r="H268" t="s">
        <v>15</v>
      </c>
      <c r="I268" t="s">
        <v>800</v>
      </c>
      <c r="J268" t="s">
        <v>801</v>
      </c>
      <c r="K268">
        <f>IF(RIGHT(Table1[[#This Row],[locus]],5)="sense", 1, 0)</f>
        <v>0</v>
      </c>
      <c r="L268">
        <f>IF(RIGHT(Table1[[#This Row],[locus]],5)="antis", 1, 0)</f>
        <v>0</v>
      </c>
    </row>
    <row r="269" spans="1:12" x14ac:dyDescent="0.25">
      <c r="A269" t="s">
        <v>803</v>
      </c>
      <c r="B269">
        <v>10.3231041808569</v>
      </c>
      <c r="C269">
        <v>-3.5913991380636801</v>
      </c>
      <c r="D269">
        <v>0.83098839112113898</v>
      </c>
      <c r="E269">
        <v>-4.3218403246503803</v>
      </c>
      <c r="F269" s="1">
        <v>1.5473315489983699E-5</v>
      </c>
      <c r="G269">
        <v>5.2159024551277097E-4</v>
      </c>
      <c r="H269" t="s">
        <v>15</v>
      </c>
      <c r="I269" t="s">
        <v>804</v>
      </c>
      <c r="J269" t="s">
        <v>805</v>
      </c>
      <c r="K269">
        <f>IF(RIGHT(Table1[[#This Row],[locus]],5)="sense", 1, 0)</f>
        <v>1</v>
      </c>
      <c r="L269">
        <f>IF(RIGHT(Table1[[#This Row],[locus]],5)="antis", 1, 0)</f>
        <v>0</v>
      </c>
    </row>
    <row r="270" spans="1:12" x14ac:dyDescent="0.25">
      <c r="A270" t="s">
        <v>806</v>
      </c>
      <c r="B270">
        <v>52.4114282880603</v>
      </c>
      <c r="C270">
        <v>-1.06664508254228</v>
      </c>
      <c r="D270">
        <v>0.34447185185391199</v>
      </c>
      <c r="E270">
        <v>-3.0964651445443501</v>
      </c>
      <c r="F270">
        <v>1.9584288484111E-3</v>
      </c>
      <c r="G270">
        <v>2.5092018110276702E-2</v>
      </c>
      <c r="H270" t="s">
        <v>807</v>
      </c>
      <c r="I270" t="s">
        <v>808</v>
      </c>
      <c r="J270" t="s">
        <v>809</v>
      </c>
      <c r="K270">
        <f>IF(RIGHT(Table1[[#This Row],[locus]],5)="sense", 1, 0)</f>
        <v>0</v>
      </c>
      <c r="L270">
        <f>IF(RIGHT(Table1[[#This Row],[locus]],5)="antis", 1, 0)</f>
        <v>1</v>
      </c>
    </row>
    <row r="271" spans="1:12" x14ac:dyDescent="0.25">
      <c r="A271" t="s">
        <v>810</v>
      </c>
      <c r="B271">
        <v>11.516867126337701</v>
      </c>
      <c r="C271">
        <v>-2.7945987317064702</v>
      </c>
      <c r="D271">
        <v>0.67773034785738395</v>
      </c>
      <c r="E271">
        <v>-4.1234670109453901</v>
      </c>
      <c r="F271" s="1">
        <v>3.73211932531291E-5</v>
      </c>
      <c r="G271">
        <v>1.05293556277436E-3</v>
      </c>
      <c r="H271" t="s">
        <v>811</v>
      </c>
      <c r="I271" t="s">
        <v>812</v>
      </c>
      <c r="J271" t="s">
        <v>813</v>
      </c>
      <c r="K271">
        <f>IF(RIGHT(Table1[[#This Row],[locus]],5)="sense", 1, 0)</f>
        <v>0</v>
      </c>
      <c r="L271">
        <f>IF(RIGHT(Table1[[#This Row],[locus]],5)="antis", 1, 0)</f>
        <v>1</v>
      </c>
    </row>
    <row r="272" spans="1:12" x14ac:dyDescent="0.25">
      <c r="A272" t="s">
        <v>814</v>
      </c>
      <c r="B272">
        <v>32.3244585660957</v>
      </c>
      <c r="C272">
        <v>-2.7466041544712598</v>
      </c>
      <c r="D272">
        <v>0.480813599730116</v>
      </c>
      <c r="E272">
        <v>-5.7124094576628996</v>
      </c>
      <c r="F272" s="1">
        <v>1.11387683470481E-8</v>
      </c>
      <c r="G272" s="1">
        <v>9.0709276885614404E-7</v>
      </c>
      <c r="H272" t="s">
        <v>811</v>
      </c>
      <c r="I272" t="s">
        <v>812</v>
      </c>
      <c r="J272" t="s">
        <v>813</v>
      </c>
      <c r="K272">
        <f>IF(RIGHT(Table1[[#This Row],[locus]],5)="sense", 1, 0)</f>
        <v>0</v>
      </c>
      <c r="L272">
        <f>IF(RIGHT(Table1[[#This Row],[locus]],5)="antis", 1, 0)</f>
        <v>0</v>
      </c>
    </row>
    <row r="273" spans="1:12" x14ac:dyDescent="0.25">
      <c r="A273" t="s">
        <v>815</v>
      </c>
      <c r="B273">
        <v>46.462579645254699</v>
      </c>
      <c r="C273">
        <v>-2.4111246835714599</v>
      </c>
      <c r="D273">
        <v>0.34414624433308899</v>
      </c>
      <c r="E273">
        <v>-7.0061048849854801</v>
      </c>
      <c r="F273" s="1">
        <v>2.4504424692620101E-12</v>
      </c>
      <c r="G273" s="1">
        <v>3.3040802147016399E-10</v>
      </c>
      <c r="H273" t="s">
        <v>816</v>
      </c>
      <c r="I273" t="s">
        <v>817</v>
      </c>
      <c r="J273" t="s">
        <v>818</v>
      </c>
      <c r="K273">
        <f>IF(RIGHT(Table1[[#This Row],[locus]],5)="sense", 1, 0)</f>
        <v>1</v>
      </c>
      <c r="L273">
        <f>IF(RIGHT(Table1[[#This Row],[locus]],5)="antis", 1, 0)</f>
        <v>0</v>
      </c>
    </row>
    <row r="274" spans="1:12" x14ac:dyDescent="0.25">
      <c r="A274" t="s">
        <v>819</v>
      </c>
      <c r="B274">
        <v>11.5093936058362</v>
      </c>
      <c r="C274">
        <v>-2.1614809130824901</v>
      </c>
      <c r="D274">
        <v>0.63037343101239696</v>
      </c>
      <c r="E274">
        <v>-3.4288896180333799</v>
      </c>
      <c r="F274">
        <v>6.0605595793756498E-4</v>
      </c>
      <c r="G274">
        <v>1.00500206734606E-2</v>
      </c>
      <c r="H274" t="s">
        <v>15</v>
      </c>
      <c r="I274" t="s">
        <v>820</v>
      </c>
      <c r="J274" t="s">
        <v>821</v>
      </c>
      <c r="K274">
        <f>IF(RIGHT(Table1[[#This Row],[locus]],5)="sense", 1, 0)</f>
        <v>0</v>
      </c>
      <c r="L274">
        <f>IF(RIGHT(Table1[[#This Row],[locus]],5)="antis", 1, 0)</f>
        <v>1</v>
      </c>
    </row>
    <row r="275" spans="1:12" x14ac:dyDescent="0.25">
      <c r="A275" t="s">
        <v>822</v>
      </c>
      <c r="B275">
        <v>10.783586939954599</v>
      </c>
      <c r="C275">
        <v>-3.3124371956625001</v>
      </c>
      <c r="D275">
        <v>0.79341800703378196</v>
      </c>
      <c r="E275">
        <v>-4.1748954098560898</v>
      </c>
      <c r="F275" s="1">
        <v>2.9812298844057799E-5</v>
      </c>
      <c r="G275">
        <v>9.0481977118957602E-4</v>
      </c>
      <c r="H275" t="s">
        <v>823</v>
      </c>
      <c r="I275" t="s">
        <v>475</v>
      </c>
      <c r="J275" t="s">
        <v>824</v>
      </c>
      <c r="K275">
        <f>IF(RIGHT(Table1[[#This Row],[locus]],5)="sense", 1, 0)</f>
        <v>0</v>
      </c>
      <c r="L275">
        <f>IF(RIGHT(Table1[[#This Row],[locus]],5)="antis", 1, 0)</f>
        <v>1</v>
      </c>
    </row>
    <row r="276" spans="1:12" x14ac:dyDescent="0.25">
      <c r="A276" t="s">
        <v>825</v>
      </c>
      <c r="B276">
        <v>10.980475058198</v>
      </c>
      <c r="C276">
        <v>-2.0790114205683601</v>
      </c>
      <c r="D276">
        <v>0.63082095253152004</v>
      </c>
      <c r="E276">
        <v>-3.2957234730792799</v>
      </c>
      <c r="F276">
        <v>9.816859166509981E-4</v>
      </c>
      <c r="G276">
        <v>1.4707407403377899E-2</v>
      </c>
      <c r="H276" t="s">
        <v>826</v>
      </c>
      <c r="I276" t="s">
        <v>827</v>
      </c>
      <c r="J276" t="s">
        <v>828</v>
      </c>
      <c r="K276">
        <f>IF(RIGHT(Table1[[#This Row],[locus]],5)="sense", 1, 0)</f>
        <v>0</v>
      </c>
      <c r="L276">
        <f>IF(RIGHT(Table1[[#This Row],[locus]],5)="antis", 1, 0)</f>
        <v>1</v>
      </c>
    </row>
    <row r="277" spans="1:12" x14ac:dyDescent="0.25">
      <c r="A277" t="s">
        <v>829</v>
      </c>
      <c r="B277">
        <v>17.017715364383299</v>
      </c>
      <c r="C277">
        <v>-2.4823744331431499</v>
      </c>
      <c r="D277">
        <v>0.54304556908428803</v>
      </c>
      <c r="E277">
        <v>-4.5712083376889598</v>
      </c>
      <c r="F277" s="1">
        <v>4.8491987061841003E-6</v>
      </c>
      <c r="G277">
        <v>2.0882020606473401E-4</v>
      </c>
      <c r="H277" t="s">
        <v>830</v>
      </c>
      <c r="I277" t="s">
        <v>831</v>
      </c>
      <c r="J277" t="s">
        <v>832</v>
      </c>
      <c r="K277">
        <f>IF(RIGHT(Table1[[#This Row],[locus]],5)="sense", 1, 0)</f>
        <v>0</v>
      </c>
      <c r="L277">
        <f>IF(RIGHT(Table1[[#This Row],[locus]],5)="antis", 1, 0)</f>
        <v>1</v>
      </c>
    </row>
    <row r="278" spans="1:12" x14ac:dyDescent="0.25">
      <c r="A278" t="s">
        <v>833</v>
      </c>
      <c r="B278">
        <v>53.279417354329297</v>
      </c>
      <c r="C278">
        <v>-1.05270815773318</v>
      </c>
      <c r="D278">
        <v>0.33599778877013298</v>
      </c>
      <c r="E278">
        <v>-3.1330806121863199</v>
      </c>
      <c r="F278">
        <v>1.7298192657976099E-3</v>
      </c>
      <c r="G278">
        <v>2.2655674301250501E-2</v>
      </c>
      <c r="H278" t="s">
        <v>834</v>
      </c>
      <c r="I278" t="s">
        <v>835</v>
      </c>
      <c r="J278" t="s">
        <v>836</v>
      </c>
      <c r="K278">
        <f>IF(RIGHT(Table1[[#This Row],[locus]],5)="sense", 1, 0)</f>
        <v>0</v>
      </c>
      <c r="L278">
        <f>IF(RIGHT(Table1[[#This Row],[locus]],5)="antis", 1, 0)</f>
        <v>1</v>
      </c>
    </row>
    <row r="279" spans="1:12" x14ac:dyDescent="0.25">
      <c r="A279" t="s">
        <v>837</v>
      </c>
      <c r="B279">
        <v>659.71971507708702</v>
      </c>
      <c r="C279">
        <v>0.55086131051703302</v>
      </c>
      <c r="D279">
        <v>0.18578540687248099</v>
      </c>
      <c r="E279">
        <v>2.9650407951316202</v>
      </c>
      <c r="F279">
        <v>3.0264279376454001E-3</v>
      </c>
      <c r="G279">
        <v>3.4765879590968503E-2</v>
      </c>
      <c r="H279" t="s">
        <v>838</v>
      </c>
      <c r="I279" t="s">
        <v>839</v>
      </c>
      <c r="J279" t="s">
        <v>840</v>
      </c>
      <c r="K279">
        <f>IF(RIGHT(Table1[[#This Row],[locus]],5)="sense", 1, 0)</f>
        <v>0</v>
      </c>
      <c r="L279">
        <f>IF(RIGHT(Table1[[#This Row],[locus]],5)="antis", 1, 0)</f>
        <v>0</v>
      </c>
    </row>
    <row r="280" spans="1:12" x14ac:dyDescent="0.25">
      <c r="A280" t="s">
        <v>841</v>
      </c>
      <c r="B280">
        <v>726.84589335025203</v>
      </c>
      <c r="C280">
        <v>0.54106868127068597</v>
      </c>
      <c r="D280">
        <v>0.16093230309694001</v>
      </c>
      <c r="E280">
        <v>3.36208872214279</v>
      </c>
      <c r="F280">
        <v>7.7355264664156695E-4</v>
      </c>
      <c r="G280">
        <v>1.2118991464051199E-2</v>
      </c>
      <c r="H280" t="s">
        <v>842</v>
      </c>
      <c r="I280" t="s">
        <v>843</v>
      </c>
      <c r="J280" t="s">
        <v>844</v>
      </c>
      <c r="K280">
        <f>IF(RIGHT(Table1[[#This Row],[locus]],5)="sense", 1, 0)</f>
        <v>0</v>
      </c>
      <c r="L280">
        <f>IF(RIGHT(Table1[[#This Row],[locus]],5)="antis", 1, 0)</f>
        <v>0</v>
      </c>
    </row>
    <row r="281" spans="1:12" x14ac:dyDescent="0.25">
      <c r="A281" t="s">
        <v>845</v>
      </c>
      <c r="B281">
        <v>967.54692946925502</v>
      </c>
      <c r="C281">
        <v>0.82433945238407902</v>
      </c>
      <c r="D281">
        <v>0.18393849073294299</v>
      </c>
      <c r="E281">
        <v>4.4816038725734701</v>
      </c>
      <c r="F281" s="1">
        <v>7.4084159417489002E-6</v>
      </c>
      <c r="G281">
        <v>2.9155129722911402E-4</v>
      </c>
      <c r="H281" t="s">
        <v>842</v>
      </c>
      <c r="I281" t="s">
        <v>843</v>
      </c>
      <c r="J281" t="s">
        <v>844</v>
      </c>
      <c r="K281">
        <f>IF(RIGHT(Table1[[#This Row],[locus]],5)="sense", 1, 0)</f>
        <v>1</v>
      </c>
      <c r="L281">
        <f>IF(RIGHT(Table1[[#This Row],[locus]],5)="antis", 1, 0)</f>
        <v>0</v>
      </c>
    </row>
    <row r="282" spans="1:12" x14ac:dyDescent="0.25">
      <c r="A282" t="s">
        <v>846</v>
      </c>
      <c r="B282">
        <v>252.52908765800601</v>
      </c>
      <c r="C282">
        <v>1.2630148426739001</v>
      </c>
      <c r="D282">
        <v>0.27854700419925899</v>
      </c>
      <c r="E282">
        <v>4.5342969898552603</v>
      </c>
      <c r="F282" s="1">
        <v>5.7795659626127899E-6</v>
      </c>
      <c r="G282">
        <v>2.3563649566515899E-4</v>
      </c>
      <c r="H282" t="s">
        <v>15</v>
      </c>
      <c r="I282" t="s">
        <v>847</v>
      </c>
      <c r="J282" t="s">
        <v>848</v>
      </c>
      <c r="K282">
        <f>IF(RIGHT(Table1[[#This Row],[locus]],5)="sense", 1, 0)</f>
        <v>1</v>
      </c>
      <c r="L282">
        <f>IF(RIGHT(Table1[[#This Row],[locus]],5)="antis", 1, 0)</f>
        <v>0</v>
      </c>
    </row>
    <row r="283" spans="1:12" x14ac:dyDescent="0.25">
      <c r="A283" t="s">
        <v>849</v>
      </c>
      <c r="B283">
        <v>31.1183913051958</v>
      </c>
      <c r="C283">
        <v>-2.4417891846853199</v>
      </c>
      <c r="D283">
        <v>0.46019982477648602</v>
      </c>
      <c r="E283">
        <v>-5.3059324519979398</v>
      </c>
      <c r="F283" s="1">
        <v>1.12098466404231E-7</v>
      </c>
      <c r="G283" s="1">
        <v>7.0382434059145097E-6</v>
      </c>
      <c r="H283" t="s">
        <v>15</v>
      </c>
      <c r="I283" t="s">
        <v>850</v>
      </c>
      <c r="J283" t="s">
        <v>851</v>
      </c>
      <c r="K283">
        <f>IF(RIGHT(Table1[[#This Row],[locus]],5)="sense", 1, 0)</f>
        <v>0</v>
      </c>
      <c r="L283">
        <f>IF(RIGHT(Table1[[#This Row],[locus]],5)="antis", 1, 0)</f>
        <v>1</v>
      </c>
    </row>
    <row r="284" spans="1:12" x14ac:dyDescent="0.25">
      <c r="A284" t="s">
        <v>852</v>
      </c>
      <c r="B284">
        <v>10.895761312141699</v>
      </c>
      <c r="C284">
        <v>-3.6618118228124801</v>
      </c>
      <c r="D284">
        <v>0.86118068324594299</v>
      </c>
      <c r="E284">
        <v>-4.2520830924939599</v>
      </c>
      <c r="F284" s="1">
        <v>2.11791244573245E-5</v>
      </c>
      <c r="G284">
        <v>6.8046210414645996E-4</v>
      </c>
      <c r="H284" t="s">
        <v>15</v>
      </c>
      <c r="I284" t="s">
        <v>853</v>
      </c>
      <c r="J284" t="s">
        <v>854</v>
      </c>
      <c r="K284">
        <f>IF(RIGHT(Table1[[#This Row],[locus]],5)="sense", 1, 0)</f>
        <v>0</v>
      </c>
      <c r="L284">
        <f>IF(RIGHT(Table1[[#This Row],[locus]],5)="antis", 1, 0)</f>
        <v>1</v>
      </c>
    </row>
    <row r="285" spans="1:12" x14ac:dyDescent="0.25">
      <c r="A285" t="s">
        <v>855</v>
      </c>
      <c r="B285">
        <v>20.015178167153</v>
      </c>
      <c r="C285">
        <v>-2.4306383758547101</v>
      </c>
      <c r="D285">
        <v>0.54373589606571704</v>
      </c>
      <c r="E285">
        <v>-4.4702554924954496</v>
      </c>
      <c r="F285" s="1">
        <v>7.8126213107569704E-6</v>
      </c>
      <c r="G285">
        <v>3.0333704466163099E-4</v>
      </c>
      <c r="H285" t="s">
        <v>15</v>
      </c>
      <c r="I285" t="s">
        <v>856</v>
      </c>
      <c r="J285" t="s">
        <v>857</v>
      </c>
      <c r="K285">
        <f>IF(RIGHT(Table1[[#This Row],[locus]],5)="sense", 1, 0)</f>
        <v>0</v>
      </c>
      <c r="L285">
        <f>IF(RIGHT(Table1[[#This Row],[locus]],5)="antis", 1, 0)</f>
        <v>1</v>
      </c>
    </row>
    <row r="286" spans="1:12" x14ac:dyDescent="0.25">
      <c r="A286" t="s">
        <v>858</v>
      </c>
      <c r="B286">
        <v>7.5361661989963897</v>
      </c>
      <c r="C286">
        <v>-2.7540618208508798</v>
      </c>
      <c r="D286">
        <v>0.84053128160837698</v>
      </c>
      <c r="E286">
        <v>-3.2765726643521398</v>
      </c>
      <c r="F286">
        <v>1.05075270883023E-3</v>
      </c>
      <c r="G286">
        <v>1.5462280886126001E-2</v>
      </c>
      <c r="H286" t="s">
        <v>15</v>
      </c>
      <c r="I286" t="s">
        <v>853</v>
      </c>
      <c r="J286" t="s">
        <v>859</v>
      </c>
      <c r="K286">
        <f>IF(RIGHT(Table1[[#This Row],[locus]],5)="sense", 1, 0)</f>
        <v>0</v>
      </c>
      <c r="L286">
        <f>IF(RIGHT(Table1[[#This Row],[locus]],5)="antis", 1, 0)</f>
        <v>1</v>
      </c>
    </row>
    <row r="287" spans="1:12" x14ac:dyDescent="0.25">
      <c r="A287" t="s">
        <v>860</v>
      </c>
      <c r="B287">
        <v>9.1900359358217294</v>
      </c>
      <c r="C287">
        <v>-2.4902116527363098</v>
      </c>
      <c r="D287">
        <v>0.76787505189415395</v>
      </c>
      <c r="E287">
        <v>-3.2429907008875798</v>
      </c>
      <c r="F287">
        <v>1.1828207165558199E-3</v>
      </c>
      <c r="G287">
        <v>1.6860832571354602E-2</v>
      </c>
      <c r="H287" t="s">
        <v>15</v>
      </c>
      <c r="I287" t="s">
        <v>861</v>
      </c>
      <c r="J287" t="s">
        <v>862</v>
      </c>
      <c r="K287">
        <f>IF(RIGHT(Table1[[#This Row],[locus]],5)="sense", 1, 0)</f>
        <v>0</v>
      </c>
      <c r="L287">
        <f>IF(RIGHT(Table1[[#This Row],[locus]],5)="antis", 1, 0)</f>
        <v>1</v>
      </c>
    </row>
    <row r="288" spans="1:12" x14ac:dyDescent="0.25">
      <c r="A288" t="s">
        <v>863</v>
      </c>
      <c r="B288">
        <v>1173.6904893661099</v>
      </c>
      <c r="C288">
        <v>0.60545580122287301</v>
      </c>
      <c r="D288">
        <v>0.17346154230074401</v>
      </c>
      <c r="E288">
        <v>3.4904324796855799</v>
      </c>
      <c r="F288">
        <v>4.8223945378597101E-4</v>
      </c>
      <c r="G288">
        <v>8.4045218042646599E-3</v>
      </c>
      <c r="H288" t="s">
        <v>864</v>
      </c>
      <c r="I288" t="s">
        <v>827</v>
      </c>
      <c r="J288" t="s">
        <v>865</v>
      </c>
      <c r="K288">
        <f>IF(RIGHT(Table1[[#This Row],[locus]],5)="sense", 1, 0)</f>
        <v>0</v>
      </c>
      <c r="L288">
        <f>IF(RIGHT(Table1[[#This Row],[locus]],5)="antis", 1, 0)</f>
        <v>0</v>
      </c>
    </row>
    <row r="289" spans="1:12" x14ac:dyDescent="0.25">
      <c r="A289" t="s">
        <v>866</v>
      </c>
      <c r="B289">
        <v>1566.34019925138</v>
      </c>
      <c r="C289">
        <v>0.82654441264897904</v>
      </c>
      <c r="D289">
        <v>0.14596677297844601</v>
      </c>
      <c r="E289">
        <v>5.6625517971205097</v>
      </c>
      <c r="F289" s="1">
        <v>1.4913833706042801E-8</v>
      </c>
      <c r="G289" s="1">
        <v>1.16825030697335E-6</v>
      </c>
      <c r="H289" t="s">
        <v>864</v>
      </c>
      <c r="I289" t="s">
        <v>827</v>
      </c>
      <c r="J289" t="s">
        <v>865</v>
      </c>
      <c r="K289">
        <f>IF(RIGHT(Table1[[#This Row],[locus]],5)="sense", 1, 0)</f>
        <v>1</v>
      </c>
      <c r="L289">
        <f>IF(RIGHT(Table1[[#This Row],[locus]],5)="antis", 1, 0)</f>
        <v>0</v>
      </c>
    </row>
    <row r="290" spans="1:12" x14ac:dyDescent="0.25">
      <c r="A290" t="s">
        <v>867</v>
      </c>
      <c r="B290">
        <v>33.059911286696803</v>
      </c>
      <c r="C290">
        <v>1.23277369003042</v>
      </c>
      <c r="D290">
        <v>0.37687432268736398</v>
      </c>
      <c r="E290">
        <v>3.27104717891079</v>
      </c>
      <c r="F290">
        <v>1.0715003319842901E-3</v>
      </c>
      <c r="G290">
        <v>1.5737661126019199E-2</v>
      </c>
      <c r="H290" t="s">
        <v>15</v>
      </c>
      <c r="I290" t="s">
        <v>26</v>
      </c>
      <c r="J290" t="s">
        <v>868</v>
      </c>
      <c r="K290">
        <f>IF(RIGHT(Table1[[#This Row],[locus]],5)="sense", 1, 0)</f>
        <v>0</v>
      </c>
      <c r="L290">
        <f>IF(RIGHT(Table1[[#This Row],[locus]],5)="antis", 1, 0)</f>
        <v>0</v>
      </c>
    </row>
    <row r="291" spans="1:12" x14ac:dyDescent="0.25">
      <c r="A291" t="s">
        <v>869</v>
      </c>
      <c r="B291">
        <v>90.447779755408007</v>
      </c>
      <c r="C291">
        <v>0.85473245897824102</v>
      </c>
      <c r="D291">
        <v>0.26792523563576798</v>
      </c>
      <c r="E291">
        <v>3.1901901922378402</v>
      </c>
      <c r="F291">
        <v>1.4217919087972E-3</v>
      </c>
      <c r="G291">
        <v>1.9555582692068502E-2</v>
      </c>
      <c r="H291" t="s">
        <v>15</v>
      </c>
      <c r="I291" t="s">
        <v>26</v>
      </c>
      <c r="J291" t="s">
        <v>868</v>
      </c>
      <c r="K291">
        <f>IF(RIGHT(Table1[[#This Row],[locus]],5)="sense", 1, 0)</f>
        <v>1</v>
      </c>
      <c r="L291">
        <f>IF(RIGHT(Table1[[#This Row],[locus]],5)="antis", 1, 0)</f>
        <v>0</v>
      </c>
    </row>
    <row r="292" spans="1:12" x14ac:dyDescent="0.25">
      <c r="A292" t="s">
        <v>870</v>
      </c>
      <c r="B292">
        <v>43.784715324573</v>
      </c>
      <c r="C292">
        <v>1.54681245657731</v>
      </c>
      <c r="D292">
        <v>0.328009750824033</v>
      </c>
      <c r="E292">
        <v>4.7157514454719003</v>
      </c>
      <c r="F292" s="1">
        <v>2.4082027952879998E-6</v>
      </c>
      <c r="G292">
        <v>1.14494034631467E-4</v>
      </c>
      <c r="H292" t="s">
        <v>871</v>
      </c>
      <c r="I292" t="s">
        <v>872</v>
      </c>
      <c r="J292" t="s">
        <v>873</v>
      </c>
      <c r="K292">
        <f>IF(RIGHT(Table1[[#This Row],[locus]],5)="sense", 1, 0)</f>
        <v>0</v>
      </c>
      <c r="L292">
        <f>IF(RIGHT(Table1[[#This Row],[locus]],5)="antis", 1, 0)</f>
        <v>0</v>
      </c>
    </row>
    <row r="293" spans="1:12" x14ac:dyDescent="0.25">
      <c r="A293" t="s">
        <v>874</v>
      </c>
      <c r="B293">
        <v>21.676618449855798</v>
      </c>
      <c r="C293">
        <v>-1.3324673774328599</v>
      </c>
      <c r="D293">
        <v>0.44818850463852</v>
      </c>
      <c r="E293">
        <v>-2.97300658906354</v>
      </c>
      <c r="F293">
        <v>2.9489812063063299E-3</v>
      </c>
      <c r="G293">
        <v>3.4087556936647001E-2</v>
      </c>
      <c r="H293" t="s">
        <v>15</v>
      </c>
      <c r="I293" t="s">
        <v>26</v>
      </c>
      <c r="J293" t="s">
        <v>875</v>
      </c>
      <c r="K293">
        <f>IF(RIGHT(Table1[[#This Row],[locus]],5)="sense", 1, 0)</f>
        <v>0</v>
      </c>
      <c r="L293">
        <f>IF(RIGHT(Table1[[#This Row],[locus]],5)="antis", 1, 0)</f>
        <v>0</v>
      </c>
    </row>
    <row r="294" spans="1:12" x14ac:dyDescent="0.25">
      <c r="A294" t="s">
        <v>876</v>
      </c>
      <c r="B294">
        <v>35.244562904196201</v>
      </c>
      <c r="C294">
        <v>1.26164502955855</v>
      </c>
      <c r="D294">
        <v>0.41065768793327601</v>
      </c>
      <c r="E294">
        <v>3.07225474313669</v>
      </c>
      <c r="F294">
        <v>2.1244833483662199E-3</v>
      </c>
      <c r="G294">
        <v>2.6483196110564201E-2</v>
      </c>
      <c r="H294" t="s">
        <v>15</v>
      </c>
      <c r="I294" t="s">
        <v>26</v>
      </c>
      <c r="J294" t="s">
        <v>877</v>
      </c>
      <c r="K294">
        <f>IF(RIGHT(Table1[[#This Row],[locus]],5)="sense", 1, 0)</f>
        <v>1</v>
      </c>
      <c r="L294">
        <f>IF(RIGHT(Table1[[#This Row],[locus]],5)="antis", 1, 0)</f>
        <v>0</v>
      </c>
    </row>
    <row r="295" spans="1:12" x14ac:dyDescent="0.25">
      <c r="A295" t="s">
        <v>878</v>
      </c>
      <c r="B295">
        <v>3026.2399387621799</v>
      </c>
      <c r="C295">
        <v>-0.982493260665248</v>
      </c>
      <c r="D295">
        <v>0.247981870882414</v>
      </c>
      <c r="E295">
        <v>-3.96195599770726</v>
      </c>
      <c r="F295" s="1">
        <v>7.4338242812393E-5</v>
      </c>
      <c r="G295">
        <v>1.83063487165249E-3</v>
      </c>
      <c r="H295" t="s">
        <v>15</v>
      </c>
      <c r="I295" t="s">
        <v>26</v>
      </c>
      <c r="J295" t="s">
        <v>879</v>
      </c>
      <c r="K295">
        <f>IF(RIGHT(Table1[[#This Row],[locus]],5)="sense", 1, 0)</f>
        <v>0</v>
      </c>
      <c r="L295">
        <f>IF(RIGHT(Table1[[#This Row],[locus]],5)="antis", 1, 0)</f>
        <v>0</v>
      </c>
    </row>
    <row r="296" spans="1:12" x14ac:dyDescent="0.25">
      <c r="A296" t="s">
        <v>880</v>
      </c>
      <c r="B296">
        <v>1672.40744542676</v>
      </c>
      <c r="C296">
        <v>-0.53941014921806996</v>
      </c>
      <c r="D296">
        <v>0.15398465923075599</v>
      </c>
      <c r="E296">
        <v>-3.5030122605248</v>
      </c>
      <c r="F296">
        <v>4.6002828820634098E-4</v>
      </c>
      <c r="G296">
        <v>8.0867726998619504E-3</v>
      </c>
      <c r="H296" t="s">
        <v>15</v>
      </c>
      <c r="I296" t="s">
        <v>26</v>
      </c>
      <c r="J296" t="s">
        <v>879</v>
      </c>
      <c r="K296">
        <f>IF(RIGHT(Table1[[#This Row],[locus]],5)="sense", 1, 0)</f>
        <v>1</v>
      </c>
      <c r="L296">
        <f>IF(RIGHT(Table1[[#This Row],[locus]],5)="antis", 1, 0)</f>
        <v>0</v>
      </c>
    </row>
    <row r="297" spans="1:12" x14ac:dyDescent="0.25">
      <c r="A297" t="s">
        <v>881</v>
      </c>
      <c r="B297">
        <v>136.89996539102401</v>
      </c>
      <c r="C297">
        <v>0.88539646090588897</v>
      </c>
      <c r="D297">
        <v>0.21456746519188</v>
      </c>
      <c r="E297">
        <v>4.1264245728685403</v>
      </c>
      <c r="F297" s="1">
        <v>3.6844677204133802E-5</v>
      </c>
      <c r="G297">
        <v>1.0476676045638E-3</v>
      </c>
      <c r="H297" t="s">
        <v>15</v>
      </c>
      <c r="I297" t="s">
        <v>882</v>
      </c>
      <c r="J297" t="s">
        <v>883</v>
      </c>
      <c r="K297">
        <f>IF(RIGHT(Table1[[#This Row],[locus]],5)="sense", 1, 0)</f>
        <v>1</v>
      </c>
      <c r="L297">
        <f>IF(RIGHT(Table1[[#This Row],[locus]],5)="antis", 1, 0)</f>
        <v>0</v>
      </c>
    </row>
    <row r="298" spans="1:12" x14ac:dyDescent="0.25">
      <c r="A298" t="s">
        <v>884</v>
      </c>
      <c r="B298">
        <v>13.9867564673318</v>
      </c>
      <c r="C298">
        <v>-2.03817087916716</v>
      </c>
      <c r="D298">
        <v>0.56966904438072197</v>
      </c>
      <c r="E298">
        <v>-3.57781574981456</v>
      </c>
      <c r="F298">
        <v>3.4647754387588599E-4</v>
      </c>
      <c r="G298">
        <v>6.4620811754629503E-3</v>
      </c>
      <c r="H298" t="s">
        <v>885</v>
      </c>
      <c r="I298" t="s">
        <v>603</v>
      </c>
      <c r="J298" t="s">
        <v>886</v>
      </c>
      <c r="K298">
        <f>IF(RIGHT(Table1[[#This Row],[locus]],5)="sense", 1, 0)</f>
        <v>0</v>
      </c>
      <c r="L298">
        <f>IF(RIGHT(Table1[[#This Row],[locus]],5)="antis", 1, 0)</f>
        <v>1</v>
      </c>
    </row>
    <row r="299" spans="1:12" x14ac:dyDescent="0.25">
      <c r="A299" t="s">
        <v>887</v>
      </c>
      <c r="B299">
        <v>14.0192047175706</v>
      </c>
      <c r="C299">
        <v>-1.5751320784326299</v>
      </c>
      <c r="D299">
        <v>0.54732784169897997</v>
      </c>
      <c r="E299">
        <v>-2.8778584943590801</v>
      </c>
      <c r="F299">
        <v>4.0038469389327997E-3</v>
      </c>
      <c r="G299">
        <v>4.2991698528357998E-2</v>
      </c>
      <c r="H299" t="s">
        <v>888</v>
      </c>
      <c r="I299" t="s">
        <v>889</v>
      </c>
      <c r="J299" t="s">
        <v>890</v>
      </c>
      <c r="K299">
        <f>IF(RIGHT(Table1[[#This Row],[locus]],5)="sense", 1, 0)</f>
        <v>1</v>
      </c>
      <c r="L299">
        <f>IF(RIGHT(Table1[[#This Row],[locus]],5)="antis", 1, 0)</f>
        <v>0</v>
      </c>
    </row>
    <row r="300" spans="1:12" x14ac:dyDescent="0.25">
      <c r="A300" t="s">
        <v>891</v>
      </c>
      <c r="B300">
        <v>22.268026244918602</v>
      </c>
      <c r="C300">
        <v>-1.9837690387095701</v>
      </c>
      <c r="D300">
        <v>0.45919526062022897</v>
      </c>
      <c r="E300">
        <v>-4.3200991143290999</v>
      </c>
      <c r="F300" s="1">
        <v>1.5595913677242601E-5</v>
      </c>
      <c r="G300">
        <v>5.2357710202171703E-4</v>
      </c>
      <c r="H300" t="s">
        <v>892</v>
      </c>
      <c r="I300" t="s">
        <v>893</v>
      </c>
      <c r="J300" t="s">
        <v>894</v>
      </c>
      <c r="K300">
        <f>IF(RIGHT(Table1[[#This Row],[locus]],5)="sense", 1, 0)</f>
        <v>1</v>
      </c>
      <c r="L300">
        <f>IF(RIGHT(Table1[[#This Row],[locus]],5)="antis", 1, 0)</f>
        <v>0</v>
      </c>
    </row>
    <row r="301" spans="1:12" x14ac:dyDescent="0.25">
      <c r="A301" t="s">
        <v>895</v>
      </c>
      <c r="B301">
        <v>16.932185227610098</v>
      </c>
      <c r="C301">
        <v>-2.3749411508610998</v>
      </c>
      <c r="D301">
        <v>0.53744399483509298</v>
      </c>
      <c r="E301">
        <v>-4.41895560036878</v>
      </c>
      <c r="F301" s="1">
        <v>9.9179018183597399E-6</v>
      </c>
      <c r="G301">
        <v>3.6911648170139699E-4</v>
      </c>
      <c r="H301" t="s">
        <v>896</v>
      </c>
      <c r="I301" t="s">
        <v>897</v>
      </c>
      <c r="J301" t="s">
        <v>898</v>
      </c>
      <c r="K301">
        <f>IF(RIGHT(Table1[[#This Row],[locus]],5)="sense", 1, 0)</f>
        <v>1</v>
      </c>
      <c r="L301">
        <f>IF(RIGHT(Table1[[#This Row],[locus]],5)="antis", 1, 0)</f>
        <v>0</v>
      </c>
    </row>
    <row r="302" spans="1:12" x14ac:dyDescent="0.25">
      <c r="A302" t="s">
        <v>899</v>
      </c>
      <c r="B302">
        <v>12.1784839888404</v>
      </c>
      <c r="C302">
        <v>-1.66037002992635</v>
      </c>
      <c r="D302">
        <v>0.58502212331056103</v>
      </c>
      <c r="E302">
        <v>-2.8381320359827402</v>
      </c>
      <c r="F302">
        <v>4.5378407024106197E-3</v>
      </c>
      <c r="G302">
        <v>4.67716037309866E-2</v>
      </c>
      <c r="H302" t="s">
        <v>900</v>
      </c>
      <c r="I302" t="s">
        <v>901</v>
      </c>
      <c r="J302" t="s">
        <v>902</v>
      </c>
      <c r="K302">
        <f>IF(RIGHT(Table1[[#This Row],[locus]],5)="sense", 1, 0)</f>
        <v>1</v>
      </c>
      <c r="L302">
        <f>IF(RIGHT(Table1[[#This Row],[locus]],5)="antis", 1, 0)</f>
        <v>0</v>
      </c>
    </row>
    <row r="303" spans="1:12" x14ac:dyDescent="0.25">
      <c r="A303" t="s">
        <v>903</v>
      </c>
      <c r="B303">
        <v>8.7931778251229495</v>
      </c>
      <c r="C303">
        <v>3.2644991424318999</v>
      </c>
      <c r="D303">
        <v>0.95506676296922</v>
      </c>
      <c r="E303">
        <v>3.4180847549158302</v>
      </c>
      <c r="F303">
        <v>6.3063465602397303E-4</v>
      </c>
      <c r="G303">
        <v>1.03532336243457E-2</v>
      </c>
      <c r="H303" t="s">
        <v>904</v>
      </c>
      <c r="I303" t="s">
        <v>905</v>
      </c>
      <c r="J303" t="s">
        <v>906</v>
      </c>
      <c r="K303">
        <f>IF(RIGHT(Table1[[#This Row],[locus]],5)="sense", 1, 0)</f>
        <v>0</v>
      </c>
      <c r="L303">
        <f>IF(RIGHT(Table1[[#This Row],[locus]],5)="antis", 1, 0)</f>
        <v>0</v>
      </c>
    </row>
    <row r="304" spans="1:12" x14ac:dyDescent="0.25">
      <c r="A304" t="s">
        <v>907</v>
      </c>
      <c r="B304">
        <v>75.068071183849796</v>
      </c>
      <c r="C304">
        <v>-0.91717601452088005</v>
      </c>
      <c r="D304">
        <v>0.26336491258154499</v>
      </c>
      <c r="E304">
        <v>-3.4825292615123802</v>
      </c>
      <c r="F304">
        <v>4.9670093386804202E-4</v>
      </c>
      <c r="G304">
        <v>8.5826999602198507E-3</v>
      </c>
      <c r="H304" t="s">
        <v>15</v>
      </c>
      <c r="I304" t="s">
        <v>908</v>
      </c>
      <c r="J304" t="s">
        <v>909</v>
      </c>
      <c r="K304">
        <f>IF(RIGHT(Table1[[#This Row],[locus]],5)="sense", 1, 0)</f>
        <v>0</v>
      </c>
      <c r="L304">
        <f>IF(RIGHT(Table1[[#This Row],[locus]],5)="antis", 1, 0)</f>
        <v>0</v>
      </c>
    </row>
    <row r="305" spans="1:12" x14ac:dyDescent="0.25">
      <c r="A305" t="s">
        <v>910</v>
      </c>
      <c r="B305">
        <v>688.63168661664702</v>
      </c>
      <c r="C305">
        <v>0.75201564821295097</v>
      </c>
      <c r="D305">
        <v>0.17848925868393201</v>
      </c>
      <c r="E305">
        <v>4.2132263518703796</v>
      </c>
      <c r="F305" s="1">
        <v>2.5174854630928299E-5</v>
      </c>
      <c r="G305">
        <v>7.7970728577143498E-4</v>
      </c>
      <c r="H305" t="s">
        <v>15</v>
      </c>
      <c r="I305" t="s">
        <v>911</v>
      </c>
      <c r="J305" t="s">
        <v>912</v>
      </c>
      <c r="K305">
        <f>IF(RIGHT(Table1[[#This Row],[locus]],5)="sense", 1, 0)</f>
        <v>0</v>
      </c>
      <c r="L305">
        <f>IF(RIGHT(Table1[[#This Row],[locus]],5)="antis", 1, 0)</f>
        <v>0</v>
      </c>
    </row>
    <row r="306" spans="1:12" x14ac:dyDescent="0.25">
      <c r="A306" t="s">
        <v>913</v>
      </c>
      <c r="B306">
        <v>64.905848440870102</v>
      </c>
      <c r="C306">
        <v>5.5675574337731701</v>
      </c>
      <c r="D306">
        <v>1.5147505886103401</v>
      </c>
      <c r="E306">
        <v>3.6755605019311801</v>
      </c>
      <c r="F306">
        <v>2.37327786848453E-4</v>
      </c>
      <c r="G306">
        <v>4.7036651730807903E-3</v>
      </c>
      <c r="H306" t="s">
        <v>914</v>
      </c>
      <c r="I306" t="s">
        <v>915</v>
      </c>
      <c r="J306" t="s">
        <v>916</v>
      </c>
      <c r="K306">
        <f>IF(RIGHT(Table1[[#This Row],[locus]],5)="sense", 1, 0)</f>
        <v>1</v>
      </c>
      <c r="L306">
        <f>IF(RIGHT(Table1[[#This Row],[locus]],5)="antis", 1, 0)</f>
        <v>0</v>
      </c>
    </row>
    <row r="307" spans="1:12" x14ac:dyDescent="0.25">
      <c r="A307" t="s">
        <v>917</v>
      </c>
      <c r="B307">
        <v>7.0521863832141003</v>
      </c>
      <c r="C307">
        <v>2.5864778052983199</v>
      </c>
      <c r="D307">
        <v>0.88532158511970505</v>
      </c>
      <c r="E307">
        <v>2.9215121925990299</v>
      </c>
      <c r="F307">
        <v>3.4833664102881202E-3</v>
      </c>
      <c r="G307">
        <v>3.9004936446516002E-2</v>
      </c>
      <c r="H307" t="s">
        <v>918</v>
      </c>
      <c r="I307" t="s">
        <v>919</v>
      </c>
      <c r="J307" t="s">
        <v>920</v>
      </c>
      <c r="K307">
        <f>IF(RIGHT(Table1[[#This Row],[locus]],5)="sense", 1, 0)</f>
        <v>0</v>
      </c>
      <c r="L307">
        <f>IF(RIGHT(Table1[[#This Row],[locus]],5)="antis", 1, 0)</f>
        <v>0</v>
      </c>
    </row>
    <row r="308" spans="1:12" x14ac:dyDescent="0.25">
      <c r="A308" t="s">
        <v>921</v>
      </c>
      <c r="B308">
        <v>125.67101064040401</v>
      </c>
      <c r="C308">
        <v>0.70948165714060996</v>
      </c>
      <c r="D308">
        <v>0.22451799653285101</v>
      </c>
      <c r="E308">
        <v>3.1600213261158299</v>
      </c>
      <c r="F308">
        <v>1.577575912759E-3</v>
      </c>
      <c r="G308">
        <v>2.1167311390608099E-2</v>
      </c>
      <c r="H308" t="s">
        <v>15</v>
      </c>
      <c r="I308" t="s">
        <v>26</v>
      </c>
      <c r="J308" t="s">
        <v>922</v>
      </c>
      <c r="K308">
        <f>IF(RIGHT(Table1[[#This Row],[locus]],5)="sense", 1, 0)</f>
        <v>1</v>
      </c>
      <c r="L308">
        <f>IF(RIGHT(Table1[[#This Row],[locus]],5)="antis", 1, 0)</f>
        <v>0</v>
      </c>
    </row>
    <row r="309" spans="1:12" x14ac:dyDescent="0.25">
      <c r="A309" t="s">
        <v>923</v>
      </c>
      <c r="B309">
        <v>35.582418880739503</v>
      </c>
      <c r="C309">
        <v>1.70935470728024</v>
      </c>
      <c r="D309">
        <v>0.461646874286057</v>
      </c>
      <c r="E309">
        <v>3.7027321151557202</v>
      </c>
      <c r="F309">
        <v>2.1329006494282899E-4</v>
      </c>
      <c r="G309">
        <v>4.3209625225486903E-3</v>
      </c>
      <c r="H309" t="s">
        <v>924</v>
      </c>
      <c r="I309" t="s">
        <v>925</v>
      </c>
      <c r="J309" t="s">
        <v>926</v>
      </c>
      <c r="K309">
        <f>IF(RIGHT(Table1[[#This Row],[locus]],5)="sense", 1, 0)</f>
        <v>1</v>
      </c>
      <c r="L309">
        <f>IF(RIGHT(Table1[[#This Row],[locus]],5)="antis", 1, 0)</f>
        <v>0</v>
      </c>
    </row>
    <row r="310" spans="1:12" x14ac:dyDescent="0.25">
      <c r="A310" t="s">
        <v>927</v>
      </c>
      <c r="B310">
        <v>11.6595307265627</v>
      </c>
      <c r="C310">
        <v>3.4021169598107801</v>
      </c>
      <c r="D310">
        <v>0.86665735299372104</v>
      </c>
      <c r="E310">
        <v>3.92556175524127</v>
      </c>
      <c r="F310" s="1">
        <v>8.6527566658001399E-5</v>
      </c>
      <c r="G310">
        <v>2.0395285638354099E-3</v>
      </c>
      <c r="H310" t="s">
        <v>928</v>
      </c>
      <c r="I310" t="s">
        <v>929</v>
      </c>
      <c r="J310" t="s">
        <v>930</v>
      </c>
      <c r="K310">
        <f>IF(RIGHT(Table1[[#This Row],[locus]],5)="sense", 1, 0)</f>
        <v>1</v>
      </c>
      <c r="L310">
        <f>IF(RIGHT(Table1[[#This Row],[locus]],5)="antis", 1, 0)</f>
        <v>0</v>
      </c>
    </row>
    <row r="311" spans="1:12" x14ac:dyDescent="0.25">
      <c r="A311" t="s">
        <v>931</v>
      </c>
      <c r="B311">
        <v>260.82282744469802</v>
      </c>
      <c r="C311">
        <v>0.77400342960384905</v>
      </c>
      <c r="D311">
        <v>0.213017602586589</v>
      </c>
      <c r="E311">
        <v>3.63351863979985</v>
      </c>
      <c r="F311">
        <v>2.7958223927612101E-4</v>
      </c>
      <c r="G311">
        <v>5.3980373663053798E-3</v>
      </c>
      <c r="H311" t="s">
        <v>932</v>
      </c>
      <c r="I311" t="s">
        <v>933</v>
      </c>
      <c r="J311" t="s">
        <v>934</v>
      </c>
      <c r="K311">
        <f>IF(RIGHT(Table1[[#This Row],[locus]],5)="sense", 1, 0)</f>
        <v>1</v>
      </c>
      <c r="L311">
        <f>IF(RIGHT(Table1[[#This Row],[locus]],5)="antis", 1, 0)</f>
        <v>0</v>
      </c>
    </row>
    <row r="312" spans="1:12" x14ac:dyDescent="0.25">
      <c r="A312" t="s">
        <v>935</v>
      </c>
      <c r="B312">
        <v>83.182322404466404</v>
      </c>
      <c r="C312">
        <v>1.4514222841142199</v>
      </c>
      <c r="D312">
        <v>0.28770534110080898</v>
      </c>
      <c r="E312">
        <v>5.0448221731332197</v>
      </c>
      <c r="F312" s="1">
        <v>4.5394335136835301E-7</v>
      </c>
      <c r="G312" s="1">
        <v>2.5399211326562601E-5</v>
      </c>
      <c r="H312" t="s">
        <v>936</v>
      </c>
      <c r="I312" t="s">
        <v>558</v>
      </c>
      <c r="J312" t="s">
        <v>937</v>
      </c>
      <c r="K312">
        <f>IF(RIGHT(Table1[[#This Row],[locus]],5)="sense", 1, 0)</f>
        <v>0</v>
      </c>
      <c r="L312">
        <f>IF(RIGHT(Table1[[#This Row],[locus]],5)="antis", 1, 0)</f>
        <v>0</v>
      </c>
    </row>
    <row r="313" spans="1:12" x14ac:dyDescent="0.25">
      <c r="A313" t="s">
        <v>938</v>
      </c>
      <c r="B313">
        <v>16.839479602834</v>
      </c>
      <c r="C313">
        <v>1.9292578638667299</v>
      </c>
      <c r="D313">
        <v>0.64615396173918105</v>
      </c>
      <c r="E313">
        <v>2.9857556837908499</v>
      </c>
      <c r="F313">
        <v>2.8287854688470999E-3</v>
      </c>
      <c r="G313">
        <v>3.30024971365495E-2</v>
      </c>
      <c r="H313" t="s">
        <v>939</v>
      </c>
      <c r="I313" t="s">
        <v>940</v>
      </c>
      <c r="J313" t="s">
        <v>941</v>
      </c>
      <c r="K313">
        <f>IF(RIGHT(Table1[[#This Row],[locus]],5)="sense", 1, 0)</f>
        <v>1</v>
      </c>
      <c r="L313">
        <f>IF(RIGHT(Table1[[#This Row],[locus]],5)="antis", 1, 0)</f>
        <v>0</v>
      </c>
    </row>
    <row r="314" spans="1:12" x14ac:dyDescent="0.25">
      <c r="A314" t="s">
        <v>942</v>
      </c>
      <c r="B314">
        <v>90.3256859985364</v>
      </c>
      <c r="C314">
        <v>0.88656002961818303</v>
      </c>
      <c r="D314">
        <v>0.27125434136167398</v>
      </c>
      <c r="E314">
        <v>3.2683717619696901</v>
      </c>
      <c r="F314">
        <v>1.08168182884941E-3</v>
      </c>
      <c r="G314">
        <v>1.5830663776310299E-2</v>
      </c>
      <c r="H314" t="s">
        <v>943</v>
      </c>
      <c r="I314" t="s">
        <v>944</v>
      </c>
      <c r="J314" t="s">
        <v>945</v>
      </c>
      <c r="K314">
        <f>IF(RIGHT(Table1[[#This Row],[locus]],5)="sense", 1, 0)</f>
        <v>0</v>
      </c>
      <c r="L314">
        <f>IF(RIGHT(Table1[[#This Row],[locus]],5)="antis", 1, 0)</f>
        <v>0</v>
      </c>
    </row>
    <row r="315" spans="1:12" x14ac:dyDescent="0.25">
      <c r="A315" t="s">
        <v>946</v>
      </c>
      <c r="B315">
        <v>261.78886840015701</v>
      </c>
      <c r="C315">
        <v>0.541831752977738</v>
      </c>
      <c r="D315">
        <v>0.18712407791791999</v>
      </c>
      <c r="E315">
        <v>2.8955747384652799</v>
      </c>
      <c r="F315">
        <v>3.7846489508357199E-3</v>
      </c>
      <c r="G315">
        <v>4.1122447458474501E-2</v>
      </c>
      <c r="H315" t="s">
        <v>15</v>
      </c>
      <c r="I315" t="s">
        <v>947</v>
      </c>
      <c r="J315" t="s">
        <v>948</v>
      </c>
      <c r="K315">
        <f>IF(RIGHT(Table1[[#This Row],[locus]],5)="sense", 1, 0)</f>
        <v>1</v>
      </c>
      <c r="L315">
        <f>IF(RIGHT(Table1[[#This Row],[locus]],5)="antis", 1, 0)</f>
        <v>0</v>
      </c>
    </row>
    <row r="316" spans="1:12" x14ac:dyDescent="0.25">
      <c r="A316" t="s">
        <v>949</v>
      </c>
      <c r="B316">
        <v>99.500485496087194</v>
      </c>
      <c r="C316">
        <v>0.74697572272094703</v>
      </c>
      <c r="D316">
        <v>0.24440660296848199</v>
      </c>
      <c r="E316">
        <v>3.0562829058152601</v>
      </c>
      <c r="F316">
        <v>2.2409969931745499E-3</v>
      </c>
      <c r="G316">
        <v>2.7526159680087699E-2</v>
      </c>
      <c r="H316" t="s">
        <v>15</v>
      </c>
      <c r="I316" t="s">
        <v>950</v>
      </c>
      <c r="J316" t="s">
        <v>951</v>
      </c>
      <c r="K316">
        <f>IF(RIGHT(Table1[[#This Row],[locus]],5)="sense", 1, 0)</f>
        <v>0</v>
      </c>
      <c r="L316">
        <f>IF(RIGHT(Table1[[#This Row],[locus]],5)="antis", 1, 0)</f>
        <v>0</v>
      </c>
    </row>
    <row r="317" spans="1:12" x14ac:dyDescent="0.25">
      <c r="A317" t="s">
        <v>952</v>
      </c>
      <c r="B317">
        <v>2218.6337657220802</v>
      </c>
      <c r="C317">
        <v>0.55490819633366595</v>
      </c>
      <c r="D317">
        <v>0.155527777922848</v>
      </c>
      <c r="E317">
        <v>3.5679040988352302</v>
      </c>
      <c r="F317">
        <v>3.5984815365107799E-4</v>
      </c>
      <c r="G317">
        <v>6.6511259860227304E-3</v>
      </c>
      <c r="H317" t="s">
        <v>15</v>
      </c>
      <c r="I317" t="s">
        <v>950</v>
      </c>
      <c r="J317" t="s">
        <v>951</v>
      </c>
      <c r="K317">
        <f>IF(RIGHT(Table1[[#This Row],[locus]],5)="sense", 1, 0)</f>
        <v>1</v>
      </c>
      <c r="L317">
        <f>IF(RIGHT(Table1[[#This Row],[locus]],5)="antis", 1, 0)</f>
        <v>0</v>
      </c>
    </row>
    <row r="318" spans="1:12" x14ac:dyDescent="0.25">
      <c r="A318" t="s">
        <v>953</v>
      </c>
      <c r="B318">
        <v>95.439362454664604</v>
      </c>
      <c r="C318">
        <v>0.75366396415570303</v>
      </c>
      <c r="D318">
        <v>0.25003156997049503</v>
      </c>
      <c r="E318">
        <v>3.0142752143044902</v>
      </c>
      <c r="F318">
        <v>2.57594017605076E-3</v>
      </c>
      <c r="G318">
        <v>3.0705953547851401E-2</v>
      </c>
      <c r="H318" t="s">
        <v>15</v>
      </c>
      <c r="I318" t="s">
        <v>954</v>
      </c>
      <c r="J318" t="s">
        <v>955</v>
      </c>
      <c r="K318">
        <f>IF(RIGHT(Table1[[#This Row],[locus]],5)="sense", 1, 0)</f>
        <v>1</v>
      </c>
      <c r="L318">
        <f>IF(RIGHT(Table1[[#This Row],[locus]],5)="antis", 1, 0)</f>
        <v>0</v>
      </c>
    </row>
    <row r="319" spans="1:12" x14ac:dyDescent="0.25">
      <c r="A319" t="s">
        <v>956</v>
      </c>
      <c r="B319">
        <v>337.24801818204298</v>
      </c>
      <c r="C319">
        <v>1.11296892255266</v>
      </c>
      <c r="D319">
        <v>0.201537449851764</v>
      </c>
      <c r="E319">
        <v>5.52239260430893</v>
      </c>
      <c r="F319" s="1">
        <v>3.3441420712743698E-8</v>
      </c>
      <c r="G319" s="1">
        <v>2.5234466547001501E-6</v>
      </c>
      <c r="H319" t="s">
        <v>15</v>
      </c>
      <c r="I319" t="s">
        <v>957</v>
      </c>
      <c r="J319" t="s">
        <v>958</v>
      </c>
      <c r="K319">
        <f>IF(RIGHT(Table1[[#This Row],[locus]],5)="sense", 1, 0)</f>
        <v>0</v>
      </c>
      <c r="L319">
        <f>IF(RIGHT(Table1[[#This Row],[locus]],5)="antis", 1, 0)</f>
        <v>0</v>
      </c>
    </row>
    <row r="320" spans="1:12" x14ac:dyDescent="0.25">
      <c r="A320" t="s">
        <v>959</v>
      </c>
      <c r="B320">
        <v>75.442297187002893</v>
      </c>
      <c r="C320">
        <v>-0.76393736690076197</v>
      </c>
      <c r="D320">
        <v>0.27138870387487801</v>
      </c>
      <c r="E320">
        <v>-2.81491954526218</v>
      </c>
      <c r="F320">
        <v>4.8789446749573197E-3</v>
      </c>
      <c r="G320">
        <v>4.9420344767886697E-2</v>
      </c>
      <c r="H320" t="s">
        <v>15</v>
      </c>
      <c r="I320" t="s">
        <v>960</v>
      </c>
      <c r="J320" t="s">
        <v>961</v>
      </c>
      <c r="K320">
        <f>IF(RIGHT(Table1[[#This Row],[locus]],5)="sense", 1, 0)</f>
        <v>1</v>
      </c>
      <c r="L320">
        <f>IF(RIGHT(Table1[[#This Row],[locus]],5)="antis", 1, 0)</f>
        <v>0</v>
      </c>
    </row>
    <row r="321" spans="1:12" x14ac:dyDescent="0.25">
      <c r="A321" t="s">
        <v>962</v>
      </c>
      <c r="B321">
        <v>25.856790407736099</v>
      </c>
      <c r="C321">
        <v>-2.5056453398863998</v>
      </c>
      <c r="D321">
        <v>0.45908815777622902</v>
      </c>
      <c r="E321">
        <v>-5.4578740432414099</v>
      </c>
      <c r="F321" s="1">
        <v>4.81869280504052E-8</v>
      </c>
      <c r="G321" s="1">
        <v>3.4695266837555198E-6</v>
      </c>
      <c r="H321" t="s">
        <v>15</v>
      </c>
      <c r="I321" t="s">
        <v>963</v>
      </c>
      <c r="J321" t="s">
        <v>964</v>
      </c>
      <c r="K321">
        <f>IF(RIGHT(Table1[[#This Row],[locus]],5)="sense", 1, 0)</f>
        <v>1</v>
      </c>
      <c r="L321">
        <f>IF(RIGHT(Table1[[#This Row],[locus]],5)="antis", 1, 0)</f>
        <v>0</v>
      </c>
    </row>
    <row r="322" spans="1:12" x14ac:dyDescent="0.25">
      <c r="A322" t="s">
        <v>965</v>
      </c>
      <c r="B322">
        <v>16.240946336996501</v>
      </c>
      <c r="C322">
        <v>-2.6268955379805798</v>
      </c>
      <c r="D322">
        <v>0.604139871415871</v>
      </c>
      <c r="E322">
        <v>-4.3481578724876302</v>
      </c>
      <c r="F322" s="1">
        <v>1.3728577035685699E-5</v>
      </c>
      <c r="G322">
        <v>4.7992038945880901E-4</v>
      </c>
      <c r="H322" t="s">
        <v>15</v>
      </c>
      <c r="I322" t="s">
        <v>966</v>
      </c>
      <c r="J322" t="s">
        <v>967</v>
      </c>
      <c r="K322">
        <f>IF(RIGHT(Table1[[#This Row],[locus]],5)="sense", 1, 0)</f>
        <v>0</v>
      </c>
      <c r="L322">
        <f>IF(RIGHT(Table1[[#This Row],[locus]],5)="antis", 1, 0)</f>
        <v>0</v>
      </c>
    </row>
    <row r="323" spans="1:12" x14ac:dyDescent="0.25">
      <c r="A323" t="s">
        <v>968</v>
      </c>
      <c r="B323">
        <v>127.999707518199</v>
      </c>
      <c r="C323">
        <v>0.79550589386785098</v>
      </c>
      <c r="D323">
        <v>0.249754332688612</v>
      </c>
      <c r="E323">
        <v>3.1851535278856198</v>
      </c>
      <c r="F323">
        <v>1.44677231321244E-3</v>
      </c>
      <c r="G323">
        <v>1.9832837126953901E-2</v>
      </c>
      <c r="H323" t="s">
        <v>15</v>
      </c>
      <c r="I323" t="s">
        <v>969</v>
      </c>
      <c r="J323" t="s">
        <v>970</v>
      </c>
      <c r="K323">
        <f>IF(RIGHT(Table1[[#This Row],[locus]],5)="sense", 1, 0)</f>
        <v>0</v>
      </c>
      <c r="L323">
        <f>IF(RIGHT(Table1[[#This Row],[locus]],5)="antis", 1, 0)</f>
        <v>0</v>
      </c>
    </row>
    <row r="324" spans="1:12" x14ac:dyDescent="0.25">
      <c r="A324" t="s">
        <v>971</v>
      </c>
      <c r="B324">
        <v>1097.3926942954399</v>
      </c>
      <c r="C324">
        <v>-0.47090681317570998</v>
      </c>
      <c r="D324">
        <v>0.16430717385218099</v>
      </c>
      <c r="E324">
        <v>-2.8660149288390802</v>
      </c>
      <c r="F324">
        <v>4.1567464286600296E-3</v>
      </c>
      <c r="G324">
        <v>4.3945037758006102E-2</v>
      </c>
      <c r="H324" t="s">
        <v>15</v>
      </c>
      <c r="I324" t="s">
        <v>972</v>
      </c>
      <c r="J324" t="s">
        <v>973</v>
      </c>
      <c r="K324">
        <f>IF(RIGHT(Table1[[#This Row],[locus]],5)="sense", 1, 0)</f>
        <v>0</v>
      </c>
      <c r="L324">
        <f>IF(RIGHT(Table1[[#This Row],[locus]],5)="antis", 1, 0)</f>
        <v>0</v>
      </c>
    </row>
    <row r="325" spans="1:12" x14ac:dyDescent="0.25">
      <c r="A325" t="s">
        <v>974</v>
      </c>
      <c r="B325">
        <v>13.8373757882104</v>
      </c>
      <c r="C325">
        <v>1.74804287530106</v>
      </c>
      <c r="D325">
        <v>0.55609710757528497</v>
      </c>
      <c r="E325">
        <v>3.14341299655907</v>
      </c>
      <c r="F325">
        <v>1.6699004928544499E-3</v>
      </c>
      <c r="G325">
        <v>2.2117442115503799E-2</v>
      </c>
      <c r="H325" t="s">
        <v>15</v>
      </c>
      <c r="I325" t="s">
        <v>26</v>
      </c>
      <c r="J325" t="s">
        <v>975</v>
      </c>
      <c r="K325">
        <f>IF(RIGHT(Table1[[#This Row],[locus]],5)="sense", 1, 0)</f>
        <v>0</v>
      </c>
      <c r="L325">
        <f>IF(RIGHT(Table1[[#This Row],[locus]],5)="antis", 1, 0)</f>
        <v>0</v>
      </c>
    </row>
    <row r="326" spans="1:12" x14ac:dyDescent="0.25">
      <c r="A326" t="s">
        <v>976</v>
      </c>
      <c r="B326">
        <v>119.57760276965701</v>
      </c>
      <c r="C326">
        <v>0.67482867271390401</v>
      </c>
      <c r="D326">
        <v>0.228981793848966</v>
      </c>
      <c r="E326">
        <v>2.9470844007756098</v>
      </c>
      <c r="F326">
        <v>3.2078563449011899E-3</v>
      </c>
      <c r="G326">
        <v>3.6493248183696099E-2</v>
      </c>
      <c r="H326" t="s">
        <v>15</v>
      </c>
      <c r="I326" t="s">
        <v>26</v>
      </c>
      <c r="J326" t="s">
        <v>975</v>
      </c>
      <c r="K326">
        <f>IF(RIGHT(Table1[[#This Row],[locus]],5)="sense", 1, 0)</f>
        <v>1</v>
      </c>
      <c r="L326">
        <f>IF(RIGHT(Table1[[#This Row],[locus]],5)="antis", 1, 0)</f>
        <v>0</v>
      </c>
    </row>
    <row r="327" spans="1:12" x14ac:dyDescent="0.25">
      <c r="A327" t="s">
        <v>977</v>
      </c>
      <c r="B327">
        <v>114.335896477132</v>
      </c>
      <c r="C327">
        <v>0.94003172364418097</v>
      </c>
      <c r="D327">
        <v>0.236458096965525</v>
      </c>
      <c r="E327">
        <v>3.9754685320893599</v>
      </c>
      <c r="F327" s="1">
        <v>7.0240831650034095E-5</v>
      </c>
      <c r="G327">
        <v>1.7454103937206301E-3</v>
      </c>
      <c r="H327" t="s">
        <v>15</v>
      </c>
      <c r="I327" t="s">
        <v>26</v>
      </c>
      <c r="J327" t="s">
        <v>978</v>
      </c>
      <c r="K327">
        <f>IF(RIGHT(Table1[[#This Row],[locus]],5)="sense", 1, 0)</f>
        <v>0</v>
      </c>
      <c r="L327">
        <f>IF(RIGHT(Table1[[#This Row],[locus]],5)="antis", 1, 0)</f>
        <v>1</v>
      </c>
    </row>
    <row r="328" spans="1:12" x14ac:dyDescent="0.25">
      <c r="A328" t="s">
        <v>979</v>
      </c>
      <c r="B328">
        <v>315.99797766587801</v>
      </c>
      <c r="C328">
        <v>0.64034855840625304</v>
      </c>
      <c r="D328">
        <v>0.17732256492186599</v>
      </c>
      <c r="E328">
        <v>3.6112073987222701</v>
      </c>
      <c r="F328">
        <v>3.0477480744976998E-4</v>
      </c>
      <c r="G328">
        <v>5.75612833392677E-3</v>
      </c>
      <c r="H328" t="s">
        <v>15</v>
      </c>
      <c r="I328" t="s">
        <v>26</v>
      </c>
      <c r="J328" t="s">
        <v>978</v>
      </c>
      <c r="K328">
        <f>IF(RIGHT(Table1[[#This Row],[locus]],5)="sense", 1, 0)</f>
        <v>1</v>
      </c>
      <c r="L328">
        <f>IF(RIGHT(Table1[[#This Row],[locus]],5)="antis", 1, 0)</f>
        <v>0</v>
      </c>
    </row>
    <row r="329" spans="1:12" x14ac:dyDescent="0.25">
      <c r="A329" t="s">
        <v>980</v>
      </c>
      <c r="B329">
        <v>34.778885393197903</v>
      </c>
      <c r="C329">
        <v>1.4339026733943301</v>
      </c>
      <c r="D329">
        <v>0.371674112570059</v>
      </c>
      <c r="E329">
        <v>3.8579568092035301</v>
      </c>
      <c r="F329">
        <v>1.14338846228427E-4</v>
      </c>
      <c r="G329">
        <v>2.5486097838179201E-3</v>
      </c>
      <c r="H329" t="s">
        <v>15</v>
      </c>
      <c r="I329" t="s">
        <v>981</v>
      </c>
      <c r="J329" t="s">
        <v>982</v>
      </c>
      <c r="K329">
        <f>IF(RIGHT(Table1[[#This Row],[locus]],5)="sense", 1, 0)</f>
        <v>0</v>
      </c>
      <c r="L329">
        <f>IF(RIGHT(Table1[[#This Row],[locus]],5)="antis", 1, 0)</f>
        <v>0</v>
      </c>
    </row>
    <row r="330" spans="1:12" x14ac:dyDescent="0.25">
      <c r="A330" t="s">
        <v>983</v>
      </c>
      <c r="B330">
        <v>187.247441457652</v>
      </c>
      <c r="C330">
        <v>-0.66264617019678995</v>
      </c>
      <c r="D330">
        <v>0.198554093191398</v>
      </c>
      <c r="E330">
        <v>-3.3373583971297198</v>
      </c>
      <c r="F330">
        <v>8.4578807455128104E-4</v>
      </c>
      <c r="G330">
        <v>1.3027353770008E-2</v>
      </c>
      <c r="H330" t="s">
        <v>984</v>
      </c>
      <c r="I330" t="s">
        <v>985</v>
      </c>
      <c r="J330" t="s">
        <v>986</v>
      </c>
      <c r="K330">
        <f>IF(RIGHT(Table1[[#This Row],[locus]],5)="sense", 1, 0)</f>
        <v>1</v>
      </c>
      <c r="L330">
        <f>IF(RIGHT(Table1[[#This Row],[locus]],5)="antis", 1, 0)</f>
        <v>0</v>
      </c>
    </row>
    <row r="331" spans="1:12" x14ac:dyDescent="0.25">
      <c r="A331" t="s">
        <v>987</v>
      </c>
      <c r="B331">
        <v>235.69772698992799</v>
      </c>
      <c r="C331">
        <v>-0.71533541080090002</v>
      </c>
      <c r="D331">
        <v>0.21260015252572401</v>
      </c>
      <c r="E331">
        <v>-3.36469848352694</v>
      </c>
      <c r="F331">
        <v>7.6627347272688199E-4</v>
      </c>
      <c r="G331">
        <v>1.2027861284692E-2</v>
      </c>
      <c r="H331" t="s">
        <v>15</v>
      </c>
      <c r="I331" t="s">
        <v>960</v>
      </c>
      <c r="J331" t="s">
        <v>988</v>
      </c>
      <c r="K331">
        <f>IF(RIGHT(Table1[[#This Row],[locus]],5)="sense", 1, 0)</f>
        <v>0</v>
      </c>
      <c r="L331">
        <f>IF(RIGHT(Table1[[#This Row],[locus]],5)="antis", 1, 0)</f>
        <v>0</v>
      </c>
    </row>
    <row r="332" spans="1:12" x14ac:dyDescent="0.25">
      <c r="A332" t="s">
        <v>989</v>
      </c>
      <c r="B332">
        <v>430.26709069543898</v>
      </c>
      <c r="C332">
        <v>0.94529759046311301</v>
      </c>
      <c r="D332">
        <v>0.21514367547039401</v>
      </c>
      <c r="E332">
        <v>4.3937967890355099</v>
      </c>
      <c r="F332" s="1">
        <v>1.1138794338190701E-5</v>
      </c>
      <c r="G332">
        <v>4.0339148782730602E-4</v>
      </c>
      <c r="H332" t="s">
        <v>15</v>
      </c>
      <c r="I332" t="s">
        <v>990</v>
      </c>
      <c r="J332" t="s">
        <v>991</v>
      </c>
      <c r="K332">
        <f>IF(RIGHT(Table1[[#This Row],[locus]],5)="sense", 1, 0)</f>
        <v>1</v>
      </c>
      <c r="L332">
        <f>IF(RIGHT(Table1[[#This Row],[locus]],5)="antis", 1, 0)</f>
        <v>0</v>
      </c>
    </row>
    <row r="333" spans="1:12" x14ac:dyDescent="0.25">
      <c r="A333" t="s">
        <v>992</v>
      </c>
      <c r="B333">
        <v>552.11566836112195</v>
      </c>
      <c r="C333">
        <v>0.68558081640839497</v>
      </c>
      <c r="D333">
        <v>0.21067029401578599</v>
      </c>
      <c r="E333">
        <v>3.2542832847474199</v>
      </c>
      <c r="F333">
        <v>1.1367885812005999E-3</v>
      </c>
      <c r="G333">
        <v>1.64904516408729E-2</v>
      </c>
      <c r="H333" t="s">
        <v>993</v>
      </c>
      <c r="I333" t="s">
        <v>994</v>
      </c>
      <c r="J333" t="s">
        <v>995</v>
      </c>
      <c r="K333">
        <f>IF(RIGHT(Table1[[#This Row],[locus]],5)="sense", 1, 0)</f>
        <v>0</v>
      </c>
      <c r="L333">
        <f>IF(RIGHT(Table1[[#This Row],[locus]],5)="antis", 1, 0)</f>
        <v>0</v>
      </c>
    </row>
    <row r="334" spans="1:12" x14ac:dyDescent="0.25">
      <c r="A334" t="s">
        <v>996</v>
      </c>
      <c r="B334">
        <v>99.356782985828502</v>
      </c>
      <c r="C334">
        <v>-0.78593896603213897</v>
      </c>
      <c r="D334">
        <v>0.250675141597416</v>
      </c>
      <c r="E334">
        <v>-3.1352888085502899</v>
      </c>
      <c r="F334">
        <v>1.7168499677321001E-3</v>
      </c>
      <c r="G334">
        <v>2.2557653330026399E-2</v>
      </c>
      <c r="H334" t="s">
        <v>997</v>
      </c>
      <c r="I334" t="s">
        <v>998</v>
      </c>
      <c r="J334" t="s">
        <v>999</v>
      </c>
      <c r="K334">
        <f>IF(RIGHT(Table1[[#This Row],[locus]],5)="sense", 1, 0)</f>
        <v>1</v>
      </c>
      <c r="L334">
        <f>IF(RIGHT(Table1[[#This Row],[locus]],5)="antis", 1, 0)</f>
        <v>0</v>
      </c>
    </row>
    <row r="335" spans="1:12" x14ac:dyDescent="0.25">
      <c r="A335" t="s">
        <v>1000</v>
      </c>
      <c r="B335">
        <v>630.24479328986899</v>
      </c>
      <c r="C335">
        <v>-0.81018805666562399</v>
      </c>
      <c r="D335">
        <v>0.177459007848314</v>
      </c>
      <c r="E335">
        <v>-4.5654941188341596</v>
      </c>
      <c r="F335" s="1">
        <v>4.9831916808196402E-6</v>
      </c>
      <c r="G335">
        <v>2.12366588470164E-4</v>
      </c>
      <c r="H335" t="s">
        <v>1001</v>
      </c>
      <c r="I335" t="s">
        <v>1002</v>
      </c>
      <c r="J335" t="s">
        <v>1003</v>
      </c>
      <c r="K335">
        <f>IF(RIGHT(Table1[[#This Row],[locus]],5)="sense", 1, 0)</f>
        <v>1</v>
      </c>
      <c r="L335">
        <f>IF(RIGHT(Table1[[#This Row],[locus]],5)="antis", 1, 0)</f>
        <v>0</v>
      </c>
    </row>
    <row r="336" spans="1:12" x14ac:dyDescent="0.25">
      <c r="A336" t="s">
        <v>1004</v>
      </c>
      <c r="B336">
        <v>7.7967117169813998</v>
      </c>
      <c r="C336">
        <v>2.4972397245632099</v>
      </c>
      <c r="D336">
        <v>0.813678453531547</v>
      </c>
      <c r="E336">
        <v>3.0690744159743102</v>
      </c>
      <c r="F336">
        <v>2.14723098080368E-3</v>
      </c>
      <c r="G336">
        <v>2.65978536402263E-2</v>
      </c>
      <c r="H336" t="s">
        <v>1005</v>
      </c>
      <c r="I336" t="s">
        <v>1006</v>
      </c>
      <c r="J336" t="s">
        <v>1007</v>
      </c>
      <c r="K336">
        <f>IF(RIGHT(Table1[[#This Row],[locus]],5)="sense", 1, 0)</f>
        <v>1</v>
      </c>
      <c r="L336">
        <f>IF(RIGHT(Table1[[#This Row],[locus]],5)="antis", 1, 0)</f>
        <v>0</v>
      </c>
    </row>
    <row r="337" spans="1:12" x14ac:dyDescent="0.25">
      <c r="A337" t="s">
        <v>1008</v>
      </c>
      <c r="B337">
        <v>34.782551867425198</v>
      </c>
      <c r="C337">
        <v>-1.2388988556025</v>
      </c>
      <c r="D337">
        <v>0.35006376613694801</v>
      </c>
      <c r="E337">
        <v>-3.5390662372004398</v>
      </c>
      <c r="F337">
        <v>4.0154508410339201E-4</v>
      </c>
      <c r="G337">
        <v>7.3556978101345103E-3</v>
      </c>
      <c r="H337" t="s">
        <v>1009</v>
      </c>
      <c r="I337" t="s">
        <v>1010</v>
      </c>
      <c r="J337" t="s">
        <v>1011</v>
      </c>
      <c r="K337">
        <f>IF(RIGHT(Table1[[#This Row],[locus]],5)="sense", 1, 0)</f>
        <v>1</v>
      </c>
      <c r="L337">
        <f>IF(RIGHT(Table1[[#This Row],[locus]],5)="antis", 1, 0)</f>
        <v>0</v>
      </c>
    </row>
    <row r="338" spans="1:12" x14ac:dyDescent="0.25">
      <c r="A338" t="s">
        <v>1012</v>
      </c>
      <c r="B338">
        <v>40.179833062660201</v>
      </c>
      <c r="C338">
        <v>-1.17760502904718</v>
      </c>
      <c r="D338">
        <v>0.347415406971122</v>
      </c>
      <c r="E338">
        <v>-3.3896165956309101</v>
      </c>
      <c r="F338">
        <v>6.9990437790815605E-4</v>
      </c>
      <c r="G338">
        <v>1.11998317281996E-2</v>
      </c>
      <c r="H338" t="s">
        <v>15</v>
      </c>
      <c r="I338" t="s">
        <v>1013</v>
      </c>
      <c r="J338" t="s">
        <v>1014</v>
      </c>
      <c r="K338">
        <f>IF(RIGHT(Table1[[#This Row],[locus]],5)="sense", 1, 0)</f>
        <v>0</v>
      </c>
      <c r="L338">
        <f>IF(RIGHT(Table1[[#This Row],[locus]],5)="antis", 1, 0)</f>
        <v>0</v>
      </c>
    </row>
    <row r="339" spans="1:12" x14ac:dyDescent="0.25">
      <c r="A339" t="s">
        <v>1015</v>
      </c>
      <c r="B339">
        <v>205.14660806139199</v>
      </c>
      <c r="C339">
        <v>-3.2411465652654501</v>
      </c>
      <c r="D339">
        <v>0.233802191569569</v>
      </c>
      <c r="E339">
        <v>-13.8627723868064</v>
      </c>
      <c r="F339" s="1">
        <v>1.0648074510014901E-43</v>
      </c>
      <c r="G339" s="1">
        <v>1.25114875492675E-40</v>
      </c>
      <c r="H339" t="s">
        <v>15</v>
      </c>
      <c r="I339" t="s">
        <v>1013</v>
      </c>
      <c r="J339" t="s">
        <v>1014</v>
      </c>
      <c r="K339">
        <f>IF(RIGHT(Table1[[#This Row],[locus]],5)="sense", 1, 0)</f>
        <v>0</v>
      </c>
      <c r="L339">
        <f>IF(RIGHT(Table1[[#This Row],[locus]],5)="antis", 1, 0)</f>
        <v>0</v>
      </c>
    </row>
    <row r="340" spans="1:12" x14ac:dyDescent="0.25">
      <c r="A340" t="s">
        <v>1016</v>
      </c>
      <c r="B340">
        <v>14.791068449999701</v>
      </c>
      <c r="C340">
        <v>-3.85691731969436</v>
      </c>
      <c r="D340">
        <v>0.73548487835613496</v>
      </c>
      <c r="E340">
        <v>-5.2440470677179203</v>
      </c>
      <c r="F340" s="1">
        <v>1.57092097412449E-7</v>
      </c>
      <c r="G340" s="1">
        <v>9.6424067255029596E-6</v>
      </c>
      <c r="H340" t="s">
        <v>15</v>
      </c>
      <c r="I340" t="s">
        <v>1013</v>
      </c>
      <c r="J340" t="s">
        <v>1014</v>
      </c>
      <c r="K340">
        <f>IF(RIGHT(Table1[[#This Row],[locus]],5)="sense", 1, 0)</f>
        <v>1</v>
      </c>
      <c r="L340">
        <f>IF(RIGHT(Table1[[#This Row],[locus]],5)="antis", 1, 0)</f>
        <v>0</v>
      </c>
    </row>
    <row r="341" spans="1:12" x14ac:dyDescent="0.25">
      <c r="A341" t="s">
        <v>1017</v>
      </c>
      <c r="B341">
        <v>17.251549958019801</v>
      </c>
      <c r="C341">
        <v>-3.43064713537238</v>
      </c>
      <c r="D341">
        <v>0.63049691761901006</v>
      </c>
      <c r="E341">
        <v>-5.4411798686150199</v>
      </c>
      <c r="F341" s="1">
        <v>5.2928839116643003E-8</v>
      </c>
      <c r="G341" s="1">
        <v>3.5978487746643701E-6</v>
      </c>
      <c r="H341" t="s">
        <v>15</v>
      </c>
      <c r="I341" t="s">
        <v>26</v>
      </c>
      <c r="J341" t="s">
        <v>1018</v>
      </c>
      <c r="K341">
        <f>IF(RIGHT(Table1[[#This Row],[locus]],5)="sense", 1, 0)</f>
        <v>1</v>
      </c>
      <c r="L341">
        <f>IF(RIGHT(Table1[[#This Row],[locus]],5)="antis", 1, 0)</f>
        <v>0</v>
      </c>
    </row>
    <row r="342" spans="1:12" x14ac:dyDescent="0.25">
      <c r="A342" t="s">
        <v>1019</v>
      </c>
      <c r="B342">
        <v>45.960217141197802</v>
      </c>
      <c r="C342">
        <v>-3.0280069551266799</v>
      </c>
      <c r="D342">
        <v>0.38191060950426498</v>
      </c>
      <c r="E342">
        <v>-7.9285751161957796</v>
      </c>
      <c r="F342" s="1">
        <v>2.2167455962722599E-15</v>
      </c>
      <c r="G342" s="1">
        <v>3.5750455939881098E-13</v>
      </c>
      <c r="H342" t="s">
        <v>15</v>
      </c>
      <c r="I342" t="s">
        <v>26</v>
      </c>
      <c r="J342" t="s">
        <v>1020</v>
      </c>
      <c r="K342">
        <f>IF(RIGHT(Table1[[#This Row],[locus]],5)="sense", 1, 0)</f>
        <v>1</v>
      </c>
      <c r="L342">
        <f>IF(RIGHT(Table1[[#This Row],[locus]],5)="antis", 1, 0)</f>
        <v>0</v>
      </c>
    </row>
    <row r="343" spans="1:12" x14ac:dyDescent="0.25">
      <c r="A343" t="s">
        <v>1021</v>
      </c>
      <c r="B343">
        <v>17.410575634062699</v>
      </c>
      <c r="C343">
        <v>-3.1597089874233601</v>
      </c>
      <c r="D343">
        <v>0.59897290176459705</v>
      </c>
      <c r="E343">
        <v>-5.2752119137856504</v>
      </c>
      <c r="F343" s="1">
        <v>1.3260276761385001E-7</v>
      </c>
      <c r="G343" s="1">
        <v>8.2004343129617892E-6</v>
      </c>
      <c r="H343" t="s">
        <v>15</v>
      </c>
      <c r="I343" t="s">
        <v>1022</v>
      </c>
      <c r="J343" t="s">
        <v>1023</v>
      </c>
      <c r="K343">
        <f>IF(RIGHT(Table1[[#This Row],[locus]],5)="sense", 1, 0)</f>
        <v>1</v>
      </c>
      <c r="L343">
        <f>IF(RIGHT(Table1[[#This Row],[locus]],5)="antis", 1, 0)</f>
        <v>0</v>
      </c>
    </row>
    <row r="344" spans="1:12" x14ac:dyDescent="0.25">
      <c r="A344" t="s">
        <v>1024</v>
      </c>
      <c r="B344">
        <v>10.374376063097801</v>
      </c>
      <c r="C344">
        <v>-4.3498662294129202</v>
      </c>
      <c r="D344">
        <v>0.972150471828227</v>
      </c>
      <c r="E344">
        <v>-4.4744783399966499</v>
      </c>
      <c r="F344" s="1">
        <v>7.6598090565508998E-6</v>
      </c>
      <c r="G344">
        <v>3.0000918804824398E-4</v>
      </c>
      <c r="H344" t="s">
        <v>1025</v>
      </c>
      <c r="I344" t="s">
        <v>1026</v>
      </c>
      <c r="J344" t="s">
        <v>1027</v>
      </c>
      <c r="K344">
        <f>IF(RIGHT(Table1[[#This Row],[locus]],5)="sense", 1, 0)</f>
        <v>1</v>
      </c>
      <c r="L344">
        <f>IF(RIGHT(Table1[[#This Row],[locus]],5)="antis", 1, 0)</f>
        <v>0</v>
      </c>
    </row>
    <row r="345" spans="1:12" x14ac:dyDescent="0.25">
      <c r="A345" t="s">
        <v>1028</v>
      </c>
      <c r="B345">
        <v>157.36701143200099</v>
      </c>
      <c r="C345">
        <v>1.1391785998166799</v>
      </c>
      <c r="D345">
        <v>0.25726018968414399</v>
      </c>
      <c r="E345">
        <v>4.4281184788650103</v>
      </c>
      <c r="F345" s="1">
        <v>9.5058683565445608E-6</v>
      </c>
      <c r="G345">
        <v>3.5865030840632599E-4</v>
      </c>
      <c r="H345" t="s">
        <v>15</v>
      </c>
      <c r="I345" t="s">
        <v>26</v>
      </c>
      <c r="J345" t="s">
        <v>1029</v>
      </c>
      <c r="K345">
        <f>IF(RIGHT(Table1[[#This Row],[locus]],5)="sense", 1, 0)</f>
        <v>0</v>
      </c>
      <c r="L345">
        <f>IF(RIGHT(Table1[[#This Row],[locus]],5)="antis", 1, 0)</f>
        <v>0</v>
      </c>
    </row>
    <row r="346" spans="1:12" x14ac:dyDescent="0.25">
      <c r="A346" t="s">
        <v>1030</v>
      </c>
      <c r="B346">
        <v>1785.1695685386701</v>
      </c>
      <c r="C346">
        <v>-0.61825943250520299</v>
      </c>
      <c r="D346">
        <v>0.153158411649676</v>
      </c>
      <c r="E346">
        <v>-4.0367318115009398</v>
      </c>
      <c r="F346" s="1">
        <v>5.42009682799143E-5</v>
      </c>
      <c r="G346">
        <v>1.4254755435269501E-3</v>
      </c>
      <c r="H346" t="s">
        <v>1031</v>
      </c>
      <c r="I346" t="s">
        <v>1032</v>
      </c>
      <c r="J346" t="s">
        <v>1033</v>
      </c>
      <c r="K346">
        <f>IF(RIGHT(Table1[[#This Row],[locus]],5)="sense", 1, 0)</f>
        <v>1</v>
      </c>
      <c r="L346">
        <f>IF(RIGHT(Table1[[#This Row],[locus]],5)="antis", 1, 0)</f>
        <v>0</v>
      </c>
    </row>
    <row r="347" spans="1:12" x14ac:dyDescent="0.25">
      <c r="A347" t="s">
        <v>1034</v>
      </c>
      <c r="B347">
        <v>31.6394217523107</v>
      </c>
      <c r="C347">
        <v>-1.4627930203921</v>
      </c>
      <c r="D347">
        <v>0.47071330680087398</v>
      </c>
      <c r="E347">
        <v>-3.1076092374225399</v>
      </c>
      <c r="F347">
        <v>1.88607267704828E-3</v>
      </c>
      <c r="G347">
        <v>2.4276913566075298E-2</v>
      </c>
      <c r="H347" t="s">
        <v>1035</v>
      </c>
      <c r="I347" t="s">
        <v>1036</v>
      </c>
      <c r="J347" t="s">
        <v>1037</v>
      </c>
      <c r="K347">
        <f>IF(RIGHT(Table1[[#This Row],[locus]],5)="sense", 1, 0)</f>
        <v>0</v>
      </c>
      <c r="L347">
        <f>IF(RIGHT(Table1[[#This Row],[locus]],5)="antis", 1, 0)</f>
        <v>1</v>
      </c>
    </row>
    <row r="348" spans="1:12" x14ac:dyDescent="0.25">
      <c r="A348" t="s">
        <v>1038</v>
      </c>
      <c r="B348">
        <v>583.38067589646698</v>
      </c>
      <c r="C348">
        <v>-0.83600664110362899</v>
      </c>
      <c r="D348">
        <v>0.19359934885662999</v>
      </c>
      <c r="E348">
        <v>-4.3182306450975503</v>
      </c>
      <c r="F348" s="1">
        <v>1.57285019518903E-5</v>
      </c>
      <c r="G348">
        <v>5.2588182339145502E-4</v>
      </c>
      <c r="H348" t="s">
        <v>1035</v>
      </c>
      <c r="I348" t="s">
        <v>1036</v>
      </c>
      <c r="J348" t="s">
        <v>1037</v>
      </c>
      <c r="K348">
        <f>IF(RIGHT(Table1[[#This Row],[locus]],5)="sense", 1, 0)</f>
        <v>0</v>
      </c>
      <c r="L348">
        <f>IF(RIGHT(Table1[[#This Row],[locus]],5)="antis", 1, 0)</f>
        <v>0</v>
      </c>
    </row>
    <row r="349" spans="1:12" x14ac:dyDescent="0.25">
      <c r="A349" t="s">
        <v>1039</v>
      </c>
      <c r="B349">
        <v>82.259674468544105</v>
      </c>
      <c r="C349">
        <v>-1.01918028089048</v>
      </c>
      <c r="D349">
        <v>0.281406296154953</v>
      </c>
      <c r="E349">
        <v>-3.6217394380162502</v>
      </c>
      <c r="F349">
        <v>2.9262878517316901E-4</v>
      </c>
      <c r="G349">
        <v>5.6062379293388203E-3</v>
      </c>
      <c r="H349" t="s">
        <v>1040</v>
      </c>
      <c r="I349" t="s">
        <v>1041</v>
      </c>
      <c r="J349" t="s">
        <v>1042</v>
      </c>
      <c r="K349">
        <f>IF(RIGHT(Table1[[#This Row],[locus]],5)="sense", 1, 0)</f>
        <v>0</v>
      </c>
      <c r="L349">
        <f>IF(RIGHT(Table1[[#This Row],[locus]],5)="antis", 1, 0)</f>
        <v>0</v>
      </c>
    </row>
    <row r="350" spans="1:12" x14ac:dyDescent="0.25">
      <c r="A350" t="s">
        <v>1043</v>
      </c>
      <c r="B350">
        <v>1006.84163518116</v>
      </c>
      <c r="C350">
        <v>-0.73714093916805801</v>
      </c>
      <c r="D350">
        <v>0.18004298022144899</v>
      </c>
      <c r="E350">
        <v>-4.09424981891208</v>
      </c>
      <c r="F350" s="1">
        <v>4.2353745848501998E-5</v>
      </c>
      <c r="G350">
        <v>1.1650821391435699E-3</v>
      </c>
      <c r="H350" t="s">
        <v>1044</v>
      </c>
      <c r="I350" t="s">
        <v>1045</v>
      </c>
      <c r="J350" t="s">
        <v>1046</v>
      </c>
      <c r="K350">
        <f>IF(RIGHT(Table1[[#This Row],[locus]],5)="sense", 1, 0)</f>
        <v>0</v>
      </c>
      <c r="L350">
        <f>IF(RIGHT(Table1[[#This Row],[locus]],5)="antis", 1, 0)</f>
        <v>0</v>
      </c>
    </row>
    <row r="351" spans="1:12" x14ac:dyDescent="0.25">
      <c r="A351" t="s">
        <v>1047</v>
      </c>
      <c r="B351">
        <v>19.693018648745401</v>
      </c>
      <c r="C351">
        <v>-2.64231883506974</v>
      </c>
      <c r="D351">
        <v>0.57603743952195896</v>
      </c>
      <c r="E351">
        <v>-4.5870609335090204</v>
      </c>
      <c r="F351" s="1">
        <v>4.4952951131382802E-6</v>
      </c>
      <c r="G351">
        <v>1.9459895950296E-4</v>
      </c>
      <c r="H351" t="s">
        <v>1048</v>
      </c>
      <c r="I351" t="s">
        <v>1049</v>
      </c>
      <c r="J351" t="s">
        <v>1050</v>
      </c>
      <c r="K351">
        <f>IF(RIGHT(Table1[[#This Row],[locus]],5)="sense", 1, 0)</f>
        <v>0</v>
      </c>
      <c r="L351">
        <f>IF(RIGHT(Table1[[#This Row],[locus]],5)="antis", 1, 0)</f>
        <v>1</v>
      </c>
    </row>
    <row r="352" spans="1:12" x14ac:dyDescent="0.25">
      <c r="A352" t="s">
        <v>1051</v>
      </c>
      <c r="B352">
        <v>29.088762335138799</v>
      </c>
      <c r="C352">
        <v>-3.0099733623054501</v>
      </c>
      <c r="D352">
        <v>0.47758937524024198</v>
      </c>
      <c r="E352">
        <v>-6.3024294893313799</v>
      </c>
      <c r="F352" s="1">
        <v>2.9301585459823499E-10</v>
      </c>
      <c r="G352" s="1">
        <v>2.7386993228073699E-8</v>
      </c>
      <c r="H352" t="s">
        <v>1052</v>
      </c>
      <c r="I352" t="s">
        <v>1053</v>
      </c>
      <c r="J352" t="s">
        <v>1054</v>
      </c>
      <c r="K352">
        <f>IF(RIGHT(Table1[[#This Row],[locus]],5)="sense", 1, 0)</f>
        <v>0</v>
      </c>
      <c r="L352">
        <f>IF(RIGHT(Table1[[#This Row],[locus]],5)="antis", 1, 0)</f>
        <v>1</v>
      </c>
    </row>
    <row r="353" spans="1:12" x14ac:dyDescent="0.25">
      <c r="A353" t="s">
        <v>1055</v>
      </c>
      <c r="B353">
        <v>20.973237058732899</v>
      </c>
      <c r="C353">
        <v>-1.64587530876837</v>
      </c>
      <c r="D353">
        <v>0.46081742638839102</v>
      </c>
      <c r="E353">
        <v>-3.57164294255915</v>
      </c>
      <c r="F353">
        <v>3.5474884143707702E-4</v>
      </c>
      <c r="G353">
        <v>6.5716423892341396E-3</v>
      </c>
      <c r="H353" t="s">
        <v>15</v>
      </c>
      <c r="I353" t="s">
        <v>1056</v>
      </c>
      <c r="J353" t="s">
        <v>1057</v>
      </c>
      <c r="K353">
        <f>IF(RIGHT(Table1[[#This Row],[locus]],5)="sense", 1, 0)</f>
        <v>0</v>
      </c>
      <c r="L353">
        <f>IF(RIGHT(Table1[[#This Row],[locus]],5)="antis", 1, 0)</f>
        <v>1</v>
      </c>
    </row>
    <row r="354" spans="1:12" x14ac:dyDescent="0.25">
      <c r="A354" t="s">
        <v>1058</v>
      </c>
      <c r="B354">
        <v>2046.46114232127</v>
      </c>
      <c r="C354">
        <v>0.62146432803066998</v>
      </c>
      <c r="D354">
        <v>0.16602172914732899</v>
      </c>
      <c r="E354">
        <v>3.74327102375364</v>
      </c>
      <c r="F354">
        <v>1.8164012620401599E-4</v>
      </c>
      <c r="G354">
        <v>3.7709162834277101E-3</v>
      </c>
      <c r="H354" t="s">
        <v>1059</v>
      </c>
      <c r="I354" t="s">
        <v>1060</v>
      </c>
      <c r="J354" t="s">
        <v>1061</v>
      </c>
      <c r="K354">
        <f>IF(RIGHT(Table1[[#This Row],[locus]],5)="sense", 1, 0)</f>
        <v>0</v>
      </c>
      <c r="L354">
        <f>IF(RIGHT(Table1[[#This Row],[locus]],5)="antis", 1, 0)</f>
        <v>0</v>
      </c>
    </row>
    <row r="355" spans="1:12" x14ac:dyDescent="0.25">
      <c r="A355" t="s">
        <v>1062</v>
      </c>
      <c r="B355">
        <v>533.874693749573</v>
      </c>
      <c r="C355">
        <v>0.48318784541651399</v>
      </c>
      <c r="D355">
        <v>0.168239624311951</v>
      </c>
      <c r="E355">
        <v>2.8720216619158898</v>
      </c>
      <c r="F355">
        <v>4.0785500899048598E-3</v>
      </c>
      <c r="G355">
        <v>4.3341181510939797E-2</v>
      </c>
      <c r="H355" t="s">
        <v>1063</v>
      </c>
      <c r="I355" t="s">
        <v>1064</v>
      </c>
      <c r="J355" t="s">
        <v>1065</v>
      </c>
      <c r="K355">
        <f>IF(RIGHT(Table1[[#This Row],[locus]],5)="sense", 1, 0)</f>
        <v>1</v>
      </c>
      <c r="L355">
        <f>IF(RIGHT(Table1[[#This Row],[locus]],5)="antis", 1, 0)</f>
        <v>0</v>
      </c>
    </row>
    <row r="356" spans="1:12" x14ac:dyDescent="0.25">
      <c r="A356" t="s">
        <v>1066</v>
      </c>
      <c r="B356">
        <v>381.647164843908</v>
      </c>
      <c r="C356">
        <v>0.67721341927355005</v>
      </c>
      <c r="D356">
        <v>0.18250190271628999</v>
      </c>
      <c r="E356">
        <v>3.71071977439227</v>
      </c>
      <c r="F356">
        <v>2.0667078274656301E-4</v>
      </c>
      <c r="G356">
        <v>4.2075920497289098E-3</v>
      </c>
      <c r="H356" t="s">
        <v>15</v>
      </c>
      <c r="I356" t="s">
        <v>1067</v>
      </c>
      <c r="J356" t="s">
        <v>1068</v>
      </c>
      <c r="K356">
        <f>IF(RIGHT(Table1[[#This Row],[locus]],5)="sense", 1, 0)</f>
        <v>0</v>
      </c>
      <c r="L356">
        <f>IF(RIGHT(Table1[[#This Row],[locus]],5)="antis", 1, 0)</f>
        <v>0</v>
      </c>
    </row>
    <row r="357" spans="1:12" x14ac:dyDescent="0.25">
      <c r="A357" t="s">
        <v>1069</v>
      </c>
      <c r="B357">
        <v>14.538591633256599</v>
      </c>
      <c r="C357">
        <v>1.9329813423969999</v>
      </c>
      <c r="D357">
        <v>0.56596016394427695</v>
      </c>
      <c r="E357">
        <v>3.4154017641908099</v>
      </c>
      <c r="F357">
        <v>6.3687997357746899E-4</v>
      </c>
      <c r="G357">
        <v>1.0414190422812501E-2</v>
      </c>
      <c r="H357" t="s">
        <v>1070</v>
      </c>
      <c r="I357" t="s">
        <v>1071</v>
      </c>
      <c r="J357" t="s">
        <v>1072</v>
      </c>
      <c r="K357">
        <f>IF(RIGHT(Table1[[#This Row],[locus]],5)="sense", 1, 0)</f>
        <v>1</v>
      </c>
      <c r="L357">
        <f>IF(RIGHT(Table1[[#This Row],[locus]],5)="antis", 1, 0)</f>
        <v>0</v>
      </c>
    </row>
    <row r="358" spans="1:12" x14ac:dyDescent="0.25">
      <c r="A358" t="s">
        <v>1073</v>
      </c>
      <c r="B358">
        <v>52.5509605807367</v>
      </c>
      <c r="C358">
        <v>0.99253882333299803</v>
      </c>
      <c r="D358">
        <v>0.298776763886414</v>
      </c>
      <c r="E358">
        <v>3.3220080786146098</v>
      </c>
      <c r="F358">
        <v>8.9372106230871298E-4</v>
      </c>
      <c r="G358">
        <v>1.3612695810165099E-2</v>
      </c>
      <c r="H358" t="s">
        <v>1074</v>
      </c>
      <c r="I358" t="s">
        <v>1075</v>
      </c>
      <c r="J358" t="s">
        <v>1076</v>
      </c>
      <c r="K358">
        <f>IF(RIGHT(Table1[[#This Row],[locus]],5)="sense", 1, 0)</f>
        <v>1</v>
      </c>
      <c r="L358">
        <f>IF(RIGHT(Table1[[#This Row],[locus]],5)="antis", 1, 0)</f>
        <v>0</v>
      </c>
    </row>
    <row r="359" spans="1:12" x14ac:dyDescent="0.25">
      <c r="A359" t="s">
        <v>1077</v>
      </c>
      <c r="B359">
        <v>29.461799958182699</v>
      </c>
      <c r="C359">
        <v>1.46614193172822</v>
      </c>
      <c r="D359">
        <v>0.43120738924394197</v>
      </c>
      <c r="E359">
        <v>3.4000853610112798</v>
      </c>
      <c r="F359">
        <v>6.7364819492950895E-4</v>
      </c>
      <c r="G359">
        <v>1.08081123616992E-2</v>
      </c>
      <c r="H359" t="s">
        <v>1078</v>
      </c>
      <c r="I359" t="s">
        <v>1079</v>
      </c>
      <c r="J359" t="s">
        <v>1080</v>
      </c>
      <c r="K359">
        <f>IF(RIGHT(Table1[[#This Row],[locus]],5)="sense", 1, 0)</f>
        <v>1</v>
      </c>
      <c r="L359">
        <f>IF(RIGHT(Table1[[#This Row],[locus]],5)="antis", 1, 0)</f>
        <v>0</v>
      </c>
    </row>
    <row r="360" spans="1:12" x14ac:dyDescent="0.25">
      <c r="A360" t="s">
        <v>1081</v>
      </c>
      <c r="B360">
        <v>39.747830621983603</v>
      </c>
      <c r="C360">
        <v>1.20109745165714</v>
      </c>
      <c r="D360">
        <v>0.33231836666482101</v>
      </c>
      <c r="E360">
        <v>3.61429752953911</v>
      </c>
      <c r="F360">
        <v>3.0116305909651199E-4</v>
      </c>
      <c r="G360">
        <v>5.7075257167484104E-3</v>
      </c>
      <c r="H360" t="s">
        <v>1082</v>
      </c>
      <c r="I360" t="s">
        <v>1083</v>
      </c>
      <c r="J360" t="s">
        <v>1084</v>
      </c>
      <c r="K360">
        <f>IF(RIGHT(Table1[[#This Row],[locus]],5)="sense", 1, 0)</f>
        <v>1</v>
      </c>
      <c r="L360">
        <f>IF(RIGHT(Table1[[#This Row],[locus]],5)="antis", 1, 0)</f>
        <v>0</v>
      </c>
    </row>
    <row r="361" spans="1:12" x14ac:dyDescent="0.25">
      <c r="A361" t="s">
        <v>1085</v>
      </c>
      <c r="B361">
        <v>17.266697417006</v>
      </c>
      <c r="C361">
        <v>1.72832286426575</v>
      </c>
      <c r="D361">
        <v>0.51709400222954405</v>
      </c>
      <c r="E361">
        <v>3.3423765443299902</v>
      </c>
      <c r="F361">
        <v>8.3064296009226104E-4</v>
      </c>
      <c r="G361">
        <v>1.2872478765018401E-2</v>
      </c>
      <c r="H361" t="s">
        <v>1086</v>
      </c>
      <c r="I361" t="s">
        <v>1087</v>
      </c>
      <c r="J361" t="s">
        <v>1088</v>
      </c>
      <c r="K361">
        <f>IF(RIGHT(Table1[[#This Row],[locus]],5)="sense", 1, 0)</f>
        <v>1</v>
      </c>
      <c r="L361">
        <f>IF(RIGHT(Table1[[#This Row],[locus]],5)="antis", 1, 0)</f>
        <v>0</v>
      </c>
    </row>
    <row r="362" spans="1:12" x14ac:dyDescent="0.25">
      <c r="A362" t="s">
        <v>1089</v>
      </c>
      <c r="B362">
        <v>35.124847596028303</v>
      </c>
      <c r="C362">
        <v>1.0074727510872601</v>
      </c>
      <c r="D362">
        <v>0.34730346954066199</v>
      </c>
      <c r="E362">
        <v>2.9008427483311099</v>
      </c>
      <c r="F362">
        <v>3.7216058785904502E-3</v>
      </c>
      <c r="G362">
        <v>4.0705064297083003E-2</v>
      </c>
      <c r="H362" t="s">
        <v>1090</v>
      </c>
      <c r="I362" t="s">
        <v>1091</v>
      </c>
      <c r="J362" t="s">
        <v>1092</v>
      </c>
      <c r="K362">
        <f>IF(RIGHT(Table1[[#This Row],[locus]],5)="sense", 1, 0)</f>
        <v>1</v>
      </c>
      <c r="L362">
        <f>IF(RIGHT(Table1[[#This Row],[locus]],5)="antis", 1, 0)</f>
        <v>0</v>
      </c>
    </row>
    <row r="363" spans="1:12" x14ac:dyDescent="0.25">
      <c r="A363" t="s">
        <v>1093</v>
      </c>
      <c r="B363">
        <v>22.170754295098401</v>
      </c>
      <c r="C363">
        <v>1.59901447876309</v>
      </c>
      <c r="D363">
        <v>0.45198352860025098</v>
      </c>
      <c r="E363">
        <v>3.53777157259487</v>
      </c>
      <c r="F363">
        <v>4.03518985971197E-4</v>
      </c>
      <c r="G363">
        <v>7.3754303546957698E-3</v>
      </c>
      <c r="H363" t="s">
        <v>1094</v>
      </c>
      <c r="I363" t="s">
        <v>1095</v>
      </c>
      <c r="J363" t="s">
        <v>1096</v>
      </c>
      <c r="K363">
        <f>IF(RIGHT(Table1[[#This Row],[locus]],5)="sense", 1, 0)</f>
        <v>1</v>
      </c>
      <c r="L363">
        <f>IF(RIGHT(Table1[[#This Row],[locus]],5)="antis", 1, 0)</f>
        <v>0</v>
      </c>
    </row>
    <row r="364" spans="1:12" x14ac:dyDescent="0.25">
      <c r="A364" t="s">
        <v>1097</v>
      </c>
      <c r="B364">
        <v>58.2056454191667</v>
      </c>
      <c r="C364">
        <v>1.56145572183556</v>
      </c>
      <c r="D364">
        <v>0.36677810300188102</v>
      </c>
      <c r="E364">
        <v>4.2572217617570001</v>
      </c>
      <c r="F364" s="1">
        <v>2.0698301787849601E-5</v>
      </c>
      <c r="G364">
        <v>6.6762169492181602E-4</v>
      </c>
      <c r="H364" t="s">
        <v>1098</v>
      </c>
      <c r="I364" t="s">
        <v>1099</v>
      </c>
      <c r="J364" t="s">
        <v>1100</v>
      </c>
      <c r="K364">
        <f>IF(RIGHT(Table1[[#This Row],[locus]],5)="sense", 1, 0)</f>
        <v>0</v>
      </c>
      <c r="L364">
        <f>IF(RIGHT(Table1[[#This Row],[locus]],5)="antis", 1, 0)</f>
        <v>0</v>
      </c>
    </row>
    <row r="365" spans="1:12" x14ac:dyDescent="0.25">
      <c r="A365" t="s">
        <v>1101</v>
      </c>
      <c r="B365">
        <v>533.19142114225599</v>
      </c>
      <c r="C365">
        <v>1.58602779341031</v>
      </c>
      <c r="D365">
        <v>0.19719444423044</v>
      </c>
      <c r="E365">
        <v>8.0429638857212993</v>
      </c>
      <c r="F365" s="1">
        <v>8.7691177886626198E-16</v>
      </c>
      <c r="G365" s="1">
        <v>1.50262487107813E-13</v>
      </c>
      <c r="H365" t="s">
        <v>1098</v>
      </c>
      <c r="I365" t="s">
        <v>1099</v>
      </c>
      <c r="J365" t="s">
        <v>1100</v>
      </c>
      <c r="K365">
        <f>IF(RIGHT(Table1[[#This Row],[locus]],5)="sense", 1, 0)</f>
        <v>1</v>
      </c>
      <c r="L365">
        <f>IF(RIGHT(Table1[[#This Row],[locus]],5)="antis", 1, 0)</f>
        <v>0</v>
      </c>
    </row>
    <row r="366" spans="1:12" x14ac:dyDescent="0.25">
      <c r="A366" t="s">
        <v>1102</v>
      </c>
      <c r="B366">
        <v>181.436391804701</v>
      </c>
      <c r="C366">
        <v>1.9727911636462501</v>
      </c>
      <c r="D366">
        <v>0.233523242253286</v>
      </c>
      <c r="E366">
        <v>8.4479435306336601</v>
      </c>
      <c r="F366" s="1">
        <v>2.9647871199969997E-17</v>
      </c>
      <c r="G366" s="1">
        <v>6.77371501721537E-15</v>
      </c>
      <c r="H366" t="s">
        <v>1103</v>
      </c>
      <c r="I366" t="s">
        <v>1104</v>
      </c>
      <c r="J366" t="s">
        <v>1105</v>
      </c>
      <c r="K366">
        <f>IF(RIGHT(Table1[[#This Row],[locus]],5)="sense", 1, 0)</f>
        <v>0</v>
      </c>
      <c r="L366">
        <f>IF(RIGHT(Table1[[#This Row],[locus]],5)="antis", 1, 0)</f>
        <v>0</v>
      </c>
    </row>
    <row r="367" spans="1:12" x14ac:dyDescent="0.25">
      <c r="A367" t="s">
        <v>1106</v>
      </c>
      <c r="B367">
        <v>36.4760950667375</v>
      </c>
      <c r="C367">
        <v>1.7177250364607299</v>
      </c>
      <c r="D367">
        <v>0.36699112858280603</v>
      </c>
      <c r="E367">
        <v>4.6805628329327602</v>
      </c>
      <c r="F367" s="1">
        <v>2.86088411035167E-6</v>
      </c>
      <c r="G367">
        <v>1.3235253362973401E-4</v>
      </c>
      <c r="H367" t="s">
        <v>1103</v>
      </c>
      <c r="I367" t="s">
        <v>1104</v>
      </c>
      <c r="J367" t="s">
        <v>1105</v>
      </c>
      <c r="K367">
        <f>IF(RIGHT(Table1[[#This Row],[locus]],5)="sense", 1, 0)</f>
        <v>1</v>
      </c>
      <c r="L367">
        <f>IF(RIGHT(Table1[[#This Row],[locus]],5)="antis", 1, 0)</f>
        <v>0</v>
      </c>
    </row>
    <row r="368" spans="1:12" x14ac:dyDescent="0.25">
      <c r="A368" t="s">
        <v>1107</v>
      </c>
      <c r="B368">
        <v>75.370248938029405</v>
      </c>
      <c r="C368">
        <v>0.937459584372627</v>
      </c>
      <c r="D368">
        <v>0.31434110443874602</v>
      </c>
      <c r="E368">
        <v>2.9823003455003301</v>
      </c>
      <c r="F368">
        <v>2.8609118208564699E-3</v>
      </c>
      <c r="G368">
        <v>3.3233039261948101E-2</v>
      </c>
      <c r="H368" t="s">
        <v>1108</v>
      </c>
      <c r="I368" t="s">
        <v>1109</v>
      </c>
      <c r="J368" t="s">
        <v>1110</v>
      </c>
      <c r="K368">
        <f>IF(RIGHT(Table1[[#This Row],[locus]],5)="sense", 1, 0)</f>
        <v>1</v>
      </c>
      <c r="L368">
        <f>IF(RIGHT(Table1[[#This Row],[locus]],5)="antis", 1, 0)</f>
        <v>0</v>
      </c>
    </row>
    <row r="369" spans="1:12" x14ac:dyDescent="0.25">
      <c r="A369" t="s">
        <v>1111</v>
      </c>
      <c r="B369">
        <v>21.085402613738498</v>
      </c>
      <c r="C369">
        <v>3.8881008710982101</v>
      </c>
      <c r="D369">
        <v>0.65013928581774405</v>
      </c>
      <c r="E369">
        <v>5.9804121300065098</v>
      </c>
      <c r="F369" s="1">
        <v>2.2257376580754598E-9</v>
      </c>
      <c r="G369" s="1">
        <v>1.9069471080907E-7</v>
      </c>
      <c r="H369" t="s">
        <v>1112</v>
      </c>
      <c r="I369" t="s">
        <v>1113</v>
      </c>
      <c r="J369" t="s">
        <v>1114</v>
      </c>
      <c r="K369">
        <f>IF(RIGHT(Table1[[#This Row],[locus]],5)="sense", 1, 0)</f>
        <v>1</v>
      </c>
      <c r="L369">
        <f>IF(RIGHT(Table1[[#This Row],[locus]],5)="antis", 1, 0)</f>
        <v>0</v>
      </c>
    </row>
    <row r="370" spans="1:12" x14ac:dyDescent="0.25">
      <c r="A370" t="s">
        <v>1115</v>
      </c>
      <c r="B370">
        <v>18.2087767945374</v>
      </c>
      <c r="C370">
        <v>2.1527197332124199</v>
      </c>
      <c r="D370">
        <v>0.50490269962247603</v>
      </c>
      <c r="E370">
        <v>4.2636328441540199</v>
      </c>
      <c r="F370" s="1">
        <v>2.0112983200075198E-5</v>
      </c>
      <c r="G370">
        <v>6.5387069889572696E-4</v>
      </c>
      <c r="H370" t="s">
        <v>15</v>
      </c>
      <c r="I370" t="s">
        <v>1116</v>
      </c>
      <c r="J370" t="s">
        <v>1117</v>
      </c>
      <c r="K370">
        <f>IF(RIGHT(Table1[[#This Row],[locus]],5)="sense", 1, 0)</f>
        <v>1</v>
      </c>
      <c r="L370">
        <f>IF(RIGHT(Table1[[#This Row],[locus]],5)="antis", 1, 0)</f>
        <v>0</v>
      </c>
    </row>
    <row r="371" spans="1:12" x14ac:dyDescent="0.25">
      <c r="A371" t="s">
        <v>1118</v>
      </c>
      <c r="B371">
        <v>188.844381079058</v>
      </c>
      <c r="C371">
        <v>-0.68123151171493401</v>
      </c>
      <c r="D371">
        <v>0.22135471209114699</v>
      </c>
      <c r="E371">
        <v>-3.0775559520703899</v>
      </c>
      <c r="F371">
        <v>2.0870565390737499E-3</v>
      </c>
      <c r="G371">
        <v>2.6273759992957901E-2</v>
      </c>
      <c r="H371" t="s">
        <v>1119</v>
      </c>
      <c r="I371" t="s">
        <v>1120</v>
      </c>
      <c r="J371" t="s">
        <v>1121</v>
      </c>
      <c r="K371">
        <f>IF(RIGHT(Table1[[#This Row],[locus]],5)="sense", 1, 0)</f>
        <v>1</v>
      </c>
      <c r="L371">
        <f>IF(RIGHT(Table1[[#This Row],[locus]],5)="antis", 1, 0)</f>
        <v>0</v>
      </c>
    </row>
    <row r="372" spans="1:12" x14ac:dyDescent="0.25">
      <c r="A372" t="s">
        <v>1122</v>
      </c>
      <c r="B372">
        <v>304.23817104167802</v>
      </c>
      <c r="C372">
        <v>0.87995945999562997</v>
      </c>
      <c r="D372">
        <v>0.25575960358378202</v>
      </c>
      <c r="E372">
        <v>3.44057250506087</v>
      </c>
      <c r="F372">
        <v>5.8048488569723803E-4</v>
      </c>
      <c r="G372">
        <v>9.7438534384893492E-3</v>
      </c>
      <c r="H372" t="s">
        <v>15</v>
      </c>
      <c r="I372" t="s">
        <v>1123</v>
      </c>
      <c r="J372" t="s">
        <v>1124</v>
      </c>
      <c r="K372">
        <f>IF(RIGHT(Table1[[#This Row],[locus]],5)="sense", 1, 0)</f>
        <v>1</v>
      </c>
      <c r="L372">
        <f>IF(RIGHT(Table1[[#This Row],[locus]],5)="antis", 1, 0)</f>
        <v>0</v>
      </c>
    </row>
    <row r="373" spans="1:12" x14ac:dyDescent="0.25">
      <c r="A373" t="s">
        <v>1125</v>
      </c>
      <c r="B373">
        <v>54.646351561861103</v>
      </c>
      <c r="C373">
        <v>-1.7899313250004401</v>
      </c>
      <c r="D373">
        <v>0.32326702034669802</v>
      </c>
      <c r="E373">
        <v>-5.5370056712892302</v>
      </c>
      <c r="F373" s="1">
        <v>3.0768659214321203E-8</v>
      </c>
      <c r="G373" s="1">
        <v>2.3432613151647399E-6</v>
      </c>
      <c r="H373" t="s">
        <v>1126</v>
      </c>
      <c r="I373" t="s">
        <v>1127</v>
      </c>
      <c r="J373" t="s">
        <v>1128</v>
      </c>
      <c r="K373">
        <f>IF(RIGHT(Table1[[#This Row],[locus]],5)="sense", 1, 0)</f>
        <v>1</v>
      </c>
      <c r="L373">
        <f>IF(RIGHT(Table1[[#This Row],[locus]],5)="antis", 1, 0)</f>
        <v>0</v>
      </c>
    </row>
    <row r="374" spans="1:12" x14ac:dyDescent="0.25">
      <c r="A374" t="s">
        <v>1129</v>
      </c>
      <c r="B374">
        <v>47.884407191179399</v>
      </c>
      <c r="C374">
        <v>-1.4448532810619701</v>
      </c>
      <c r="D374">
        <v>0.34767535243296099</v>
      </c>
      <c r="E374">
        <v>-4.1557541279563797</v>
      </c>
      <c r="F374" s="1">
        <v>3.2421634507471697E-5</v>
      </c>
      <c r="G374">
        <v>9.768056550328E-4</v>
      </c>
      <c r="H374" t="s">
        <v>1130</v>
      </c>
      <c r="I374" t="s">
        <v>1131</v>
      </c>
      <c r="J374" t="s">
        <v>1132</v>
      </c>
      <c r="K374">
        <f>IF(RIGHT(Table1[[#This Row],[locus]],5)="sense", 1, 0)</f>
        <v>1</v>
      </c>
      <c r="L374">
        <f>IF(RIGHT(Table1[[#This Row],[locus]],5)="antis", 1, 0)</f>
        <v>0</v>
      </c>
    </row>
    <row r="375" spans="1:12" x14ac:dyDescent="0.25">
      <c r="A375" t="s">
        <v>1133</v>
      </c>
      <c r="B375">
        <v>50.704316565028002</v>
      </c>
      <c r="C375">
        <v>-1.02763464302124</v>
      </c>
      <c r="D375">
        <v>0.30951439773406703</v>
      </c>
      <c r="E375">
        <v>-3.3201513420522102</v>
      </c>
      <c r="F375">
        <v>8.9968660813515705E-4</v>
      </c>
      <c r="G375">
        <v>1.36529932692097E-2</v>
      </c>
      <c r="H375" t="s">
        <v>1134</v>
      </c>
      <c r="I375" t="s">
        <v>1135</v>
      </c>
      <c r="J375" t="s">
        <v>1136</v>
      </c>
      <c r="K375">
        <f>IF(RIGHT(Table1[[#This Row],[locus]],5)="sense", 1, 0)</f>
        <v>1</v>
      </c>
      <c r="L375">
        <f>IF(RIGHT(Table1[[#This Row],[locus]],5)="antis", 1, 0)</f>
        <v>0</v>
      </c>
    </row>
    <row r="376" spans="1:12" x14ac:dyDescent="0.25">
      <c r="A376" t="s">
        <v>1137</v>
      </c>
      <c r="B376">
        <v>1104.11630164343</v>
      </c>
      <c r="C376">
        <v>-0.61784950344090295</v>
      </c>
      <c r="D376">
        <v>0.15648029840647701</v>
      </c>
      <c r="E376">
        <v>-3.9484172111939699</v>
      </c>
      <c r="F376" s="1">
        <v>7.8669612706901899E-5</v>
      </c>
      <c r="G376">
        <v>1.9200521202203801E-3</v>
      </c>
      <c r="H376" t="s">
        <v>1138</v>
      </c>
      <c r="I376" t="s">
        <v>1139</v>
      </c>
      <c r="J376" t="s">
        <v>1140</v>
      </c>
      <c r="K376">
        <f>IF(RIGHT(Table1[[#This Row],[locus]],5)="sense", 1, 0)</f>
        <v>1</v>
      </c>
      <c r="L376">
        <f>IF(RIGHT(Table1[[#This Row],[locus]],5)="antis", 1, 0)</f>
        <v>0</v>
      </c>
    </row>
    <row r="377" spans="1:12" x14ac:dyDescent="0.25">
      <c r="A377" t="s">
        <v>1141</v>
      </c>
      <c r="B377">
        <v>1348.0977153971</v>
      </c>
      <c r="C377">
        <v>-0.53827132250549203</v>
      </c>
      <c r="D377">
        <v>0.167913475350979</v>
      </c>
      <c r="E377">
        <v>-3.2056469641901999</v>
      </c>
      <c r="F377">
        <v>1.3475921145730701E-3</v>
      </c>
      <c r="G377">
        <v>1.8691307154070001E-2</v>
      </c>
      <c r="H377" t="s">
        <v>1142</v>
      </c>
      <c r="I377" t="s">
        <v>1143</v>
      </c>
      <c r="J377" t="s">
        <v>1144</v>
      </c>
      <c r="K377">
        <f>IF(RIGHT(Table1[[#This Row],[locus]],5)="sense", 1, 0)</f>
        <v>1</v>
      </c>
      <c r="L377">
        <f>IF(RIGHT(Table1[[#This Row],[locus]],5)="antis", 1, 0)</f>
        <v>0</v>
      </c>
    </row>
    <row r="378" spans="1:12" x14ac:dyDescent="0.25">
      <c r="A378" t="s">
        <v>1145</v>
      </c>
      <c r="B378">
        <v>5191.7210106824296</v>
      </c>
      <c r="C378">
        <v>-0.43518514260900498</v>
      </c>
      <c r="D378">
        <v>0.154690712631117</v>
      </c>
      <c r="E378">
        <v>-2.81325966638197</v>
      </c>
      <c r="F378">
        <v>4.9042030857721101E-3</v>
      </c>
      <c r="G378">
        <v>4.9615092718912103E-2</v>
      </c>
      <c r="H378" t="s">
        <v>1146</v>
      </c>
      <c r="I378" t="s">
        <v>1147</v>
      </c>
      <c r="J378" t="s">
        <v>1148</v>
      </c>
      <c r="K378">
        <f>IF(RIGHT(Table1[[#This Row],[locus]],5)="sense", 1, 0)</f>
        <v>1</v>
      </c>
      <c r="L378">
        <f>IF(RIGHT(Table1[[#This Row],[locus]],5)="antis", 1, 0)</f>
        <v>0</v>
      </c>
    </row>
    <row r="379" spans="1:12" x14ac:dyDescent="0.25">
      <c r="A379" t="s">
        <v>1149</v>
      </c>
      <c r="B379">
        <v>969.59584461805002</v>
      </c>
      <c r="C379">
        <v>-0.58055811842706395</v>
      </c>
      <c r="D379">
        <v>0.17250513841051099</v>
      </c>
      <c r="E379">
        <v>-3.3654540599568001</v>
      </c>
      <c r="F379">
        <v>7.6417791302852496E-4</v>
      </c>
      <c r="G379">
        <v>1.20179031255442E-2</v>
      </c>
      <c r="H379" t="s">
        <v>1150</v>
      </c>
      <c r="I379" t="s">
        <v>1151</v>
      </c>
      <c r="J379" t="s">
        <v>1152</v>
      </c>
      <c r="K379">
        <f>IF(RIGHT(Table1[[#This Row],[locus]],5)="sense", 1, 0)</f>
        <v>1</v>
      </c>
      <c r="L379">
        <f>IF(RIGHT(Table1[[#This Row],[locus]],5)="antis", 1, 0)</f>
        <v>0</v>
      </c>
    </row>
    <row r="380" spans="1:12" x14ac:dyDescent="0.25">
      <c r="A380" t="s">
        <v>1153</v>
      </c>
      <c r="B380">
        <v>269.36254958488598</v>
      </c>
      <c r="C380">
        <v>-0.95782931676855398</v>
      </c>
      <c r="D380">
        <v>0.20799776400334399</v>
      </c>
      <c r="E380">
        <v>-4.6049981419663402</v>
      </c>
      <c r="F380" s="1">
        <v>4.12469543491683E-6</v>
      </c>
      <c r="G380">
        <v>1.80455425277611E-4</v>
      </c>
      <c r="H380" t="s">
        <v>1154</v>
      </c>
      <c r="I380" t="s">
        <v>1155</v>
      </c>
      <c r="J380" t="s">
        <v>1156</v>
      </c>
      <c r="K380">
        <f>IF(RIGHT(Table1[[#This Row],[locus]],5)="sense", 1, 0)</f>
        <v>0</v>
      </c>
      <c r="L380">
        <f>IF(RIGHT(Table1[[#This Row],[locus]],5)="antis", 1, 0)</f>
        <v>0</v>
      </c>
    </row>
    <row r="381" spans="1:12" x14ac:dyDescent="0.25">
      <c r="A381" t="s">
        <v>1157</v>
      </c>
      <c r="B381">
        <v>1963.6161471758501</v>
      </c>
      <c r="C381">
        <v>-0.52673908161617</v>
      </c>
      <c r="D381">
        <v>0.158206207751732</v>
      </c>
      <c r="E381">
        <v>-3.3294463542338701</v>
      </c>
      <c r="F381">
        <v>8.7018825718995004E-4</v>
      </c>
      <c r="G381">
        <v>1.33531686854241E-2</v>
      </c>
      <c r="H381" t="s">
        <v>1154</v>
      </c>
      <c r="I381" t="s">
        <v>1155</v>
      </c>
      <c r="J381" t="s">
        <v>1156</v>
      </c>
      <c r="K381">
        <f>IF(RIGHT(Table1[[#This Row],[locus]],5)="sense", 1, 0)</f>
        <v>1</v>
      </c>
      <c r="L381">
        <f>IF(RIGHT(Table1[[#This Row],[locus]],5)="antis", 1, 0)</f>
        <v>0</v>
      </c>
    </row>
    <row r="382" spans="1:12" x14ac:dyDescent="0.25">
      <c r="A382" t="s">
        <v>1158</v>
      </c>
      <c r="B382">
        <v>167.47677801685001</v>
      </c>
      <c r="C382">
        <v>-0.87920653299872098</v>
      </c>
      <c r="D382">
        <v>0.22189128142664599</v>
      </c>
      <c r="E382">
        <v>-3.9623302337337298</v>
      </c>
      <c r="F382" s="1">
        <v>7.4221781205679606E-5</v>
      </c>
      <c r="G382">
        <v>1.83063487165249E-3</v>
      </c>
      <c r="H382" t="s">
        <v>1159</v>
      </c>
      <c r="I382" t="s">
        <v>1160</v>
      </c>
      <c r="J382" t="s">
        <v>1161</v>
      </c>
      <c r="K382">
        <f>IF(RIGHT(Table1[[#This Row],[locus]],5)="sense", 1, 0)</f>
        <v>0</v>
      </c>
      <c r="L382">
        <f>IF(RIGHT(Table1[[#This Row],[locus]],5)="antis", 1, 0)</f>
        <v>0</v>
      </c>
    </row>
    <row r="383" spans="1:12" x14ac:dyDescent="0.25">
      <c r="A383" t="s">
        <v>1162</v>
      </c>
      <c r="B383">
        <v>4359.5921988033097</v>
      </c>
      <c r="C383">
        <v>-0.55251876687034696</v>
      </c>
      <c r="D383">
        <v>0.149628157943205</v>
      </c>
      <c r="E383">
        <v>-3.6926122359941802</v>
      </c>
      <c r="F383">
        <v>2.2196232963212601E-4</v>
      </c>
      <c r="G383">
        <v>4.4527808810347303E-3</v>
      </c>
      <c r="H383" t="s">
        <v>1159</v>
      </c>
      <c r="I383" t="s">
        <v>1160</v>
      </c>
      <c r="J383" t="s">
        <v>1161</v>
      </c>
      <c r="K383">
        <f>IF(RIGHT(Table1[[#This Row],[locus]],5)="sense", 1, 0)</f>
        <v>1</v>
      </c>
      <c r="L383">
        <f>IF(RIGHT(Table1[[#This Row],[locus]],5)="antis", 1, 0)</f>
        <v>0</v>
      </c>
    </row>
    <row r="384" spans="1:12" x14ac:dyDescent="0.25">
      <c r="A384" t="s">
        <v>1163</v>
      </c>
      <c r="B384">
        <v>235.632996345306</v>
      </c>
      <c r="C384">
        <v>1.0119770529362899</v>
      </c>
      <c r="D384">
        <v>0.25006505899089598</v>
      </c>
      <c r="E384">
        <v>4.04685507451536</v>
      </c>
      <c r="F384" s="1">
        <v>5.1910357869717302E-5</v>
      </c>
      <c r="G384">
        <v>1.3772990112207301E-3</v>
      </c>
      <c r="H384" t="s">
        <v>15</v>
      </c>
      <c r="I384" t="s">
        <v>26</v>
      </c>
      <c r="J384" t="s">
        <v>1164</v>
      </c>
      <c r="K384">
        <f>IF(RIGHT(Table1[[#This Row],[locus]],5)="sense", 1, 0)</f>
        <v>0</v>
      </c>
      <c r="L384">
        <f>IF(RIGHT(Table1[[#This Row],[locus]],5)="antis", 1, 0)</f>
        <v>0</v>
      </c>
    </row>
    <row r="385" spans="1:12" x14ac:dyDescent="0.25">
      <c r="A385" t="s">
        <v>1165</v>
      </c>
      <c r="B385">
        <v>50.347890873268902</v>
      </c>
      <c r="C385">
        <v>1.1696458060350801</v>
      </c>
      <c r="D385">
        <v>0.327428930848153</v>
      </c>
      <c r="E385">
        <v>3.5722127638669501</v>
      </c>
      <c r="F385">
        <v>3.5397763768562002E-4</v>
      </c>
      <c r="G385">
        <v>6.5716423892341396E-3</v>
      </c>
      <c r="H385" t="s">
        <v>15</v>
      </c>
      <c r="I385" t="s">
        <v>26</v>
      </c>
      <c r="J385" t="s">
        <v>1164</v>
      </c>
      <c r="K385">
        <f>IF(RIGHT(Table1[[#This Row],[locus]],5)="sense", 1, 0)</f>
        <v>1</v>
      </c>
      <c r="L385">
        <f>IF(RIGHT(Table1[[#This Row],[locus]],5)="antis", 1, 0)</f>
        <v>0</v>
      </c>
    </row>
    <row r="386" spans="1:12" x14ac:dyDescent="0.25">
      <c r="A386" t="s">
        <v>1166</v>
      </c>
      <c r="B386">
        <v>115.011611041861</v>
      </c>
      <c r="C386">
        <v>1.2804905052915401</v>
      </c>
      <c r="D386">
        <v>0.32738630804299701</v>
      </c>
      <c r="E386">
        <v>3.9112524679051801</v>
      </c>
      <c r="F386" s="1">
        <v>9.1818729426824695E-5</v>
      </c>
      <c r="G386">
        <v>2.1213737346506599E-3</v>
      </c>
      <c r="H386" t="s">
        <v>1167</v>
      </c>
      <c r="I386" t="s">
        <v>1168</v>
      </c>
      <c r="J386" t="s">
        <v>1169</v>
      </c>
      <c r="K386">
        <f>IF(RIGHT(Table1[[#This Row],[locus]],5)="sense", 1, 0)</f>
        <v>0</v>
      </c>
      <c r="L386">
        <f>IF(RIGHT(Table1[[#This Row],[locus]],5)="antis", 1, 0)</f>
        <v>0</v>
      </c>
    </row>
    <row r="387" spans="1:12" x14ac:dyDescent="0.25">
      <c r="A387" t="s">
        <v>1170</v>
      </c>
      <c r="B387">
        <v>3687.7109721058901</v>
      </c>
      <c r="C387">
        <v>-0.815832763506808</v>
      </c>
      <c r="D387">
        <v>0.164204984940786</v>
      </c>
      <c r="E387">
        <v>-4.9683800025986198</v>
      </c>
      <c r="F387" s="1">
        <v>6.7514558963338296E-7</v>
      </c>
      <c r="G387" s="1">
        <v>3.65333715443064E-5</v>
      </c>
      <c r="H387" t="s">
        <v>1171</v>
      </c>
      <c r="I387" t="s">
        <v>1168</v>
      </c>
      <c r="J387" t="s">
        <v>1172</v>
      </c>
      <c r="K387">
        <f>IF(RIGHT(Table1[[#This Row],[locus]],5)="sense", 1, 0)</f>
        <v>1</v>
      </c>
      <c r="L387">
        <f>IF(RIGHT(Table1[[#This Row],[locus]],5)="antis", 1, 0)</f>
        <v>0</v>
      </c>
    </row>
    <row r="388" spans="1:12" x14ac:dyDescent="0.25">
      <c r="A388" t="s">
        <v>1173</v>
      </c>
      <c r="B388">
        <v>395.78004024424899</v>
      </c>
      <c r="C388">
        <v>-0.54153207295108496</v>
      </c>
      <c r="D388">
        <v>0.17975722157795099</v>
      </c>
      <c r="E388">
        <v>-3.0125747839079202</v>
      </c>
      <c r="F388">
        <v>2.5904160179018301E-3</v>
      </c>
      <c r="G388">
        <v>3.0789265530697399E-2</v>
      </c>
      <c r="H388" t="s">
        <v>1174</v>
      </c>
      <c r="I388" t="s">
        <v>1175</v>
      </c>
      <c r="J388" t="s">
        <v>1176</v>
      </c>
      <c r="K388">
        <f>IF(RIGHT(Table1[[#This Row],[locus]],5)="sense", 1, 0)</f>
        <v>1</v>
      </c>
      <c r="L388">
        <f>IF(RIGHT(Table1[[#This Row],[locus]],5)="antis", 1, 0)</f>
        <v>0</v>
      </c>
    </row>
    <row r="389" spans="1:12" x14ac:dyDescent="0.25">
      <c r="A389" t="s">
        <v>1177</v>
      </c>
      <c r="B389">
        <v>11.8027408896164</v>
      </c>
      <c r="C389">
        <v>-1.7263982655744701</v>
      </c>
      <c r="D389">
        <v>0.59447492354728604</v>
      </c>
      <c r="E389">
        <v>-2.90407248008527</v>
      </c>
      <c r="F389">
        <v>3.6834287679718301E-3</v>
      </c>
      <c r="G389">
        <v>4.0394935488757701E-2</v>
      </c>
      <c r="H389" t="s">
        <v>15</v>
      </c>
      <c r="I389" t="s">
        <v>1178</v>
      </c>
      <c r="J389" t="s">
        <v>1179</v>
      </c>
      <c r="K389">
        <f>IF(RIGHT(Table1[[#This Row],[locus]],5)="sense", 1, 0)</f>
        <v>0</v>
      </c>
      <c r="L389">
        <f>IF(RIGHT(Table1[[#This Row],[locus]],5)="antis", 1, 0)</f>
        <v>1</v>
      </c>
    </row>
    <row r="390" spans="1:12" x14ac:dyDescent="0.25">
      <c r="A390" t="s">
        <v>1180</v>
      </c>
      <c r="B390">
        <v>7.0831653477462497</v>
      </c>
      <c r="C390">
        <v>-2.6942811586811701</v>
      </c>
      <c r="D390">
        <v>0.862438305542372</v>
      </c>
      <c r="E390">
        <v>-3.1240277030445598</v>
      </c>
      <c r="F390">
        <v>1.7839365994296399E-3</v>
      </c>
      <c r="G390">
        <v>2.3185416047885099E-2</v>
      </c>
      <c r="H390" t="s">
        <v>1181</v>
      </c>
      <c r="I390" t="s">
        <v>1182</v>
      </c>
      <c r="J390" t="s">
        <v>1183</v>
      </c>
      <c r="K390">
        <f>IF(RIGHT(Table1[[#This Row],[locus]],5)="sense", 1, 0)</f>
        <v>0</v>
      </c>
      <c r="L390">
        <f>IF(RIGHT(Table1[[#This Row],[locus]],5)="antis", 1, 0)</f>
        <v>1</v>
      </c>
    </row>
    <row r="391" spans="1:12" x14ac:dyDescent="0.25">
      <c r="A391" t="s">
        <v>1184</v>
      </c>
      <c r="B391">
        <v>8.3489388477360293</v>
      </c>
      <c r="C391">
        <v>-2.4317927612072898</v>
      </c>
      <c r="D391">
        <v>0.75059069233768005</v>
      </c>
      <c r="E391">
        <v>-3.23983868442811</v>
      </c>
      <c r="F391">
        <v>1.19597339801167E-3</v>
      </c>
      <c r="G391">
        <v>1.6989432122013801E-2</v>
      </c>
      <c r="H391" t="s">
        <v>15</v>
      </c>
      <c r="I391" t="s">
        <v>1185</v>
      </c>
      <c r="J391" t="s">
        <v>1186</v>
      </c>
      <c r="K391">
        <f>IF(RIGHT(Table1[[#This Row],[locus]],5)="sense", 1, 0)</f>
        <v>0</v>
      </c>
      <c r="L391">
        <f>IF(RIGHT(Table1[[#This Row],[locus]],5)="antis", 1, 0)</f>
        <v>1</v>
      </c>
    </row>
    <row r="392" spans="1:12" x14ac:dyDescent="0.25">
      <c r="A392" t="s">
        <v>1187</v>
      </c>
      <c r="B392">
        <v>330.55187438669901</v>
      </c>
      <c r="C392">
        <v>0.78369231075148504</v>
      </c>
      <c r="D392">
        <v>0.183861456189127</v>
      </c>
      <c r="E392">
        <v>4.2624067436154096</v>
      </c>
      <c r="F392" s="1">
        <v>2.02236905507252E-5</v>
      </c>
      <c r="G392">
        <v>6.5488131803037196E-4</v>
      </c>
      <c r="H392" t="s">
        <v>15</v>
      </c>
      <c r="I392" t="s">
        <v>26</v>
      </c>
      <c r="J392" t="s">
        <v>1188</v>
      </c>
      <c r="K392">
        <f>IF(RIGHT(Table1[[#This Row],[locus]],5)="sense", 1, 0)</f>
        <v>1</v>
      </c>
      <c r="L392">
        <f>IF(RIGHT(Table1[[#This Row],[locus]],5)="antis", 1, 0)</f>
        <v>0</v>
      </c>
    </row>
    <row r="393" spans="1:12" x14ac:dyDescent="0.25">
      <c r="A393" t="s">
        <v>1189</v>
      </c>
      <c r="B393">
        <v>30.271145996875799</v>
      </c>
      <c r="C393">
        <v>1.5942749555606399</v>
      </c>
      <c r="D393">
        <v>0.48885062354880499</v>
      </c>
      <c r="E393">
        <v>3.2612722143771</v>
      </c>
      <c r="F393">
        <v>1.1091350626265301E-3</v>
      </c>
      <c r="G393">
        <v>1.6146258212572099E-2</v>
      </c>
      <c r="H393" t="s">
        <v>1190</v>
      </c>
      <c r="I393" t="s">
        <v>585</v>
      </c>
      <c r="J393" t="s">
        <v>1191</v>
      </c>
      <c r="K393">
        <f>IF(RIGHT(Table1[[#This Row],[locus]],5)="sense", 1, 0)</f>
        <v>1</v>
      </c>
      <c r="L393">
        <f>IF(RIGHT(Table1[[#This Row],[locus]],5)="antis", 1, 0)</f>
        <v>0</v>
      </c>
    </row>
    <row r="394" spans="1:12" x14ac:dyDescent="0.25">
      <c r="A394" t="s">
        <v>1192</v>
      </c>
      <c r="B394">
        <v>55.545497159838497</v>
      </c>
      <c r="C394">
        <v>1.5901786078044</v>
      </c>
      <c r="D394">
        <v>0.389166255354637</v>
      </c>
      <c r="E394">
        <v>4.0861163729504604</v>
      </c>
      <c r="F394" s="1">
        <v>4.3865382735176798E-5</v>
      </c>
      <c r="G394">
        <v>1.2026425766560999E-3</v>
      </c>
      <c r="H394" t="s">
        <v>1193</v>
      </c>
      <c r="I394" t="s">
        <v>1194</v>
      </c>
      <c r="J394" t="s">
        <v>1195</v>
      </c>
      <c r="K394">
        <f>IF(RIGHT(Table1[[#This Row],[locus]],5)="sense", 1, 0)</f>
        <v>1</v>
      </c>
      <c r="L394">
        <f>IF(RIGHT(Table1[[#This Row],[locus]],5)="antis", 1, 0)</f>
        <v>0</v>
      </c>
    </row>
    <row r="395" spans="1:12" x14ac:dyDescent="0.25">
      <c r="A395" t="s">
        <v>1196</v>
      </c>
      <c r="B395">
        <v>1653.3282127395</v>
      </c>
      <c r="C395">
        <v>-0.75554029384678201</v>
      </c>
      <c r="D395">
        <v>0.16051743823849901</v>
      </c>
      <c r="E395">
        <v>-4.7069047583739199</v>
      </c>
      <c r="F395" s="1">
        <v>2.5150633902156201E-6</v>
      </c>
      <c r="G395">
        <v>1.18207979340134E-4</v>
      </c>
      <c r="H395" t="s">
        <v>1197</v>
      </c>
      <c r="I395" t="s">
        <v>453</v>
      </c>
      <c r="J395" t="s">
        <v>1198</v>
      </c>
      <c r="K395">
        <f>IF(RIGHT(Table1[[#This Row],[locus]],5)="sense", 1, 0)</f>
        <v>1</v>
      </c>
      <c r="L395">
        <f>IF(RIGHT(Table1[[#This Row],[locus]],5)="antis", 1, 0)</f>
        <v>0</v>
      </c>
    </row>
    <row r="396" spans="1:12" x14ac:dyDescent="0.25">
      <c r="A396" t="s">
        <v>1199</v>
      </c>
      <c r="B396">
        <v>135.77849600147201</v>
      </c>
      <c r="C396">
        <v>-0.71998606896282502</v>
      </c>
      <c r="D396">
        <v>0.22688893043377401</v>
      </c>
      <c r="E396">
        <v>-3.1732974702041701</v>
      </c>
      <c r="F396">
        <v>1.5071801481450599E-3</v>
      </c>
      <c r="G396">
        <v>2.0452647774524501E-2</v>
      </c>
      <c r="H396" t="s">
        <v>15</v>
      </c>
      <c r="I396" t="s">
        <v>1200</v>
      </c>
      <c r="J396" t="s">
        <v>1201</v>
      </c>
      <c r="K396">
        <f>IF(RIGHT(Table1[[#This Row],[locus]],5)="sense", 1, 0)</f>
        <v>1</v>
      </c>
      <c r="L396">
        <f>IF(RIGHT(Table1[[#This Row],[locus]],5)="antis", 1, 0)</f>
        <v>0</v>
      </c>
    </row>
    <row r="397" spans="1:12" x14ac:dyDescent="0.25">
      <c r="A397" t="s">
        <v>1202</v>
      </c>
      <c r="B397">
        <v>419.28879250977701</v>
      </c>
      <c r="C397">
        <v>-0.61189008542990797</v>
      </c>
      <c r="D397">
        <v>0.18315039269710201</v>
      </c>
      <c r="E397">
        <v>-3.3409160440178001</v>
      </c>
      <c r="F397">
        <v>8.3502469134220296E-4</v>
      </c>
      <c r="G397">
        <v>1.2895689308220199E-2</v>
      </c>
      <c r="H397" t="s">
        <v>15</v>
      </c>
      <c r="I397" t="s">
        <v>1203</v>
      </c>
      <c r="J397" t="s">
        <v>1204</v>
      </c>
      <c r="K397">
        <f>IF(RIGHT(Table1[[#This Row],[locus]],5)="sense", 1, 0)</f>
        <v>1</v>
      </c>
      <c r="L397">
        <f>IF(RIGHT(Table1[[#This Row],[locus]],5)="antis", 1, 0)</f>
        <v>0</v>
      </c>
    </row>
    <row r="398" spans="1:12" x14ac:dyDescent="0.25">
      <c r="A398" t="s">
        <v>1205</v>
      </c>
      <c r="B398">
        <v>217.07658279640799</v>
      </c>
      <c r="C398">
        <v>-0.70322469374100804</v>
      </c>
      <c r="D398">
        <v>0.189638981939767</v>
      </c>
      <c r="E398">
        <v>-3.70822858543064</v>
      </c>
      <c r="F398">
        <v>2.0871420907425499E-4</v>
      </c>
      <c r="G398">
        <v>4.2387021472487596E-3</v>
      </c>
      <c r="H398" t="s">
        <v>1206</v>
      </c>
      <c r="I398" t="s">
        <v>1207</v>
      </c>
      <c r="J398" t="s">
        <v>1208</v>
      </c>
      <c r="K398">
        <f>IF(RIGHT(Table1[[#This Row],[locus]],5)="sense", 1, 0)</f>
        <v>1</v>
      </c>
      <c r="L398">
        <f>IF(RIGHT(Table1[[#This Row],[locus]],5)="antis", 1, 0)</f>
        <v>0</v>
      </c>
    </row>
    <row r="399" spans="1:12" x14ac:dyDescent="0.25">
      <c r="A399" t="s">
        <v>1209</v>
      </c>
      <c r="B399">
        <v>43.272487679183897</v>
      </c>
      <c r="C399">
        <v>1.4338966322584901</v>
      </c>
      <c r="D399">
        <v>0.39154373029866002</v>
      </c>
      <c r="E399">
        <v>3.6621621578890999</v>
      </c>
      <c r="F399">
        <v>2.5009546097406701E-4</v>
      </c>
      <c r="G399">
        <v>4.8860692791251898E-3</v>
      </c>
      <c r="H399" t="s">
        <v>1210</v>
      </c>
      <c r="I399" t="s">
        <v>1211</v>
      </c>
      <c r="J399" t="s">
        <v>1212</v>
      </c>
      <c r="K399">
        <f>IF(RIGHT(Table1[[#This Row],[locus]],5)="sense", 1, 0)</f>
        <v>1</v>
      </c>
      <c r="L399">
        <f>IF(RIGHT(Table1[[#This Row],[locus]],5)="antis", 1, 0)</f>
        <v>0</v>
      </c>
    </row>
    <row r="400" spans="1:12" x14ac:dyDescent="0.25">
      <c r="A400" t="s">
        <v>1213</v>
      </c>
      <c r="B400">
        <v>36.140769659253003</v>
      </c>
      <c r="C400">
        <v>1.5068016270793501</v>
      </c>
      <c r="D400">
        <v>0.46768729426537903</v>
      </c>
      <c r="E400">
        <v>3.2218143309755001</v>
      </c>
      <c r="F400">
        <v>1.27381651913717E-3</v>
      </c>
      <c r="G400">
        <v>1.7940309708738299E-2</v>
      </c>
      <c r="H400" t="s">
        <v>1214</v>
      </c>
      <c r="I400" t="s">
        <v>1215</v>
      </c>
      <c r="J400" t="s">
        <v>1216</v>
      </c>
      <c r="K400">
        <f>IF(RIGHT(Table1[[#This Row],[locus]],5)="sense", 1, 0)</f>
        <v>1</v>
      </c>
      <c r="L400">
        <f>IF(RIGHT(Table1[[#This Row],[locus]],5)="antis", 1, 0)</f>
        <v>0</v>
      </c>
    </row>
    <row r="401" spans="1:12" x14ac:dyDescent="0.25">
      <c r="A401" t="s">
        <v>1217</v>
      </c>
      <c r="B401">
        <v>518.22055869768406</v>
      </c>
      <c r="C401">
        <v>-0.56593019924105603</v>
      </c>
      <c r="D401">
        <v>0.19687716668453001</v>
      </c>
      <c r="E401">
        <v>-2.8745344560341302</v>
      </c>
      <c r="F401">
        <v>4.0462361807455001E-3</v>
      </c>
      <c r="G401">
        <v>4.3221159203417799E-2</v>
      </c>
      <c r="H401" t="s">
        <v>15</v>
      </c>
      <c r="I401" t="s">
        <v>1218</v>
      </c>
      <c r="J401" t="s">
        <v>1219</v>
      </c>
      <c r="K401">
        <f>IF(RIGHT(Table1[[#This Row],[locus]],5)="sense", 1, 0)</f>
        <v>0</v>
      </c>
      <c r="L401">
        <f>IF(RIGHT(Table1[[#This Row],[locus]],5)="antis", 1, 0)</f>
        <v>0</v>
      </c>
    </row>
    <row r="402" spans="1:12" x14ac:dyDescent="0.25">
      <c r="A402" t="s">
        <v>1220</v>
      </c>
      <c r="B402">
        <v>54.248891198665802</v>
      </c>
      <c r="C402">
        <v>0.86190432732515099</v>
      </c>
      <c r="D402">
        <v>0.297076222849396</v>
      </c>
      <c r="E402">
        <v>2.9012901775114401</v>
      </c>
      <c r="F402">
        <v>3.7162956564591502E-3</v>
      </c>
      <c r="G402">
        <v>4.0701107555761E-2</v>
      </c>
      <c r="H402" t="s">
        <v>1221</v>
      </c>
      <c r="I402" t="s">
        <v>1222</v>
      </c>
      <c r="J402" t="s">
        <v>1223</v>
      </c>
      <c r="K402">
        <f>IF(RIGHT(Table1[[#This Row],[locus]],5)="sense", 1, 0)</f>
        <v>1</v>
      </c>
      <c r="L402">
        <f>IF(RIGHT(Table1[[#This Row],[locus]],5)="antis", 1, 0)</f>
        <v>0</v>
      </c>
    </row>
    <row r="403" spans="1:12" x14ac:dyDescent="0.25">
      <c r="A403" t="s">
        <v>1224</v>
      </c>
      <c r="B403">
        <v>172.60474257277599</v>
      </c>
      <c r="C403">
        <v>-0.619408111213677</v>
      </c>
      <c r="D403">
        <v>0.20200143263666301</v>
      </c>
      <c r="E403">
        <v>-3.0663550407971498</v>
      </c>
      <c r="F403">
        <v>2.1668584844564999E-3</v>
      </c>
      <c r="G403">
        <v>2.6800618097225198E-2</v>
      </c>
      <c r="H403" t="s">
        <v>1225</v>
      </c>
      <c r="I403" t="s">
        <v>1226</v>
      </c>
      <c r="J403" t="s">
        <v>1227</v>
      </c>
      <c r="K403">
        <f>IF(RIGHT(Table1[[#This Row],[locus]],5)="sense", 1, 0)</f>
        <v>1</v>
      </c>
      <c r="L403">
        <f>IF(RIGHT(Table1[[#This Row],[locus]],5)="antis", 1, 0)</f>
        <v>0</v>
      </c>
    </row>
    <row r="404" spans="1:12" x14ac:dyDescent="0.25">
      <c r="A404" t="s">
        <v>1228</v>
      </c>
      <c r="B404">
        <v>277.10935500428201</v>
      </c>
      <c r="C404">
        <v>-0.58339036087212004</v>
      </c>
      <c r="D404">
        <v>0.19880671654392201</v>
      </c>
      <c r="E404">
        <v>-2.9344600173165301</v>
      </c>
      <c r="F404">
        <v>3.3412859798889602E-3</v>
      </c>
      <c r="G404">
        <v>3.7750106022783898E-2</v>
      </c>
      <c r="H404" t="s">
        <v>15</v>
      </c>
      <c r="I404" t="s">
        <v>1229</v>
      </c>
      <c r="J404" t="s">
        <v>1230</v>
      </c>
      <c r="K404">
        <f>IF(RIGHT(Table1[[#This Row],[locus]],5)="sense", 1, 0)</f>
        <v>0</v>
      </c>
      <c r="L404">
        <f>IF(RIGHT(Table1[[#This Row],[locus]],5)="antis", 1, 0)</f>
        <v>0</v>
      </c>
    </row>
    <row r="405" spans="1:12" x14ac:dyDescent="0.25">
      <c r="A405" t="s">
        <v>1231</v>
      </c>
      <c r="B405">
        <v>3813.9130609722001</v>
      </c>
      <c r="C405">
        <v>1.3326396980825601</v>
      </c>
      <c r="D405">
        <v>0.18158309416632601</v>
      </c>
      <c r="E405">
        <v>7.3390075447326204</v>
      </c>
      <c r="F405" s="1">
        <v>2.15183483720283E-13</v>
      </c>
      <c r="G405" s="1">
        <v>2.99980365016835E-11</v>
      </c>
      <c r="H405" t="s">
        <v>1232</v>
      </c>
      <c r="I405" t="s">
        <v>1233</v>
      </c>
      <c r="J405" t="s">
        <v>1234</v>
      </c>
      <c r="K405">
        <f>IF(RIGHT(Table1[[#This Row],[locus]],5)="sense", 1, 0)</f>
        <v>1</v>
      </c>
      <c r="L405">
        <f>IF(RIGHT(Table1[[#This Row],[locus]],5)="antis", 1, 0)</f>
        <v>0</v>
      </c>
    </row>
    <row r="406" spans="1:12" x14ac:dyDescent="0.25">
      <c r="A406" t="s">
        <v>1235</v>
      </c>
      <c r="B406">
        <v>4222.4581144189297</v>
      </c>
      <c r="C406">
        <v>1.02568720123475</v>
      </c>
      <c r="D406">
        <v>0.23774089879484001</v>
      </c>
      <c r="E406">
        <v>4.3143069048454796</v>
      </c>
      <c r="F406" s="1">
        <v>1.6010440121665601E-5</v>
      </c>
      <c r="G406">
        <v>5.3099141129314502E-4</v>
      </c>
      <c r="H406" t="s">
        <v>1236</v>
      </c>
      <c r="I406" t="s">
        <v>1237</v>
      </c>
      <c r="J406" t="s">
        <v>1238</v>
      </c>
      <c r="K406">
        <f>IF(RIGHT(Table1[[#This Row],[locus]],5)="sense", 1, 0)</f>
        <v>0</v>
      </c>
      <c r="L406">
        <f>IF(RIGHT(Table1[[#This Row],[locus]],5)="antis", 1, 0)</f>
        <v>0</v>
      </c>
    </row>
    <row r="407" spans="1:12" x14ac:dyDescent="0.25">
      <c r="A407" t="s">
        <v>1239</v>
      </c>
      <c r="B407">
        <v>1632.16057402976</v>
      </c>
      <c r="C407">
        <v>0.64842487232410595</v>
      </c>
      <c r="D407">
        <v>0.18354999052624399</v>
      </c>
      <c r="E407">
        <v>3.5326881274417401</v>
      </c>
      <c r="F407">
        <v>4.1135743096113901E-4</v>
      </c>
      <c r="G407">
        <v>7.4689069970317202E-3</v>
      </c>
      <c r="H407" t="s">
        <v>1236</v>
      </c>
      <c r="I407" t="s">
        <v>1237</v>
      </c>
      <c r="J407" t="s">
        <v>1238</v>
      </c>
      <c r="K407">
        <f>IF(RIGHT(Table1[[#This Row],[locus]],5)="sense", 1, 0)</f>
        <v>1</v>
      </c>
      <c r="L407">
        <f>IF(RIGHT(Table1[[#This Row],[locus]],5)="antis", 1, 0)</f>
        <v>0</v>
      </c>
    </row>
    <row r="408" spans="1:12" x14ac:dyDescent="0.25">
      <c r="A408" t="s">
        <v>1240</v>
      </c>
      <c r="B408">
        <v>1974.7935170465601</v>
      </c>
      <c r="C408">
        <v>-0.64798122143912495</v>
      </c>
      <c r="D408">
        <v>0.15349751226357899</v>
      </c>
      <c r="E408">
        <v>-4.2214444513370397</v>
      </c>
      <c r="F408" s="1">
        <v>2.4274177840413099E-5</v>
      </c>
      <c r="G408">
        <v>7.6496211776780896E-4</v>
      </c>
      <c r="H408" t="s">
        <v>15</v>
      </c>
      <c r="I408" t="s">
        <v>1241</v>
      </c>
      <c r="J408" t="s">
        <v>1242</v>
      </c>
      <c r="K408">
        <f>IF(RIGHT(Table1[[#This Row],[locus]],5)="sense", 1, 0)</f>
        <v>0</v>
      </c>
      <c r="L408">
        <f>IF(RIGHT(Table1[[#This Row],[locus]],5)="antis", 1, 0)</f>
        <v>0</v>
      </c>
    </row>
    <row r="409" spans="1:12" x14ac:dyDescent="0.25">
      <c r="A409" t="s">
        <v>1243</v>
      </c>
      <c r="B409">
        <v>78.151240427953695</v>
      </c>
      <c r="C409">
        <v>0.92712806483437404</v>
      </c>
      <c r="D409">
        <v>0.26780731059028101</v>
      </c>
      <c r="E409">
        <v>3.4619221663175099</v>
      </c>
      <c r="F409">
        <v>5.3633223675718399E-4</v>
      </c>
      <c r="G409">
        <v>9.1331938868071203E-3</v>
      </c>
      <c r="H409" t="s">
        <v>15</v>
      </c>
      <c r="I409" t="s">
        <v>1244</v>
      </c>
      <c r="J409" t="s">
        <v>1245</v>
      </c>
      <c r="K409">
        <f>IF(RIGHT(Table1[[#This Row],[locus]],5)="sense", 1, 0)</f>
        <v>1</v>
      </c>
      <c r="L409">
        <f>IF(RIGHT(Table1[[#This Row],[locus]],5)="antis", 1, 0)</f>
        <v>0</v>
      </c>
    </row>
    <row r="410" spans="1:12" x14ac:dyDescent="0.25">
      <c r="A410" t="s">
        <v>1246</v>
      </c>
      <c r="B410">
        <v>59.783808620233501</v>
      </c>
      <c r="C410">
        <v>1.3736242344398399</v>
      </c>
      <c r="D410">
        <v>0.30295922694828797</v>
      </c>
      <c r="E410">
        <v>4.5340234337021998</v>
      </c>
      <c r="F410" s="1">
        <v>5.7870604406519203E-6</v>
      </c>
      <c r="G410">
        <v>2.3563649566515899E-4</v>
      </c>
      <c r="H410" t="s">
        <v>15</v>
      </c>
      <c r="I410" t="s">
        <v>1247</v>
      </c>
      <c r="J410" t="s">
        <v>1248</v>
      </c>
      <c r="K410">
        <f>IF(RIGHT(Table1[[#This Row],[locus]],5)="sense", 1, 0)</f>
        <v>0</v>
      </c>
      <c r="L410">
        <f>IF(RIGHT(Table1[[#This Row],[locus]],5)="antis", 1, 0)</f>
        <v>0</v>
      </c>
    </row>
    <row r="411" spans="1:12" x14ac:dyDescent="0.25">
      <c r="A411" t="s">
        <v>1249</v>
      </c>
      <c r="B411">
        <v>732.71331915730605</v>
      </c>
      <c r="C411">
        <v>0.75091253674964198</v>
      </c>
      <c r="D411">
        <v>0.18670103792486001</v>
      </c>
      <c r="E411">
        <v>4.0220051537788102</v>
      </c>
      <c r="F411" s="1">
        <v>5.7704794986358497E-5</v>
      </c>
      <c r="G411">
        <v>1.4972300907343801E-3</v>
      </c>
      <c r="H411" t="s">
        <v>15</v>
      </c>
      <c r="I411" t="s">
        <v>32</v>
      </c>
      <c r="J411" t="s">
        <v>1250</v>
      </c>
      <c r="K411">
        <f>IF(RIGHT(Table1[[#This Row],[locus]],5)="sense", 1, 0)</f>
        <v>1</v>
      </c>
      <c r="L411">
        <f>IF(RIGHT(Table1[[#This Row],[locus]],5)="antis", 1, 0)</f>
        <v>0</v>
      </c>
    </row>
    <row r="412" spans="1:12" x14ac:dyDescent="0.25">
      <c r="A412" t="s">
        <v>1251</v>
      </c>
      <c r="B412">
        <v>1718.1217502951399</v>
      </c>
      <c r="C412">
        <v>0.48187265579571598</v>
      </c>
      <c r="D412">
        <v>0.15640124009680101</v>
      </c>
      <c r="E412">
        <v>3.0810027816753398</v>
      </c>
      <c r="F412">
        <v>2.0630472147361899E-3</v>
      </c>
      <c r="G412">
        <v>2.6105482063392599E-2</v>
      </c>
      <c r="H412" t="s">
        <v>15</v>
      </c>
      <c r="I412" t="s">
        <v>81</v>
      </c>
      <c r="J412" t="s">
        <v>1252</v>
      </c>
      <c r="K412">
        <f>IF(RIGHT(Table1[[#This Row],[locus]],5)="sense", 1, 0)</f>
        <v>1</v>
      </c>
      <c r="L412">
        <f>IF(RIGHT(Table1[[#This Row],[locus]],5)="antis", 1, 0)</f>
        <v>0</v>
      </c>
    </row>
    <row r="413" spans="1:12" x14ac:dyDescent="0.25">
      <c r="A413" t="s">
        <v>1253</v>
      </c>
      <c r="B413">
        <v>1127.2615014487001</v>
      </c>
      <c r="C413">
        <v>0.497844387756812</v>
      </c>
      <c r="D413">
        <v>0.17074194155656</v>
      </c>
      <c r="E413">
        <v>2.9157709184880898</v>
      </c>
      <c r="F413">
        <v>3.54810912264238E-3</v>
      </c>
      <c r="G413">
        <v>3.9490118448895301E-2</v>
      </c>
      <c r="H413" t="s">
        <v>1254</v>
      </c>
      <c r="I413" t="s">
        <v>1053</v>
      </c>
      <c r="J413" t="s">
        <v>1255</v>
      </c>
      <c r="K413">
        <f>IF(RIGHT(Table1[[#This Row],[locus]],5)="sense", 1, 0)</f>
        <v>0</v>
      </c>
      <c r="L413">
        <f>IF(RIGHT(Table1[[#This Row],[locus]],5)="antis", 1, 0)</f>
        <v>0</v>
      </c>
    </row>
    <row r="414" spans="1:12" x14ac:dyDescent="0.25">
      <c r="A414" t="s">
        <v>1256</v>
      </c>
      <c r="B414">
        <v>1241.4067773018</v>
      </c>
      <c r="C414">
        <v>1.4208036512942701</v>
      </c>
      <c r="D414">
        <v>0.16864748487414799</v>
      </c>
      <c r="E414">
        <v>8.4246951702513098</v>
      </c>
      <c r="F414" s="1">
        <v>3.61690639563284E-17</v>
      </c>
      <c r="G414" s="1">
        <v>8.0402851632649001E-15</v>
      </c>
      <c r="H414" t="s">
        <v>15</v>
      </c>
      <c r="I414" t="s">
        <v>1257</v>
      </c>
      <c r="J414" t="s">
        <v>1258</v>
      </c>
      <c r="K414">
        <f>IF(RIGHT(Table1[[#This Row],[locus]],5)="sense", 1, 0)</f>
        <v>0</v>
      </c>
      <c r="L414">
        <f>IF(RIGHT(Table1[[#This Row],[locus]],5)="antis", 1, 0)</f>
        <v>0</v>
      </c>
    </row>
    <row r="415" spans="1:12" x14ac:dyDescent="0.25">
      <c r="A415" t="s">
        <v>1259</v>
      </c>
      <c r="B415">
        <v>11297.8256451368</v>
      </c>
      <c r="C415">
        <v>0.73192890173408598</v>
      </c>
      <c r="D415">
        <v>0.176318138959769</v>
      </c>
      <c r="E415">
        <v>4.1511832307910899</v>
      </c>
      <c r="F415" s="1">
        <v>3.3076082302735502E-5</v>
      </c>
      <c r="G415">
        <v>9.8343671909933506E-4</v>
      </c>
      <c r="H415" t="s">
        <v>15</v>
      </c>
      <c r="I415" t="s">
        <v>1257</v>
      </c>
      <c r="J415" t="s">
        <v>1258</v>
      </c>
      <c r="K415">
        <f>IF(RIGHT(Table1[[#This Row],[locus]],5)="sense", 1, 0)</f>
        <v>1</v>
      </c>
      <c r="L415">
        <f>IF(RIGHT(Table1[[#This Row],[locus]],5)="antis", 1, 0)</f>
        <v>0</v>
      </c>
    </row>
    <row r="416" spans="1:12" x14ac:dyDescent="0.25">
      <c r="A416" t="s">
        <v>1260</v>
      </c>
      <c r="B416">
        <v>15878.1034087363</v>
      </c>
      <c r="C416">
        <v>0.85036553087019295</v>
      </c>
      <c r="D416">
        <v>0.18173424455993101</v>
      </c>
      <c r="E416">
        <v>4.6791705819084903</v>
      </c>
      <c r="F416" s="1">
        <v>2.88037732762581E-6</v>
      </c>
      <c r="G416">
        <v>1.3235253362973401E-4</v>
      </c>
      <c r="H416" t="s">
        <v>15</v>
      </c>
      <c r="I416" t="s">
        <v>1261</v>
      </c>
      <c r="J416" t="s">
        <v>1262</v>
      </c>
      <c r="K416">
        <f>IF(RIGHT(Table1[[#This Row],[locus]],5)="sense", 1, 0)</f>
        <v>1</v>
      </c>
      <c r="L416">
        <f>IF(RIGHT(Table1[[#This Row],[locus]],5)="antis", 1, 0)</f>
        <v>0</v>
      </c>
    </row>
    <row r="417" spans="1:12" x14ac:dyDescent="0.25">
      <c r="A417" t="s">
        <v>1263</v>
      </c>
      <c r="B417">
        <v>8347.8723803085704</v>
      </c>
      <c r="C417">
        <v>0.97028265709351302</v>
      </c>
      <c r="D417">
        <v>0.18210654983149899</v>
      </c>
      <c r="E417">
        <v>5.3281041126269502</v>
      </c>
      <c r="F417" s="1">
        <v>9.9243233973154296E-8</v>
      </c>
      <c r="G417" s="1">
        <v>6.3277178250325203E-6</v>
      </c>
      <c r="H417" t="s">
        <v>15</v>
      </c>
      <c r="I417" t="s">
        <v>1261</v>
      </c>
      <c r="J417" t="s">
        <v>1264</v>
      </c>
      <c r="K417">
        <f>IF(RIGHT(Table1[[#This Row],[locus]],5)="sense", 1, 0)</f>
        <v>1</v>
      </c>
      <c r="L417">
        <f>IF(RIGHT(Table1[[#This Row],[locus]],5)="antis", 1, 0)</f>
        <v>0</v>
      </c>
    </row>
    <row r="418" spans="1:12" x14ac:dyDescent="0.25">
      <c r="A418" t="s">
        <v>1265</v>
      </c>
      <c r="B418">
        <v>1013.49405777551</v>
      </c>
      <c r="C418">
        <v>0.88656414715237497</v>
      </c>
      <c r="D418">
        <v>0.19004607953121699</v>
      </c>
      <c r="E418">
        <v>4.6649957175609398</v>
      </c>
      <c r="F418" s="1">
        <v>3.08623466094054E-6</v>
      </c>
      <c r="G418">
        <v>1.3947406640789001E-4</v>
      </c>
      <c r="H418" t="s">
        <v>15</v>
      </c>
      <c r="I418" t="s">
        <v>26</v>
      </c>
      <c r="J418" t="s">
        <v>1266</v>
      </c>
      <c r="K418">
        <f>IF(RIGHT(Table1[[#This Row],[locus]],5)="sense", 1, 0)</f>
        <v>1</v>
      </c>
      <c r="L418">
        <f>IF(RIGHT(Table1[[#This Row],[locus]],5)="antis", 1, 0)</f>
        <v>0</v>
      </c>
    </row>
    <row r="419" spans="1:12" x14ac:dyDescent="0.25">
      <c r="A419" t="s">
        <v>1267</v>
      </c>
      <c r="B419">
        <v>34.003536839141901</v>
      </c>
      <c r="C419">
        <v>1.1946925364175101</v>
      </c>
      <c r="D419">
        <v>0.35991998438774198</v>
      </c>
      <c r="E419">
        <v>3.3193281513661801</v>
      </c>
      <c r="F419">
        <v>9.0234324452482899E-4</v>
      </c>
      <c r="G419">
        <v>1.3668090582351199E-2</v>
      </c>
      <c r="H419" t="s">
        <v>15</v>
      </c>
      <c r="I419" t="s">
        <v>1268</v>
      </c>
      <c r="J419" t="s">
        <v>1269</v>
      </c>
      <c r="K419">
        <f>IF(RIGHT(Table1[[#This Row],[locus]],5)="sense", 1, 0)</f>
        <v>0</v>
      </c>
      <c r="L419">
        <f>IF(RIGHT(Table1[[#This Row],[locus]],5)="antis", 1, 0)</f>
        <v>0</v>
      </c>
    </row>
    <row r="420" spans="1:12" x14ac:dyDescent="0.25">
      <c r="A420" t="s">
        <v>1270</v>
      </c>
      <c r="B420">
        <v>58.726992515348201</v>
      </c>
      <c r="C420">
        <v>-0.81414890921743499</v>
      </c>
      <c r="D420">
        <v>0.28008496013817002</v>
      </c>
      <c r="E420">
        <v>-2.90679267039474</v>
      </c>
      <c r="F420">
        <v>3.6515513186952198E-3</v>
      </c>
      <c r="G420">
        <v>4.0162023006797103E-2</v>
      </c>
      <c r="H420" t="s">
        <v>15</v>
      </c>
      <c r="I420" t="s">
        <v>26</v>
      </c>
      <c r="J420" t="s">
        <v>1271</v>
      </c>
      <c r="K420">
        <f>IF(RIGHT(Table1[[#This Row],[locus]],5)="sense", 1, 0)</f>
        <v>1</v>
      </c>
      <c r="L420">
        <f>IF(RIGHT(Table1[[#This Row],[locus]],5)="antis", 1, 0)</f>
        <v>0</v>
      </c>
    </row>
    <row r="421" spans="1:12" x14ac:dyDescent="0.25">
      <c r="A421" t="s">
        <v>1272</v>
      </c>
      <c r="B421">
        <v>78.950588839340597</v>
      </c>
      <c r="C421">
        <v>-0.75983053108454701</v>
      </c>
      <c r="D421">
        <v>0.26780512257060402</v>
      </c>
      <c r="E421">
        <v>-2.8372516693896501</v>
      </c>
      <c r="F421">
        <v>4.5503728826271498E-3</v>
      </c>
      <c r="G421">
        <v>4.6842073791749997E-2</v>
      </c>
      <c r="H421" t="s">
        <v>1273</v>
      </c>
      <c r="I421" t="s">
        <v>1274</v>
      </c>
      <c r="J421" t="s">
        <v>1275</v>
      </c>
      <c r="K421">
        <f>IF(RIGHT(Table1[[#This Row],[locus]],5)="sense", 1, 0)</f>
        <v>1</v>
      </c>
      <c r="L421">
        <f>IF(RIGHT(Table1[[#This Row],[locus]],5)="antis", 1, 0)</f>
        <v>0</v>
      </c>
    </row>
    <row r="422" spans="1:12" x14ac:dyDescent="0.25">
      <c r="A422" t="s">
        <v>1276</v>
      </c>
      <c r="B422">
        <v>279.97706483842802</v>
      </c>
      <c r="C422">
        <v>-0.55717740876137101</v>
      </c>
      <c r="D422">
        <v>0.19549435705756099</v>
      </c>
      <c r="E422">
        <v>-2.8500945866039298</v>
      </c>
      <c r="F422">
        <v>4.3706229417319201E-3</v>
      </c>
      <c r="G422">
        <v>4.56197635732805E-2</v>
      </c>
      <c r="H422" t="s">
        <v>1277</v>
      </c>
      <c r="I422" t="s">
        <v>1278</v>
      </c>
      <c r="J422" t="s">
        <v>1279</v>
      </c>
      <c r="K422">
        <f>IF(RIGHT(Table1[[#This Row],[locus]],5)="sense", 1, 0)</f>
        <v>1</v>
      </c>
      <c r="L422">
        <f>IF(RIGHT(Table1[[#This Row],[locus]],5)="antis", 1, 0)</f>
        <v>0</v>
      </c>
    </row>
    <row r="423" spans="1:12" x14ac:dyDescent="0.25">
      <c r="A423" t="s">
        <v>1280</v>
      </c>
      <c r="B423">
        <v>176.56604995695099</v>
      </c>
      <c r="C423">
        <v>-0.64156372907396497</v>
      </c>
      <c r="D423">
        <v>0.21392462694598899</v>
      </c>
      <c r="E423">
        <v>-2.9990176364123999</v>
      </c>
      <c r="F423">
        <v>2.7085162781908599E-3</v>
      </c>
      <c r="G423">
        <v>3.18705956911585E-2</v>
      </c>
      <c r="H423" t="s">
        <v>15</v>
      </c>
      <c r="I423" t="s">
        <v>26</v>
      </c>
      <c r="J423" t="s">
        <v>1281</v>
      </c>
      <c r="K423">
        <f>IF(RIGHT(Table1[[#This Row],[locus]],5)="sense", 1, 0)</f>
        <v>1</v>
      </c>
      <c r="L423">
        <f>IF(RIGHT(Table1[[#This Row],[locus]],5)="antis", 1, 0)</f>
        <v>0</v>
      </c>
    </row>
    <row r="424" spans="1:12" x14ac:dyDescent="0.25">
      <c r="A424" t="s">
        <v>1282</v>
      </c>
      <c r="B424">
        <v>969.34941770054297</v>
      </c>
      <c r="C424">
        <v>0.94974778047761899</v>
      </c>
      <c r="D424">
        <v>0.26107037170916197</v>
      </c>
      <c r="E424">
        <v>3.6378995221091501</v>
      </c>
      <c r="F424">
        <v>2.7487061087537798E-4</v>
      </c>
      <c r="G424">
        <v>5.3195547634117303E-3</v>
      </c>
      <c r="H424" t="s">
        <v>15</v>
      </c>
      <c r="I424" t="s">
        <v>1283</v>
      </c>
      <c r="J424" t="s">
        <v>1284</v>
      </c>
      <c r="K424">
        <f>IF(RIGHT(Table1[[#This Row],[locus]],5)="sense", 1, 0)</f>
        <v>0</v>
      </c>
      <c r="L424">
        <f>IF(RIGHT(Table1[[#This Row],[locus]],5)="antis", 1, 0)</f>
        <v>0</v>
      </c>
    </row>
    <row r="425" spans="1:12" x14ac:dyDescent="0.25">
      <c r="A425" t="s">
        <v>1285</v>
      </c>
      <c r="B425">
        <v>114.906799417527</v>
      </c>
      <c r="C425">
        <v>1.0962320160400301</v>
      </c>
      <c r="D425">
        <v>0.22455006930334101</v>
      </c>
      <c r="E425">
        <v>4.8819045990101504</v>
      </c>
      <c r="F425" s="1">
        <v>1.0506608663751601E-6</v>
      </c>
      <c r="G425" s="1">
        <v>5.43502240624885E-5</v>
      </c>
      <c r="H425" t="s">
        <v>15</v>
      </c>
      <c r="I425" t="s">
        <v>1286</v>
      </c>
      <c r="J425" t="s">
        <v>1287</v>
      </c>
      <c r="K425">
        <f>IF(RIGHT(Table1[[#This Row],[locus]],5)="sense", 1, 0)</f>
        <v>0</v>
      </c>
      <c r="L425">
        <f>IF(RIGHT(Table1[[#This Row],[locus]],5)="antis", 1, 0)</f>
        <v>0</v>
      </c>
    </row>
    <row r="426" spans="1:12" x14ac:dyDescent="0.25">
      <c r="A426" t="s">
        <v>1288</v>
      </c>
      <c r="B426">
        <v>50.533916495284501</v>
      </c>
      <c r="C426">
        <v>-1.22659724092429</v>
      </c>
      <c r="D426">
        <v>0.32603845518641</v>
      </c>
      <c r="E426">
        <v>-3.7621244408822498</v>
      </c>
      <c r="F426">
        <v>1.6847618033213901E-4</v>
      </c>
      <c r="G426">
        <v>3.5349912837547102E-3</v>
      </c>
      <c r="H426" t="s">
        <v>1289</v>
      </c>
      <c r="I426" t="s">
        <v>1290</v>
      </c>
      <c r="J426" t="s">
        <v>1291</v>
      </c>
      <c r="K426">
        <f>IF(RIGHT(Table1[[#This Row],[locus]],5)="sense", 1, 0)</f>
        <v>0</v>
      </c>
      <c r="L426">
        <f>IF(RIGHT(Table1[[#This Row],[locus]],5)="antis", 1, 0)</f>
        <v>1</v>
      </c>
    </row>
    <row r="427" spans="1:12" x14ac:dyDescent="0.25">
      <c r="A427" t="s">
        <v>1292</v>
      </c>
      <c r="B427">
        <v>149.97663317655699</v>
      </c>
      <c r="C427">
        <v>-0.99746880232547697</v>
      </c>
      <c r="D427">
        <v>0.288557085749375</v>
      </c>
      <c r="E427">
        <v>-3.4567468677301001</v>
      </c>
      <c r="F427">
        <v>5.46738163787035E-4</v>
      </c>
      <c r="G427">
        <v>9.2529246854904709E-3</v>
      </c>
      <c r="H427" t="s">
        <v>1293</v>
      </c>
      <c r="I427" t="s">
        <v>1294</v>
      </c>
      <c r="J427" t="s">
        <v>1295</v>
      </c>
      <c r="K427">
        <f>IF(RIGHT(Table1[[#This Row],[locus]],5)="sense", 1, 0)</f>
        <v>1</v>
      </c>
      <c r="L427">
        <f>IF(RIGHT(Table1[[#This Row],[locus]],5)="antis", 1, 0)</f>
        <v>0</v>
      </c>
    </row>
    <row r="428" spans="1:12" x14ac:dyDescent="0.25">
      <c r="A428" t="s">
        <v>1296</v>
      </c>
      <c r="B428">
        <v>123.339698934604</v>
      </c>
      <c r="C428">
        <v>-0.75774280241336101</v>
      </c>
      <c r="D428">
        <v>0.233267808776704</v>
      </c>
      <c r="E428">
        <v>-3.2483813621223199</v>
      </c>
      <c r="F428">
        <v>1.1606359775891599E-3</v>
      </c>
      <c r="G428">
        <v>1.6631064313015399E-2</v>
      </c>
      <c r="H428" t="s">
        <v>1297</v>
      </c>
      <c r="I428" t="s">
        <v>1298</v>
      </c>
      <c r="J428" t="s">
        <v>1299</v>
      </c>
      <c r="K428">
        <f>IF(RIGHT(Table1[[#This Row],[locus]],5)="sense", 1, 0)</f>
        <v>1</v>
      </c>
      <c r="L428">
        <f>IF(RIGHT(Table1[[#This Row],[locus]],5)="antis", 1, 0)</f>
        <v>0</v>
      </c>
    </row>
    <row r="429" spans="1:12" x14ac:dyDescent="0.25">
      <c r="A429" t="s">
        <v>1300</v>
      </c>
      <c r="B429">
        <v>45.6014809363136</v>
      </c>
      <c r="C429">
        <v>-2.1910662558759801</v>
      </c>
      <c r="D429">
        <v>0.36190025031782902</v>
      </c>
      <c r="E429">
        <v>-6.0543374975610904</v>
      </c>
      <c r="F429" s="1">
        <v>1.40996725375618E-9</v>
      </c>
      <c r="G429" s="1">
        <v>1.2337213470366599E-7</v>
      </c>
      <c r="H429" t="s">
        <v>1301</v>
      </c>
      <c r="I429" t="s">
        <v>1302</v>
      </c>
      <c r="J429" t="s">
        <v>1303</v>
      </c>
      <c r="K429">
        <f>IF(RIGHT(Table1[[#This Row],[locus]],5)="sense", 1, 0)</f>
        <v>1</v>
      </c>
      <c r="L429">
        <f>IF(RIGHT(Table1[[#This Row],[locus]],5)="antis", 1, 0)</f>
        <v>0</v>
      </c>
    </row>
    <row r="430" spans="1:12" x14ac:dyDescent="0.25">
      <c r="A430" t="s">
        <v>1304</v>
      </c>
      <c r="B430">
        <v>160.258779131274</v>
      </c>
      <c r="C430">
        <v>-1.0924197855524</v>
      </c>
      <c r="D430">
        <v>0.22625964444755201</v>
      </c>
      <c r="E430">
        <v>-4.8281689305209801</v>
      </c>
      <c r="F430" s="1">
        <v>1.37794181660717E-6</v>
      </c>
      <c r="G430" s="1">
        <v>6.9531113138613098E-5</v>
      </c>
      <c r="H430" t="s">
        <v>15</v>
      </c>
      <c r="I430" t="s">
        <v>26</v>
      </c>
      <c r="J430" t="s">
        <v>1305</v>
      </c>
      <c r="K430">
        <f>IF(RIGHT(Table1[[#This Row],[locus]],5)="sense", 1, 0)</f>
        <v>0</v>
      </c>
      <c r="L430">
        <f>IF(RIGHT(Table1[[#This Row],[locus]],5)="antis", 1, 0)</f>
        <v>1</v>
      </c>
    </row>
    <row r="431" spans="1:12" x14ac:dyDescent="0.25">
      <c r="A431" t="s">
        <v>1306</v>
      </c>
      <c r="B431">
        <v>94.443593334264307</v>
      </c>
      <c r="C431">
        <v>-1.1761670931199699</v>
      </c>
      <c r="D431">
        <v>0.283648483258295</v>
      </c>
      <c r="E431">
        <v>-4.1465657760945502</v>
      </c>
      <c r="F431" s="1">
        <v>3.3749925479006803E-5</v>
      </c>
      <c r="G431">
        <v>9.9495748051910702E-4</v>
      </c>
      <c r="H431" t="s">
        <v>15</v>
      </c>
      <c r="I431" t="s">
        <v>26</v>
      </c>
      <c r="J431" t="s">
        <v>1305</v>
      </c>
      <c r="K431">
        <f>IF(RIGHT(Table1[[#This Row],[locus]],5)="sense", 1, 0)</f>
        <v>0</v>
      </c>
      <c r="L431">
        <f>IF(RIGHT(Table1[[#This Row],[locus]],5)="antis", 1, 0)</f>
        <v>0</v>
      </c>
    </row>
    <row r="432" spans="1:12" x14ac:dyDescent="0.25">
      <c r="A432" t="s">
        <v>1307</v>
      </c>
      <c r="B432">
        <v>456.09798923371898</v>
      </c>
      <c r="C432">
        <v>0.71257137395937897</v>
      </c>
      <c r="D432">
        <v>0.23514017348660499</v>
      </c>
      <c r="E432">
        <v>3.03041102417138</v>
      </c>
      <c r="F432">
        <v>2.44221132856208E-3</v>
      </c>
      <c r="G432">
        <v>2.9356255036789E-2</v>
      </c>
      <c r="H432" t="s">
        <v>15</v>
      </c>
      <c r="I432" t="s">
        <v>1308</v>
      </c>
      <c r="J432" t="s">
        <v>1309</v>
      </c>
      <c r="K432">
        <f>IF(RIGHT(Table1[[#This Row],[locus]],5)="sense", 1, 0)</f>
        <v>1</v>
      </c>
      <c r="L432">
        <f>IF(RIGHT(Table1[[#This Row],[locus]],5)="antis", 1, 0)</f>
        <v>0</v>
      </c>
    </row>
    <row r="433" spans="1:12" x14ac:dyDescent="0.25">
      <c r="A433" t="s">
        <v>1310</v>
      </c>
      <c r="B433">
        <v>109.037247746774</v>
      </c>
      <c r="C433">
        <v>1.1368514902620399</v>
      </c>
      <c r="D433">
        <v>0.23086484187079401</v>
      </c>
      <c r="E433">
        <v>4.9243162408344903</v>
      </c>
      <c r="F433" s="1">
        <v>8.4655837302864703E-7</v>
      </c>
      <c r="G433" s="1">
        <v>4.4634247552311698E-5</v>
      </c>
      <c r="H433" t="s">
        <v>15</v>
      </c>
      <c r="I433" t="s">
        <v>26</v>
      </c>
      <c r="J433" t="s">
        <v>1311</v>
      </c>
      <c r="K433">
        <f>IF(RIGHT(Table1[[#This Row],[locus]],5)="sense", 1, 0)</f>
        <v>0</v>
      </c>
      <c r="L433">
        <f>IF(RIGHT(Table1[[#This Row],[locus]],5)="antis", 1, 0)</f>
        <v>1</v>
      </c>
    </row>
    <row r="434" spans="1:12" x14ac:dyDescent="0.25">
      <c r="A434" t="s">
        <v>1312</v>
      </c>
      <c r="B434">
        <v>24.8038526807475</v>
      </c>
      <c r="C434">
        <v>1.4285939578307401</v>
      </c>
      <c r="D434">
        <v>0.43142546455619302</v>
      </c>
      <c r="E434">
        <v>3.3113343443932699</v>
      </c>
      <c r="F434">
        <v>9.2852196802171202E-4</v>
      </c>
      <c r="G434">
        <v>1.39617791352442E-2</v>
      </c>
      <c r="H434" t="s">
        <v>15</v>
      </c>
      <c r="I434" t="s">
        <v>26</v>
      </c>
      <c r="J434" t="s">
        <v>1311</v>
      </c>
      <c r="K434">
        <f>IF(RIGHT(Table1[[#This Row],[locus]],5)="sense", 1, 0)</f>
        <v>0</v>
      </c>
      <c r="L434">
        <f>IF(RIGHT(Table1[[#This Row],[locus]],5)="antis", 1, 0)</f>
        <v>0</v>
      </c>
    </row>
    <row r="435" spans="1:12" x14ac:dyDescent="0.25">
      <c r="A435" t="s">
        <v>1313</v>
      </c>
      <c r="B435">
        <v>47.932796601540304</v>
      </c>
      <c r="C435">
        <v>1.2236949357993501</v>
      </c>
      <c r="D435">
        <v>0.34781848151172001</v>
      </c>
      <c r="E435">
        <v>3.5181998681634701</v>
      </c>
      <c r="F435">
        <v>4.3448498697229503E-4</v>
      </c>
      <c r="G435">
        <v>7.7687804735807001E-3</v>
      </c>
      <c r="H435" t="s">
        <v>15</v>
      </c>
      <c r="I435" t="s">
        <v>26</v>
      </c>
      <c r="J435" t="s">
        <v>1314</v>
      </c>
      <c r="K435">
        <f>IF(RIGHT(Table1[[#This Row],[locus]],5)="sense", 1, 0)</f>
        <v>1</v>
      </c>
      <c r="L435">
        <f>IF(RIGHT(Table1[[#This Row],[locus]],5)="antis", 1, 0)</f>
        <v>0</v>
      </c>
    </row>
    <row r="436" spans="1:12" x14ac:dyDescent="0.25">
      <c r="A436" t="s">
        <v>1315</v>
      </c>
      <c r="B436">
        <v>508.56459676217003</v>
      </c>
      <c r="C436">
        <v>-0.81153811682538102</v>
      </c>
      <c r="D436">
        <v>0.232505909906841</v>
      </c>
      <c r="E436">
        <v>-3.4903978017184398</v>
      </c>
      <c r="F436">
        <v>4.8230204153348601E-4</v>
      </c>
      <c r="G436">
        <v>8.4045218042646599E-3</v>
      </c>
      <c r="H436" t="s">
        <v>1316</v>
      </c>
      <c r="I436" t="s">
        <v>1317</v>
      </c>
      <c r="J436" t="s">
        <v>1318</v>
      </c>
      <c r="K436">
        <f>IF(RIGHT(Table1[[#This Row],[locus]],5)="sense", 1, 0)</f>
        <v>0</v>
      </c>
      <c r="L436">
        <f>IF(RIGHT(Table1[[#This Row],[locus]],5)="antis", 1, 0)</f>
        <v>0</v>
      </c>
    </row>
    <row r="437" spans="1:12" x14ac:dyDescent="0.25">
      <c r="A437" t="s">
        <v>1319</v>
      </c>
      <c r="B437">
        <v>54.818408520350303</v>
      </c>
      <c r="C437">
        <v>2.6988512239282501</v>
      </c>
      <c r="D437">
        <v>0.85276433874297497</v>
      </c>
      <c r="E437">
        <v>3.1648265544341498</v>
      </c>
      <c r="F437">
        <v>1.55175423002206E-3</v>
      </c>
      <c r="G437">
        <v>2.08889992502969E-2</v>
      </c>
      <c r="H437" t="s">
        <v>1320</v>
      </c>
      <c r="I437" t="s">
        <v>1321</v>
      </c>
      <c r="J437" t="s">
        <v>1322</v>
      </c>
      <c r="K437">
        <f>IF(RIGHT(Table1[[#This Row],[locus]],5)="sense", 1, 0)</f>
        <v>1</v>
      </c>
      <c r="L437">
        <f>IF(RIGHT(Table1[[#This Row],[locus]],5)="antis", 1, 0)</f>
        <v>0</v>
      </c>
    </row>
    <row r="438" spans="1:12" x14ac:dyDescent="0.25">
      <c r="A438" t="s">
        <v>1323</v>
      </c>
      <c r="B438">
        <v>52.512754039590497</v>
      </c>
      <c r="C438">
        <v>5.4610284549557004</v>
      </c>
      <c r="D438">
        <v>1.34351268866691</v>
      </c>
      <c r="E438">
        <v>4.0647390240685999</v>
      </c>
      <c r="F438" s="1">
        <v>4.8086237060990399E-5</v>
      </c>
      <c r="G438">
        <v>1.29008333247645E-3</v>
      </c>
      <c r="H438" t="s">
        <v>15</v>
      </c>
      <c r="I438" t="s">
        <v>1324</v>
      </c>
      <c r="J438" t="s">
        <v>1325</v>
      </c>
      <c r="K438">
        <f>IF(RIGHT(Table1[[#This Row],[locus]],5)="sense", 1, 0)</f>
        <v>0</v>
      </c>
      <c r="L438">
        <f>IF(RIGHT(Table1[[#This Row],[locus]],5)="antis", 1, 0)</f>
        <v>0</v>
      </c>
    </row>
    <row r="439" spans="1:12" x14ac:dyDescent="0.25">
      <c r="A439" t="s">
        <v>1326</v>
      </c>
      <c r="B439">
        <v>39.911061009337899</v>
      </c>
      <c r="C439">
        <v>1.6090898870180299</v>
      </c>
      <c r="D439">
        <v>0.418002994051488</v>
      </c>
      <c r="E439">
        <v>3.84946976437167</v>
      </c>
      <c r="F439">
        <v>1.18373793812961E-4</v>
      </c>
      <c r="G439">
        <v>2.6102532281812398E-3</v>
      </c>
      <c r="H439" t="s">
        <v>15</v>
      </c>
      <c r="I439" t="s">
        <v>1324</v>
      </c>
      <c r="J439" t="s">
        <v>1325</v>
      </c>
      <c r="K439">
        <f>IF(RIGHT(Table1[[#This Row],[locus]],5)="sense", 1, 0)</f>
        <v>1</v>
      </c>
      <c r="L439">
        <f>IF(RIGHT(Table1[[#This Row],[locus]],5)="antis", 1, 0)</f>
        <v>0</v>
      </c>
    </row>
    <row r="440" spans="1:12" x14ac:dyDescent="0.25">
      <c r="A440" t="s">
        <v>1327</v>
      </c>
      <c r="B440">
        <v>2581.63121442391</v>
      </c>
      <c r="C440">
        <v>-0.55396368440051402</v>
      </c>
      <c r="D440">
        <v>0.17508641970774699</v>
      </c>
      <c r="E440">
        <v>-3.1639443271796002</v>
      </c>
      <c r="F440">
        <v>1.5564656578567701E-3</v>
      </c>
      <c r="G440">
        <v>2.09181863331241E-2</v>
      </c>
      <c r="H440" t="s">
        <v>1328</v>
      </c>
      <c r="I440" t="s">
        <v>1329</v>
      </c>
      <c r="J440" t="s">
        <v>1330</v>
      </c>
      <c r="K440">
        <f>IF(RIGHT(Table1[[#This Row],[locus]],5)="sense", 1, 0)</f>
        <v>0</v>
      </c>
      <c r="L440">
        <f>IF(RIGHT(Table1[[#This Row],[locus]],5)="antis", 1, 0)</f>
        <v>0</v>
      </c>
    </row>
    <row r="441" spans="1:12" x14ac:dyDescent="0.25">
      <c r="A441" t="s">
        <v>1331</v>
      </c>
      <c r="B441">
        <v>1731.4767564466199</v>
      </c>
      <c r="C441">
        <v>0.90673898483705295</v>
      </c>
      <c r="D441">
        <v>0.17344186623108501</v>
      </c>
      <c r="E441">
        <v>5.2279129862968796</v>
      </c>
      <c r="F441" s="1">
        <v>1.7143415289460599E-7</v>
      </c>
      <c r="G441" s="1">
        <v>1.03679846143981E-5</v>
      </c>
      <c r="H441" t="s">
        <v>15</v>
      </c>
      <c r="I441" t="s">
        <v>1332</v>
      </c>
      <c r="J441" t="s">
        <v>1333</v>
      </c>
      <c r="K441">
        <f>IF(RIGHT(Table1[[#This Row],[locus]],5)="sense", 1, 0)</f>
        <v>0</v>
      </c>
      <c r="L441">
        <f>IF(RIGHT(Table1[[#This Row],[locus]],5)="antis", 1, 0)</f>
        <v>1</v>
      </c>
    </row>
    <row r="442" spans="1:12" x14ac:dyDescent="0.25">
      <c r="A442" t="s">
        <v>1334</v>
      </c>
      <c r="B442">
        <v>1794.20938122339</v>
      </c>
      <c r="C442">
        <v>-0.51858352762483895</v>
      </c>
      <c r="D442">
        <v>0.170094291200445</v>
      </c>
      <c r="E442">
        <v>-3.0488003093162201</v>
      </c>
      <c r="F442">
        <v>2.2975714763066499E-3</v>
      </c>
      <c r="G442">
        <v>2.79963339149958E-2</v>
      </c>
      <c r="H442" t="s">
        <v>1335</v>
      </c>
      <c r="I442" t="s">
        <v>1336</v>
      </c>
      <c r="J442" t="s">
        <v>1337</v>
      </c>
      <c r="K442">
        <f>IF(RIGHT(Table1[[#This Row],[locus]],5)="sense", 1, 0)</f>
        <v>0</v>
      </c>
      <c r="L442">
        <f>IF(RIGHT(Table1[[#This Row],[locus]],5)="antis", 1, 0)</f>
        <v>0</v>
      </c>
    </row>
    <row r="443" spans="1:12" x14ac:dyDescent="0.25">
      <c r="A443" t="s">
        <v>1338</v>
      </c>
      <c r="B443">
        <v>163.58043473905701</v>
      </c>
      <c r="C443">
        <v>0.88138126058372801</v>
      </c>
      <c r="D443">
        <v>0.21804405748928299</v>
      </c>
      <c r="E443">
        <v>4.0422163792610997</v>
      </c>
      <c r="F443" s="1">
        <v>5.2948337545503499E-5</v>
      </c>
      <c r="G443">
        <v>1.4003217887838201E-3</v>
      </c>
      <c r="H443" t="s">
        <v>1339</v>
      </c>
      <c r="I443" t="s">
        <v>1340</v>
      </c>
      <c r="J443" t="s">
        <v>1341</v>
      </c>
      <c r="K443">
        <f>IF(RIGHT(Table1[[#This Row],[locus]],5)="sense", 1, 0)</f>
        <v>1</v>
      </c>
      <c r="L443">
        <f>IF(RIGHT(Table1[[#This Row],[locus]],5)="antis", 1, 0)</f>
        <v>0</v>
      </c>
    </row>
    <row r="444" spans="1:12" x14ac:dyDescent="0.25">
      <c r="A444" t="s">
        <v>1342</v>
      </c>
      <c r="B444">
        <v>46.920883615253302</v>
      </c>
      <c r="C444">
        <v>-1.0491213054169499</v>
      </c>
      <c r="D444">
        <v>0.31003988539778399</v>
      </c>
      <c r="E444">
        <v>-3.3838269036608599</v>
      </c>
      <c r="F444">
        <v>7.1483054024123896E-4</v>
      </c>
      <c r="G444">
        <v>1.1367678754124901E-2</v>
      </c>
      <c r="H444" t="s">
        <v>1343</v>
      </c>
      <c r="I444" t="s">
        <v>1344</v>
      </c>
      <c r="J444" t="s">
        <v>1345</v>
      </c>
      <c r="K444">
        <f>IF(RIGHT(Table1[[#This Row],[locus]],5)="sense", 1, 0)</f>
        <v>1</v>
      </c>
      <c r="L444">
        <f>IF(RIGHT(Table1[[#This Row],[locus]],5)="antis", 1, 0)</f>
        <v>0</v>
      </c>
    </row>
    <row r="445" spans="1:12" x14ac:dyDescent="0.25">
      <c r="A445" t="s">
        <v>1346</v>
      </c>
      <c r="B445">
        <v>1480.4164751207099</v>
      </c>
      <c r="C445">
        <v>0.49317593776116803</v>
      </c>
      <c r="D445">
        <v>0.15473468193982901</v>
      </c>
      <c r="E445">
        <v>3.1872359291302601</v>
      </c>
      <c r="F445">
        <v>1.43639555177999E-3</v>
      </c>
      <c r="G445">
        <v>1.97234614580808E-2</v>
      </c>
      <c r="H445" t="s">
        <v>1347</v>
      </c>
      <c r="I445" t="s">
        <v>812</v>
      </c>
      <c r="J445" t="s">
        <v>1348</v>
      </c>
      <c r="K445">
        <f>IF(RIGHT(Table1[[#This Row],[locus]],5)="sense", 1, 0)</f>
        <v>1</v>
      </c>
      <c r="L445">
        <f>IF(RIGHT(Table1[[#This Row],[locus]],5)="antis", 1, 0)</f>
        <v>0</v>
      </c>
    </row>
    <row r="446" spans="1:12" x14ac:dyDescent="0.25">
      <c r="A446" t="s">
        <v>1349</v>
      </c>
      <c r="B446">
        <v>78.602816720468198</v>
      </c>
      <c r="C446">
        <v>-0.77818204753546505</v>
      </c>
      <c r="D446">
        <v>0.25982588452551703</v>
      </c>
      <c r="E446">
        <v>-2.9950135605486201</v>
      </c>
      <c r="F446">
        <v>2.7443264083272401E-3</v>
      </c>
      <c r="G446">
        <v>3.2245835297845103E-2</v>
      </c>
      <c r="H446" t="s">
        <v>1350</v>
      </c>
      <c r="I446" t="s">
        <v>1351</v>
      </c>
      <c r="J446" t="s">
        <v>1352</v>
      </c>
      <c r="K446">
        <f>IF(RIGHT(Table1[[#This Row],[locus]],5)="sense", 1, 0)</f>
        <v>1</v>
      </c>
      <c r="L446">
        <f>IF(RIGHT(Table1[[#This Row],[locus]],5)="antis", 1, 0)</f>
        <v>0</v>
      </c>
    </row>
    <row r="447" spans="1:12" x14ac:dyDescent="0.25">
      <c r="A447" t="s">
        <v>1353</v>
      </c>
      <c r="B447">
        <v>1199.4669030863699</v>
      </c>
      <c r="C447">
        <v>-0.46166714881398102</v>
      </c>
      <c r="D447">
        <v>0.158830122360857</v>
      </c>
      <c r="E447">
        <v>-2.9066724998491602</v>
      </c>
      <c r="F447">
        <v>3.6529542634699602E-3</v>
      </c>
      <c r="G447">
        <v>4.0162023006797103E-2</v>
      </c>
      <c r="H447" t="s">
        <v>1354</v>
      </c>
      <c r="I447" t="s">
        <v>1355</v>
      </c>
      <c r="J447" t="s">
        <v>1356</v>
      </c>
      <c r="K447">
        <f>IF(RIGHT(Table1[[#This Row],[locus]],5)="sense", 1, 0)</f>
        <v>1</v>
      </c>
      <c r="L447">
        <f>IF(RIGHT(Table1[[#This Row],[locus]],5)="antis", 1, 0)</f>
        <v>0</v>
      </c>
    </row>
    <row r="448" spans="1:12" x14ac:dyDescent="0.25">
      <c r="A448" t="s">
        <v>1357</v>
      </c>
      <c r="B448">
        <v>1741.12825665946</v>
      </c>
      <c r="C448">
        <v>-0.55542091024057805</v>
      </c>
      <c r="D448">
        <v>0.19317349244335999</v>
      </c>
      <c r="E448">
        <v>-2.8752439230420399</v>
      </c>
      <c r="F448">
        <v>4.0371547761780101E-3</v>
      </c>
      <c r="G448">
        <v>4.3221159203417799E-2</v>
      </c>
      <c r="H448" t="s">
        <v>1358</v>
      </c>
      <c r="I448" t="s">
        <v>1359</v>
      </c>
      <c r="J448" t="s">
        <v>1360</v>
      </c>
      <c r="K448">
        <f>IF(RIGHT(Table1[[#This Row],[locus]],5)="sense", 1, 0)</f>
        <v>0</v>
      </c>
      <c r="L448">
        <f>IF(RIGHT(Table1[[#This Row],[locus]],5)="antis", 1, 0)</f>
        <v>1</v>
      </c>
    </row>
    <row r="449" spans="1:12" x14ac:dyDescent="0.25">
      <c r="A449" t="s">
        <v>1361</v>
      </c>
      <c r="B449">
        <v>95312.760081703294</v>
      </c>
      <c r="C449">
        <v>1.0731840343269401</v>
      </c>
      <c r="D449">
        <v>0.19688033949605999</v>
      </c>
      <c r="E449">
        <v>5.4509456712330202</v>
      </c>
      <c r="F449" s="1">
        <v>5.0102676016725001E-8</v>
      </c>
      <c r="G449" s="1">
        <v>3.4923263579454499E-6</v>
      </c>
      <c r="H449" t="s">
        <v>1358</v>
      </c>
      <c r="I449" t="s">
        <v>1359</v>
      </c>
      <c r="J449" t="s">
        <v>1360</v>
      </c>
      <c r="K449">
        <f>IF(RIGHT(Table1[[#This Row],[locus]],5)="sense", 1, 0)</f>
        <v>0</v>
      </c>
      <c r="L449">
        <f>IF(RIGHT(Table1[[#This Row],[locus]],5)="antis", 1, 0)</f>
        <v>0</v>
      </c>
    </row>
    <row r="450" spans="1:12" x14ac:dyDescent="0.25">
      <c r="A450" t="s">
        <v>1362</v>
      </c>
      <c r="B450">
        <v>236.62436573902701</v>
      </c>
      <c r="C450">
        <v>0.56034895545229901</v>
      </c>
      <c r="D450">
        <v>0.19134622494612899</v>
      </c>
      <c r="E450">
        <v>2.9284557644659999</v>
      </c>
      <c r="F450">
        <v>3.4065030128232398E-3</v>
      </c>
      <c r="G450">
        <v>3.8276621967856798E-2</v>
      </c>
      <c r="H450" t="s">
        <v>15</v>
      </c>
      <c r="I450" t="s">
        <v>1363</v>
      </c>
      <c r="J450" t="s">
        <v>1364</v>
      </c>
      <c r="K450">
        <f>IF(RIGHT(Table1[[#This Row],[locus]],5)="sense", 1, 0)</f>
        <v>0</v>
      </c>
      <c r="L450">
        <f>IF(RIGHT(Table1[[#This Row],[locus]],5)="antis", 1, 0)</f>
        <v>1</v>
      </c>
    </row>
    <row r="451" spans="1:12" x14ac:dyDescent="0.25">
      <c r="A451" t="s">
        <v>1365</v>
      </c>
      <c r="B451">
        <v>42.201116378197099</v>
      </c>
      <c r="C451">
        <v>1.1397220380250499</v>
      </c>
      <c r="D451">
        <v>0.32496517639342998</v>
      </c>
      <c r="E451">
        <v>3.5072128363846899</v>
      </c>
      <c r="F451">
        <v>4.5282680604639199E-4</v>
      </c>
      <c r="G451">
        <v>7.9924902998531697E-3</v>
      </c>
      <c r="H451" t="s">
        <v>15</v>
      </c>
      <c r="I451" t="s">
        <v>26</v>
      </c>
      <c r="J451" t="s">
        <v>1366</v>
      </c>
      <c r="K451">
        <f>IF(RIGHT(Table1[[#This Row],[locus]],5)="sense", 1, 0)</f>
        <v>0</v>
      </c>
      <c r="L451">
        <f>IF(RIGHT(Table1[[#This Row],[locus]],5)="antis", 1, 0)</f>
        <v>1</v>
      </c>
    </row>
    <row r="452" spans="1:12" x14ac:dyDescent="0.25">
      <c r="A452" t="s">
        <v>1367</v>
      </c>
      <c r="B452">
        <v>134.05552103999301</v>
      </c>
      <c r="C452">
        <v>-1.69553596803079</v>
      </c>
      <c r="D452">
        <v>0.22906292834140601</v>
      </c>
      <c r="E452">
        <v>-7.4020531401907501</v>
      </c>
      <c r="F452" s="1">
        <v>1.34094814594152E-13</v>
      </c>
      <c r="G452" s="1">
        <v>1.9349646491875499E-11</v>
      </c>
      <c r="H452" t="s">
        <v>1368</v>
      </c>
      <c r="I452" t="s">
        <v>1369</v>
      </c>
      <c r="J452" t="s">
        <v>1370</v>
      </c>
      <c r="K452">
        <f>IF(RIGHT(Table1[[#This Row],[locus]],5)="sense", 1, 0)</f>
        <v>1</v>
      </c>
      <c r="L452">
        <f>IF(RIGHT(Table1[[#This Row],[locus]],5)="antis", 1, 0)</f>
        <v>0</v>
      </c>
    </row>
    <row r="453" spans="1:12" x14ac:dyDescent="0.25">
      <c r="A453" t="s">
        <v>1371</v>
      </c>
      <c r="B453">
        <v>329.071059520657</v>
      </c>
      <c r="C453">
        <v>-1.77775555682791</v>
      </c>
      <c r="D453">
        <v>0.18309111737931999</v>
      </c>
      <c r="E453">
        <v>-9.7096767023647494</v>
      </c>
      <c r="F453" s="1">
        <v>2.7420546053005802E-22</v>
      </c>
      <c r="G453" s="1">
        <v>9.3972496369155397E-20</v>
      </c>
      <c r="H453" t="s">
        <v>15</v>
      </c>
      <c r="I453" t="s">
        <v>26</v>
      </c>
      <c r="J453" t="s">
        <v>1372</v>
      </c>
      <c r="K453">
        <f>IF(RIGHT(Table1[[#This Row],[locus]],5)="sense", 1, 0)</f>
        <v>1</v>
      </c>
      <c r="L453">
        <f>IF(RIGHT(Table1[[#This Row],[locus]],5)="antis", 1, 0)</f>
        <v>0</v>
      </c>
    </row>
    <row r="454" spans="1:12" x14ac:dyDescent="0.25">
      <c r="A454" t="s">
        <v>1373</v>
      </c>
      <c r="B454">
        <v>62.565011196514703</v>
      </c>
      <c r="C454">
        <v>-1.6715498269408</v>
      </c>
      <c r="D454">
        <v>0.30426352395156597</v>
      </c>
      <c r="E454">
        <v>-5.4937568763808997</v>
      </c>
      <c r="F454" s="1">
        <v>3.9347208638895798E-8</v>
      </c>
      <c r="G454" s="1">
        <v>2.9155927122064701E-6</v>
      </c>
      <c r="H454" t="s">
        <v>15</v>
      </c>
      <c r="I454" t="s">
        <v>26</v>
      </c>
      <c r="J454" t="s">
        <v>1374</v>
      </c>
      <c r="K454">
        <f>IF(RIGHT(Table1[[#This Row],[locus]],5)="sense", 1, 0)</f>
        <v>0</v>
      </c>
      <c r="L454">
        <f>IF(RIGHT(Table1[[#This Row],[locus]],5)="antis", 1, 0)</f>
        <v>0</v>
      </c>
    </row>
    <row r="455" spans="1:12" x14ac:dyDescent="0.25">
      <c r="A455" t="s">
        <v>1375</v>
      </c>
      <c r="B455">
        <v>435.530524411405</v>
      </c>
      <c r="C455">
        <v>-1.3749923907670301</v>
      </c>
      <c r="D455">
        <v>0.198112283075844</v>
      </c>
      <c r="E455">
        <v>-6.9404701688316299</v>
      </c>
      <c r="F455" s="1">
        <v>3.9079709733127803E-12</v>
      </c>
      <c r="G455" s="1">
        <v>4.9450863469996298E-10</v>
      </c>
      <c r="H455" t="s">
        <v>15</v>
      </c>
      <c r="I455" t="s">
        <v>26</v>
      </c>
      <c r="J455" t="s">
        <v>1374</v>
      </c>
      <c r="K455">
        <f>IF(RIGHT(Table1[[#This Row],[locus]],5)="sense", 1, 0)</f>
        <v>1</v>
      </c>
      <c r="L455">
        <f>IF(RIGHT(Table1[[#This Row],[locus]],5)="antis", 1, 0)</f>
        <v>0</v>
      </c>
    </row>
    <row r="456" spans="1:12" x14ac:dyDescent="0.25">
      <c r="A456" t="s">
        <v>1376</v>
      </c>
      <c r="B456">
        <v>69.522960744633593</v>
      </c>
      <c r="C456">
        <v>-0.87562059324616204</v>
      </c>
      <c r="D456">
        <v>0.29196147285554702</v>
      </c>
      <c r="E456">
        <v>-2.9990963694014199</v>
      </c>
      <c r="F456">
        <v>2.7078164361057202E-3</v>
      </c>
      <c r="G456">
        <v>3.18705956911585E-2</v>
      </c>
      <c r="H456" t="s">
        <v>15</v>
      </c>
      <c r="I456" t="s">
        <v>1377</v>
      </c>
      <c r="J456" t="s">
        <v>1378</v>
      </c>
      <c r="K456">
        <f>IF(RIGHT(Table1[[#This Row],[locus]],5)="sense", 1, 0)</f>
        <v>0</v>
      </c>
      <c r="L456">
        <f>IF(RIGHT(Table1[[#This Row],[locus]],5)="antis", 1, 0)</f>
        <v>1</v>
      </c>
    </row>
    <row r="457" spans="1:12" x14ac:dyDescent="0.25">
      <c r="A457" t="s">
        <v>1379</v>
      </c>
      <c r="B457">
        <v>170.26196052931999</v>
      </c>
      <c r="C457">
        <v>-1.4004332996282001</v>
      </c>
      <c r="D457">
        <v>0.22007306191774101</v>
      </c>
      <c r="E457">
        <v>-6.3634925938898297</v>
      </c>
      <c r="F457" s="1">
        <v>1.97216906908104E-10</v>
      </c>
      <c r="G457" s="1">
        <v>1.93108221347519E-8</v>
      </c>
      <c r="H457" t="s">
        <v>15</v>
      </c>
      <c r="I457" t="s">
        <v>1377</v>
      </c>
      <c r="J457" t="s">
        <v>1378</v>
      </c>
      <c r="K457">
        <f>IF(RIGHT(Table1[[#This Row],[locus]],5)="sense", 1, 0)</f>
        <v>1</v>
      </c>
      <c r="L457">
        <f>IF(RIGHT(Table1[[#This Row],[locus]],5)="antis", 1, 0)</f>
        <v>0</v>
      </c>
    </row>
    <row r="458" spans="1:12" x14ac:dyDescent="0.25">
      <c r="A458" t="s">
        <v>1380</v>
      </c>
      <c r="B458">
        <v>97.418271273644095</v>
      </c>
      <c r="C458">
        <v>-1.4042936903439001</v>
      </c>
      <c r="D458">
        <v>0.27608891802306101</v>
      </c>
      <c r="E458">
        <v>-5.0863819540435298</v>
      </c>
      <c r="F458" s="1">
        <v>3.6495869824896701E-7</v>
      </c>
      <c r="G458" s="1">
        <v>2.08457312020677E-5</v>
      </c>
      <c r="H458" t="s">
        <v>15</v>
      </c>
      <c r="I458" t="s">
        <v>26</v>
      </c>
      <c r="J458" t="s">
        <v>1381</v>
      </c>
      <c r="K458">
        <f>IF(RIGHT(Table1[[#This Row],[locus]],5)="sense", 1, 0)</f>
        <v>1</v>
      </c>
      <c r="L458">
        <f>IF(RIGHT(Table1[[#This Row],[locus]],5)="antis", 1, 0)</f>
        <v>0</v>
      </c>
    </row>
    <row r="459" spans="1:12" x14ac:dyDescent="0.25">
      <c r="A459" t="s">
        <v>1382</v>
      </c>
      <c r="B459">
        <v>57.054612284477201</v>
      </c>
      <c r="C459">
        <v>-1.3368603345071199</v>
      </c>
      <c r="D459">
        <v>0.30038177923403298</v>
      </c>
      <c r="E459">
        <v>-4.4505373725266901</v>
      </c>
      <c r="F459" s="1">
        <v>8.5655685258121706E-6</v>
      </c>
      <c r="G459">
        <v>3.2768279592932601E-4</v>
      </c>
      <c r="H459" t="s">
        <v>15</v>
      </c>
      <c r="I459" t="s">
        <v>26</v>
      </c>
      <c r="J459" t="s">
        <v>1383</v>
      </c>
      <c r="K459">
        <f>IF(RIGHT(Table1[[#This Row],[locus]],5)="sense", 1, 0)</f>
        <v>0</v>
      </c>
      <c r="L459">
        <f>IF(RIGHT(Table1[[#This Row],[locus]],5)="antis", 1, 0)</f>
        <v>0</v>
      </c>
    </row>
    <row r="460" spans="1:12" x14ac:dyDescent="0.25">
      <c r="A460" t="s">
        <v>1384</v>
      </c>
      <c r="B460">
        <v>104.369298712427</v>
      </c>
      <c r="C460">
        <v>-0.68612935249094498</v>
      </c>
      <c r="D460">
        <v>0.240930538934642</v>
      </c>
      <c r="E460">
        <v>-2.84783056363425</v>
      </c>
      <c r="F460">
        <v>4.4018353237285698E-3</v>
      </c>
      <c r="G460">
        <v>4.5887320073089398E-2</v>
      </c>
      <c r="H460" t="s">
        <v>15</v>
      </c>
      <c r="I460" t="s">
        <v>26</v>
      </c>
      <c r="J460" t="s">
        <v>1383</v>
      </c>
      <c r="K460">
        <f>IF(RIGHT(Table1[[#This Row],[locus]],5)="sense", 1, 0)</f>
        <v>1</v>
      </c>
      <c r="L460">
        <f>IF(RIGHT(Table1[[#This Row],[locus]],5)="antis", 1, 0)</f>
        <v>0</v>
      </c>
    </row>
    <row r="461" spans="1:12" x14ac:dyDescent="0.25">
      <c r="A461" t="s">
        <v>1385</v>
      </c>
      <c r="B461">
        <v>27.2661426895529</v>
      </c>
      <c r="C461">
        <v>-1.63538333294837</v>
      </c>
      <c r="D461">
        <v>0.40522034054744799</v>
      </c>
      <c r="E461">
        <v>-4.0357878647922396</v>
      </c>
      <c r="F461" s="1">
        <v>5.4419370293916198E-5</v>
      </c>
      <c r="G461">
        <v>1.4254755435269501E-3</v>
      </c>
      <c r="H461" t="s">
        <v>15</v>
      </c>
      <c r="I461" t="s">
        <v>1377</v>
      </c>
      <c r="J461" t="s">
        <v>1386</v>
      </c>
      <c r="K461">
        <f>IF(RIGHT(Table1[[#This Row],[locus]],5)="sense", 1, 0)</f>
        <v>0</v>
      </c>
      <c r="L461">
        <f>IF(RIGHT(Table1[[#This Row],[locus]],5)="antis", 1, 0)</f>
        <v>0</v>
      </c>
    </row>
    <row r="462" spans="1:12" x14ac:dyDescent="0.25">
      <c r="A462" t="s">
        <v>1387</v>
      </c>
      <c r="B462">
        <v>344.569315429033</v>
      </c>
      <c r="C462">
        <v>-1.8729840236643001</v>
      </c>
      <c r="D462">
        <v>0.18862953260090901</v>
      </c>
      <c r="E462">
        <v>-9.9294315043819097</v>
      </c>
      <c r="F462" s="1">
        <v>3.1001797214798602E-23</v>
      </c>
      <c r="G462" s="1">
        <v>1.27494891045859E-20</v>
      </c>
      <c r="H462" t="s">
        <v>15</v>
      </c>
      <c r="I462" t="s">
        <v>1377</v>
      </c>
      <c r="J462" t="s">
        <v>1386</v>
      </c>
      <c r="K462">
        <f>IF(RIGHT(Table1[[#This Row],[locus]],5)="sense", 1, 0)</f>
        <v>1</v>
      </c>
      <c r="L462">
        <f>IF(RIGHT(Table1[[#This Row],[locus]],5)="antis", 1, 0)</f>
        <v>0</v>
      </c>
    </row>
    <row r="463" spans="1:12" x14ac:dyDescent="0.25">
      <c r="A463" t="s">
        <v>1388</v>
      </c>
      <c r="B463">
        <v>27.725276217264</v>
      </c>
      <c r="C463">
        <v>-1.73026014715712</v>
      </c>
      <c r="D463">
        <v>0.43977071019027902</v>
      </c>
      <c r="E463">
        <v>-3.9344597242696699</v>
      </c>
      <c r="F463" s="1">
        <v>8.3384049073519702E-5</v>
      </c>
      <c r="G463">
        <v>1.9937029175282001E-3</v>
      </c>
      <c r="H463" t="s">
        <v>15</v>
      </c>
      <c r="I463" t="s">
        <v>804</v>
      </c>
      <c r="J463" t="s">
        <v>1389</v>
      </c>
      <c r="K463">
        <f>IF(RIGHT(Table1[[#This Row],[locus]],5)="sense", 1, 0)</f>
        <v>0</v>
      </c>
      <c r="L463">
        <f>IF(RIGHT(Table1[[#This Row],[locus]],5)="antis", 1, 0)</f>
        <v>0</v>
      </c>
    </row>
    <row r="464" spans="1:12" x14ac:dyDescent="0.25">
      <c r="A464" t="s">
        <v>1390</v>
      </c>
      <c r="B464">
        <v>158.114725966012</v>
      </c>
      <c r="C464">
        <v>-1.6936292534469899</v>
      </c>
      <c r="D464">
        <v>0.21516400131001101</v>
      </c>
      <c r="E464">
        <v>-7.8713411311160302</v>
      </c>
      <c r="F464" s="1">
        <v>3.5085948870787301E-15</v>
      </c>
      <c r="G464" s="1">
        <v>5.5496524896581905E-13</v>
      </c>
      <c r="H464" t="s">
        <v>15</v>
      </c>
      <c r="I464" t="s">
        <v>804</v>
      </c>
      <c r="J464" t="s">
        <v>1389</v>
      </c>
      <c r="K464">
        <f>IF(RIGHT(Table1[[#This Row],[locus]],5)="sense", 1, 0)</f>
        <v>1</v>
      </c>
      <c r="L464">
        <f>IF(RIGHT(Table1[[#This Row],[locus]],5)="antis", 1, 0)</f>
        <v>0</v>
      </c>
    </row>
    <row r="465" spans="1:12" x14ac:dyDescent="0.25">
      <c r="A465" t="s">
        <v>1391</v>
      </c>
      <c r="B465">
        <v>1955.09586625311</v>
      </c>
      <c r="C465">
        <v>0.74885686307491195</v>
      </c>
      <c r="D465">
        <v>0.163992968528716</v>
      </c>
      <c r="E465">
        <v>4.5663961680392502</v>
      </c>
      <c r="F465" s="1">
        <v>4.9618063300851899E-6</v>
      </c>
      <c r="G465">
        <v>2.12366588470164E-4</v>
      </c>
      <c r="H465" t="s">
        <v>15</v>
      </c>
      <c r="I465" t="s">
        <v>26</v>
      </c>
      <c r="J465" t="s">
        <v>1392</v>
      </c>
      <c r="K465">
        <f>IF(RIGHT(Table1[[#This Row],[locus]],5)="sense", 1, 0)</f>
        <v>0</v>
      </c>
      <c r="L465">
        <f>IF(RIGHT(Table1[[#This Row],[locus]],5)="antis", 1, 0)</f>
        <v>0</v>
      </c>
    </row>
    <row r="466" spans="1:12" x14ac:dyDescent="0.25">
      <c r="A466" t="s">
        <v>1393</v>
      </c>
      <c r="B466">
        <v>207.82706927512001</v>
      </c>
      <c r="C466">
        <v>0.91038762688890096</v>
      </c>
      <c r="D466">
        <v>0.233680819019744</v>
      </c>
      <c r="E466">
        <v>3.8958594492600702</v>
      </c>
      <c r="F466" s="1">
        <v>9.7851123728152502E-5</v>
      </c>
      <c r="G466">
        <v>2.2481159012962401E-3</v>
      </c>
      <c r="H466" t="s">
        <v>15</v>
      </c>
      <c r="I466" t="s">
        <v>26</v>
      </c>
      <c r="J466" t="s">
        <v>1392</v>
      </c>
      <c r="K466">
        <f>IF(RIGHT(Table1[[#This Row],[locus]],5)="sense", 1, 0)</f>
        <v>1</v>
      </c>
      <c r="L466">
        <f>IF(RIGHT(Table1[[#This Row],[locus]],5)="antis", 1, 0)</f>
        <v>0</v>
      </c>
    </row>
    <row r="467" spans="1:12" x14ac:dyDescent="0.25">
      <c r="A467" t="s">
        <v>1394</v>
      </c>
      <c r="B467">
        <v>447.29406380074801</v>
      </c>
      <c r="C467">
        <v>-0.53837065532395001</v>
      </c>
      <c r="D467">
        <v>0.16546914253686701</v>
      </c>
      <c r="E467">
        <v>-3.2536015299891901</v>
      </c>
      <c r="F467">
        <v>1.1395199646502001E-3</v>
      </c>
      <c r="G467">
        <v>1.65009713190984E-2</v>
      </c>
      <c r="H467" t="s">
        <v>1395</v>
      </c>
      <c r="I467" t="s">
        <v>1396</v>
      </c>
      <c r="J467" t="s">
        <v>1397</v>
      </c>
      <c r="K467">
        <f>IF(RIGHT(Table1[[#This Row],[locus]],5)="sense", 1, 0)</f>
        <v>1</v>
      </c>
      <c r="L467">
        <f>IF(RIGHT(Table1[[#This Row],[locus]],5)="antis", 1, 0)</f>
        <v>0</v>
      </c>
    </row>
    <row r="468" spans="1:12" x14ac:dyDescent="0.25">
      <c r="A468" t="s">
        <v>1398</v>
      </c>
      <c r="B468">
        <v>65.250596298216905</v>
      </c>
      <c r="C468">
        <v>0.98827035202758096</v>
      </c>
      <c r="D468">
        <v>0.28468886743740701</v>
      </c>
      <c r="E468">
        <v>3.4714049794899902</v>
      </c>
      <c r="F468">
        <v>5.1774252932063405E-4</v>
      </c>
      <c r="G468">
        <v>8.9088541917619595E-3</v>
      </c>
      <c r="H468" t="s">
        <v>1399</v>
      </c>
      <c r="I468" t="s">
        <v>1400</v>
      </c>
      <c r="J468" t="s">
        <v>1401</v>
      </c>
      <c r="K468">
        <f>IF(RIGHT(Table1[[#This Row],[locus]],5)="sense", 1, 0)</f>
        <v>0</v>
      </c>
      <c r="L468">
        <f>IF(RIGHT(Table1[[#This Row],[locus]],5)="antis", 1, 0)</f>
        <v>0</v>
      </c>
    </row>
    <row r="469" spans="1:12" x14ac:dyDescent="0.25">
      <c r="A469" t="s">
        <v>1402</v>
      </c>
      <c r="B469">
        <v>694.00927505548498</v>
      </c>
      <c r="C469">
        <v>0.61937207898408098</v>
      </c>
      <c r="D469">
        <v>0.21289834859768</v>
      </c>
      <c r="E469">
        <v>2.9092385312697999</v>
      </c>
      <c r="F469">
        <v>3.6231030992073601E-3</v>
      </c>
      <c r="G469">
        <v>4.0107702545061297E-2</v>
      </c>
      <c r="H469" t="s">
        <v>1403</v>
      </c>
      <c r="I469" t="s">
        <v>1404</v>
      </c>
      <c r="J469" t="s">
        <v>1405</v>
      </c>
      <c r="K469">
        <f>IF(RIGHT(Table1[[#This Row],[locus]],5)="sense", 1, 0)</f>
        <v>1</v>
      </c>
      <c r="L469">
        <f>IF(RIGHT(Table1[[#This Row],[locus]],5)="antis", 1, 0)</f>
        <v>0</v>
      </c>
    </row>
    <row r="470" spans="1:12" x14ac:dyDescent="0.25">
      <c r="A470" t="s">
        <v>1406</v>
      </c>
      <c r="B470">
        <v>267.00138120506602</v>
      </c>
      <c r="C470">
        <v>-0.88040012304855497</v>
      </c>
      <c r="D470">
        <v>0.18542312509926701</v>
      </c>
      <c r="E470">
        <v>-4.7480599983266902</v>
      </c>
      <c r="F470" s="1">
        <v>2.053771167904E-6</v>
      </c>
      <c r="G470" s="1">
        <v>9.8785192140411895E-5</v>
      </c>
      <c r="H470" t="s">
        <v>1407</v>
      </c>
      <c r="I470" t="s">
        <v>1408</v>
      </c>
      <c r="J470" t="s">
        <v>1409</v>
      </c>
      <c r="K470">
        <f>IF(RIGHT(Table1[[#This Row],[locus]],5)="sense", 1, 0)</f>
        <v>1</v>
      </c>
      <c r="L470">
        <f>IF(RIGHT(Table1[[#This Row],[locus]],5)="antis", 1, 0)</f>
        <v>0</v>
      </c>
    </row>
    <row r="471" spans="1:12" x14ac:dyDescent="0.25">
      <c r="A471" t="s">
        <v>1410</v>
      </c>
      <c r="B471">
        <v>11601.9311092752</v>
      </c>
      <c r="C471">
        <v>0.561378210672836</v>
      </c>
      <c r="D471">
        <v>0.140321525816685</v>
      </c>
      <c r="E471">
        <v>4.0006564025409599</v>
      </c>
      <c r="F471" s="1">
        <v>6.3167021127262903E-5</v>
      </c>
      <c r="G471">
        <v>1.59861153468227E-3</v>
      </c>
      <c r="H471" t="s">
        <v>15</v>
      </c>
      <c r="I471" t="s">
        <v>1411</v>
      </c>
      <c r="J471" t="s">
        <v>1412</v>
      </c>
      <c r="K471">
        <f>IF(RIGHT(Table1[[#This Row],[locus]],5)="sense", 1, 0)</f>
        <v>1</v>
      </c>
      <c r="L471">
        <f>IF(RIGHT(Table1[[#This Row],[locus]],5)="antis", 1, 0)</f>
        <v>0</v>
      </c>
    </row>
    <row r="472" spans="1:12" x14ac:dyDescent="0.25">
      <c r="A472" t="s">
        <v>1413</v>
      </c>
      <c r="B472">
        <v>983.43754535621997</v>
      </c>
      <c r="C472">
        <v>0.78622788899508</v>
      </c>
      <c r="D472">
        <v>0.165385174176091</v>
      </c>
      <c r="E472">
        <v>4.7539200107378203</v>
      </c>
      <c r="F472" s="1">
        <v>1.9950999793754001E-6</v>
      </c>
      <c r="G472" s="1">
        <v>9.76767698235873E-5</v>
      </c>
      <c r="H472" t="s">
        <v>15</v>
      </c>
      <c r="I472" t="s">
        <v>1414</v>
      </c>
      <c r="J472" t="s">
        <v>1415</v>
      </c>
      <c r="K472">
        <f>IF(RIGHT(Table1[[#This Row],[locus]],5)="sense", 1, 0)</f>
        <v>0</v>
      </c>
      <c r="L472">
        <f>IF(RIGHT(Table1[[#This Row],[locus]],5)="antis", 1, 0)</f>
        <v>0</v>
      </c>
    </row>
    <row r="473" spans="1:12" x14ac:dyDescent="0.25">
      <c r="A473" t="s">
        <v>1416</v>
      </c>
      <c r="B473">
        <v>11.505771706848201</v>
      </c>
      <c r="C473">
        <v>1.9622146840358199</v>
      </c>
      <c r="D473">
        <v>0.61973734800541602</v>
      </c>
      <c r="E473">
        <v>3.1662036996012599</v>
      </c>
      <c r="F473">
        <v>1.5444259981676599E-3</v>
      </c>
      <c r="G473">
        <v>2.0858626986747199E-2</v>
      </c>
      <c r="H473" t="s">
        <v>15</v>
      </c>
      <c r="I473" t="s">
        <v>1417</v>
      </c>
      <c r="J473" t="s">
        <v>1418</v>
      </c>
      <c r="K473">
        <f>IF(RIGHT(Table1[[#This Row],[locus]],5)="sense", 1, 0)</f>
        <v>1</v>
      </c>
      <c r="L473">
        <f>IF(RIGHT(Table1[[#This Row],[locus]],5)="antis", 1, 0)</f>
        <v>0</v>
      </c>
    </row>
    <row r="474" spans="1:12" x14ac:dyDescent="0.25">
      <c r="A474" t="s">
        <v>1419</v>
      </c>
      <c r="B474">
        <v>70.589983074167705</v>
      </c>
      <c r="C474">
        <v>1.0484939209300801</v>
      </c>
      <c r="D474">
        <v>0.27176458304219397</v>
      </c>
      <c r="E474">
        <v>3.8580962581400402</v>
      </c>
      <c r="F474">
        <v>1.14273645016403E-4</v>
      </c>
      <c r="G474">
        <v>2.5486097838179201E-3</v>
      </c>
      <c r="H474" t="s">
        <v>15</v>
      </c>
      <c r="I474" t="s">
        <v>1420</v>
      </c>
      <c r="J474" t="s">
        <v>1421</v>
      </c>
      <c r="K474">
        <f>IF(RIGHT(Table1[[#This Row],[locus]],5)="sense", 1, 0)</f>
        <v>1</v>
      </c>
      <c r="L474">
        <f>IF(RIGHT(Table1[[#This Row],[locus]],5)="antis", 1, 0)</f>
        <v>0</v>
      </c>
    </row>
    <row r="475" spans="1:12" x14ac:dyDescent="0.25">
      <c r="A475" t="s">
        <v>1422</v>
      </c>
      <c r="B475">
        <v>147.36353598307301</v>
      </c>
      <c r="C475">
        <v>3.5051281691418499</v>
      </c>
      <c r="D475">
        <v>1.11414633437557</v>
      </c>
      <c r="E475">
        <v>3.1460213627201101</v>
      </c>
      <c r="F475">
        <v>1.6550791621094099E-3</v>
      </c>
      <c r="G475">
        <v>2.1991964633844702E-2</v>
      </c>
      <c r="H475" t="s">
        <v>1423</v>
      </c>
      <c r="I475" t="s">
        <v>1424</v>
      </c>
      <c r="J475" t="s">
        <v>1425</v>
      </c>
      <c r="K475">
        <f>IF(RIGHT(Table1[[#This Row],[locus]],5)="sense", 1, 0)</f>
        <v>1</v>
      </c>
      <c r="L475">
        <f>IF(RIGHT(Table1[[#This Row],[locus]],5)="antis", 1, 0)</f>
        <v>0</v>
      </c>
    </row>
    <row r="476" spans="1:12" x14ac:dyDescent="0.25">
      <c r="A476" t="s">
        <v>1426</v>
      </c>
      <c r="B476">
        <v>40.9309820957547</v>
      </c>
      <c r="C476">
        <v>0.94263698550595398</v>
      </c>
      <c r="D476">
        <v>0.32971095286742602</v>
      </c>
      <c r="E476">
        <v>2.8589798952932601</v>
      </c>
      <c r="F476">
        <v>4.2500571956574596E-3</v>
      </c>
      <c r="G476">
        <v>4.46153369889047E-2</v>
      </c>
      <c r="H476" t="s">
        <v>1427</v>
      </c>
      <c r="I476" t="s">
        <v>1428</v>
      </c>
      <c r="J476" t="s">
        <v>1429</v>
      </c>
      <c r="K476">
        <f>IF(RIGHT(Table1[[#This Row],[locus]],5)="sense", 1, 0)</f>
        <v>0</v>
      </c>
      <c r="L476">
        <f>IF(RIGHT(Table1[[#This Row],[locus]],5)="antis", 1, 0)</f>
        <v>0</v>
      </c>
    </row>
    <row r="477" spans="1:12" x14ac:dyDescent="0.25">
      <c r="A477" t="s">
        <v>1430</v>
      </c>
      <c r="B477">
        <v>17181.597109838702</v>
      </c>
      <c r="C477">
        <v>-0.87172466544499705</v>
      </c>
      <c r="D477">
        <v>0.205935647656068</v>
      </c>
      <c r="E477">
        <v>-4.2329954787665498</v>
      </c>
      <c r="F477" s="1">
        <v>2.3059914268304599E-5</v>
      </c>
      <c r="G477">
        <v>7.29491518680021E-4</v>
      </c>
      <c r="H477" t="s">
        <v>1431</v>
      </c>
      <c r="I477" t="s">
        <v>1432</v>
      </c>
      <c r="J477" t="s">
        <v>1433</v>
      </c>
      <c r="K477">
        <f>IF(RIGHT(Table1[[#This Row],[locus]],5)="sense", 1, 0)</f>
        <v>1</v>
      </c>
      <c r="L477">
        <f>IF(RIGHT(Table1[[#This Row],[locus]],5)="antis", 1, 0)</f>
        <v>0</v>
      </c>
    </row>
    <row r="478" spans="1:12" x14ac:dyDescent="0.25">
      <c r="A478" t="s">
        <v>1434</v>
      </c>
      <c r="B478">
        <v>166.947512494276</v>
      </c>
      <c r="C478">
        <v>-0.74673546324172702</v>
      </c>
      <c r="D478">
        <v>0.21379333368919601</v>
      </c>
      <c r="E478">
        <v>-3.4927911472080901</v>
      </c>
      <c r="F478">
        <v>4.7800020176674602E-4</v>
      </c>
      <c r="G478">
        <v>8.3650035309180606E-3</v>
      </c>
      <c r="H478" t="s">
        <v>1435</v>
      </c>
      <c r="I478" t="s">
        <v>1436</v>
      </c>
      <c r="J478" t="s">
        <v>1437</v>
      </c>
      <c r="K478">
        <f>IF(RIGHT(Table1[[#This Row],[locus]],5)="sense", 1, 0)</f>
        <v>1</v>
      </c>
      <c r="L478">
        <f>IF(RIGHT(Table1[[#This Row],[locus]],5)="antis", 1, 0)</f>
        <v>0</v>
      </c>
    </row>
    <row r="479" spans="1:12" x14ac:dyDescent="0.25">
      <c r="A479" t="s">
        <v>1438</v>
      </c>
      <c r="B479">
        <v>367.00365637538499</v>
      </c>
      <c r="C479">
        <v>-0.719659566388131</v>
      </c>
      <c r="D479">
        <v>0.17576362460036299</v>
      </c>
      <c r="E479">
        <v>-4.0944738595624299</v>
      </c>
      <c r="F479" s="1">
        <v>4.2312814672005899E-5</v>
      </c>
      <c r="G479">
        <v>1.1650821391435699E-3</v>
      </c>
      <c r="H479" t="s">
        <v>15</v>
      </c>
      <c r="I479" t="s">
        <v>1439</v>
      </c>
      <c r="J479" t="s">
        <v>1440</v>
      </c>
      <c r="K479">
        <f>IF(RIGHT(Table1[[#This Row],[locus]],5)="sense", 1, 0)</f>
        <v>1</v>
      </c>
      <c r="L479">
        <f>IF(RIGHT(Table1[[#This Row],[locus]],5)="antis", 1, 0)</f>
        <v>0</v>
      </c>
    </row>
    <row r="480" spans="1:12" x14ac:dyDescent="0.25">
      <c r="A480" t="s">
        <v>1441</v>
      </c>
      <c r="B480">
        <v>31.133868787421498</v>
      </c>
      <c r="C480">
        <v>1.8290507336662101</v>
      </c>
      <c r="D480">
        <v>0.44196431152805199</v>
      </c>
      <c r="E480">
        <v>4.1384579839544697</v>
      </c>
      <c r="F480" s="1">
        <v>3.4964788636815702E-5</v>
      </c>
      <c r="G480">
        <v>1.0162027792855401E-3</v>
      </c>
      <c r="H480" t="s">
        <v>1442</v>
      </c>
      <c r="I480" t="s">
        <v>1443</v>
      </c>
      <c r="J480" t="s">
        <v>1444</v>
      </c>
      <c r="K480">
        <f>IF(RIGHT(Table1[[#This Row],[locus]],5)="sense", 1, 0)</f>
        <v>1</v>
      </c>
      <c r="L480">
        <f>IF(RIGHT(Table1[[#This Row],[locus]],5)="antis", 1, 0)</f>
        <v>0</v>
      </c>
    </row>
    <row r="481" spans="1:12" x14ac:dyDescent="0.25">
      <c r="A481" t="s">
        <v>1445</v>
      </c>
      <c r="B481">
        <v>2564.49127437176</v>
      </c>
      <c r="C481">
        <v>-0.90437494764070803</v>
      </c>
      <c r="D481">
        <v>0.21791879463889399</v>
      </c>
      <c r="E481">
        <v>-4.15005483643262</v>
      </c>
      <c r="F481" s="1">
        <v>3.3239563271685701E-5</v>
      </c>
      <c r="G481">
        <v>9.8343671909933506E-4</v>
      </c>
      <c r="H481" t="s">
        <v>1446</v>
      </c>
      <c r="I481" t="s">
        <v>1447</v>
      </c>
      <c r="J481" t="s">
        <v>1448</v>
      </c>
      <c r="K481">
        <f>IF(RIGHT(Table1[[#This Row],[locus]],5)="sense", 1, 0)</f>
        <v>0</v>
      </c>
      <c r="L481">
        <f>IF(RIGHT(Table1[[#This Row],[locus]],5)="antis", 1, 0)</f>
        <v>0</v>
      </c>
    </row>
    <row r="482" spans="1:12" x14ac:dyDescent="0.25">
      <c r="A482" t="s">
        <v>1449</v>
      </c>
      <c r="B482">
        <v>2764.7773757671798</v>
      </c>
      <c r="C482">
        <v>-0.80050104747575701</v>
      </c>
      <c r="D482">
        <v>0.18349615499475899</v>
      </c>
      <c r="E482">
        <v>-4.3624949389191299</v>
      </c>
      <c r="F482" s="1">
        <v>1.28587561711242E-5</v>
      </c>
      <c r="G482">
        <v>4.55876161670244E-4</v>
      </c>
      <c r="H482" t="s">
        <v>1446</v>
      </c>
      <c r="I482" t="s">
        <v>1447</v>
      </c>
      <c r="J482" t="s">
        <v>1448</v>
      </c>
      <c r="K482">
        <f>IF(RIGHT(Table1[[#This Row],[locus]],5)="sense", 1, 0)</f>
        <v>1</v>
      </c>
      <c r="L482">
        <f>IF(RIGHT(Table1[[#This Row],[locus]],5)="antis", 1, 0)</f>
        <v>0</v>
      </c>
    </row>
    <row r="483" spans="1:12" x14ac:dyDescent="0.25">
      <c r="A483" t="s">
        <v>1450</v>
      </c>
      <c r="B483">
        <v>308.70501278399303</v>
      </c>
      <c r="C483">
        <v>0.81796732366638603</v>
      </c>
      <c r="D483">
        <v>0.21065042562758299</v>
      </c>
      <c r="E483">
        <v>3.8830556417317701</v>
      </c>
      <c r="F483">
        <v>1.03151951639799E-4</v>
      </c>
      <c r="G483">
        <v>2.33725840836735E-3</v>
      </c>
      <c r="H483" t="s">
        <v>1451</v>
      </c>
      <c r="I483" t="s">
        <v>1452</v>
      </c>
      <c r="J483" t="s">
        <v>1453</v>
      </c>
      <c r="K483">
        <f>IF(RIGHT(Table1[[#This Row],[locus]],5)="sense", 1, 0)</f>
        <v>1</v>
      </c>
      <c r="L483">
        <f>IF(RIGHT(Table1[[#This Row],[locus]],5)="antis", 1, 0)</f>
        <v>0</v>
      </c>
    </row>
    <row r="484" spans="1:12" x14ac:dyDescent="0.25">
      <c r="A484" t="s">
        <v>1454</v>
      </c>
      <c r="B484">
        <v>1237.27141096431</v>
      </c>
      <c r="C484">
        <v>0.67737335513764796</v>
      </c>
      <c r="D484">
        <v>0.180448907617201</v>
      </c>
      <c r="E484">
        <v>3.7538235286777502</v>
      </c>
      <c r="F484">
        <v>1.7415749566517899E-4</v>
      </c>
      <c r="G484">
        <v>3.6356482280357799E-3</v>
      </c>
      <c r="H484" t="s">
        <v>15</v>
      </c>
      <c r="I484" t="s">
        <v>1455</v>
      </c>
      <c r="J484" t="s">
        <v>1456</v>
      </c>
      <c r="K484">
        <f>IF(RIGHT(Table1[[#This Row],[locus]],5)="sense", 1, 0)</f>
        <v>1</v>
      </c>
      <c r="L484">
        <f>IF(RIGHT(Table1[[#This Row],[locus]],5)="antis", 1, 0)</f>
        <v>0</v>
      </c>
    </row>
    <row r="485" spans="1:12" x14ac:dyDescent="0.25">
      <c r="A485" t="s">
        <v>1457</v>
      </c>
      <c r="B485">
        <v>220739.526771206</v>
      </c>
      <c r="C485">
        <v>0.57166659075502702</v>
      </c>
      <c r="D485">
        <v>0.18585304409796799</v>
      </c>
      <c r="E485">
        <v>3.07590652350944</v>
      </c>
      <c r="F485">
        <v>2.0986362699617301E-3</v>
      </c>
      <c r="G485">
        <v>2.6276224831167101E-2</v>
      </c>
      <c r="H485" t="s">
        <v>15</v>
      </c>
      <c r="I485" t="s">
        <v>1458</v>
      </c>
      <c r="J485" t="s">
        <v>1459</v>
      </c>
      <c r="K485">
        <f>IF(RIGHT(Table1[[#This Row],[locus]],5)="sense", 1, 0)</f>
        <v>1</v>
      </c>
      <c r="L485">
        <f>IF(RIGHT(Table1[[#This Row],[locus]],5)="antis", 1, 0)</f>
        <v>0</v>
      </c>
    </row>
    <row r="486" spans="1:12" x14ac:dyDescent="0.25">
      <c r="A486" t="s">
        <v>1460</v>
      </c>
      <c r="B486">
        <v>220680.76215048099</v>
      </c>
      <c r="C486">
        <v>0.57190349663316797</v>
      </c>
      <c r="D486">
        <v>0.18586143235629901</v>
      </c>
      <c r="E486">
        <v>3.0770423394608302</v>
      </c>
      <c r="F486">
        <v>2.0906560321650399E-3</v>
      </c>
      <c r="G486">
        <v>2.6273759992957901E-2</v>
      </c>
      <c r="H486" t="s">
        <v>15</v>
      </c>
      <c r="I486" t="s">
        <v>1461</v>
      </c>
      <c r="J486" t="s">
        <v>1462</v>
      </c>
      <c r="K486">
        <f>IF(RIGHT(Table1[[#This Row],[locus]],5)="sense", 1, 0)</f>
        <v>1</v>
      </c>
      <c r="L486">
        <f>IF(RIGHT(Table1[[#This Row],[locus]],5)="antis", 1, 0)</f>
        <v>0</v>
      </c>
    </row>
    <row r="487" spans="1:12" x14ac:dyDescent="0.25">
      <c r="A487" t="s">
        <v>1463</v>
      </c>
      <c r="B487">
        <v>93.223661582446994</v>
      </c>
      <c r="C487">
        <v>-0.71537219319764001</v>
      </c>
      <c r="D487">
        <v>0.253302828205621</v>
      </c>
      <c r="E487">
        <v>-2.8241776780199701</v>
      </c>
      <c r="F487">
        <v>4.7402099103123797E-3</v>
      </c>
      <c r="G487">
        <v>4.8327467112010497E-2</v>
      </c>
      <c r="H487" t="s">
        <v>15</v>
      </c>
      <c r="I487" t="s">
        <v>1464</v>
      </c>
      <c r="J487" t="s">
        <v>1465</v>
      </c>
      <c r="K487">
        <f>IF(RIGHT(Table1[[#This Row],[locus]],5)="sense", 1, 0)</f>
        <v>0</v>
      </c>
      <c r="L487">
        <f>IF(RIGHT(Table1[[#This Row],[locus]],5)="antis", 1, 0)</f>
        <v>0</v>
      </c>
    </row>
    <row r="488" spans="1:12" x14ac:dyDescent="0.25">
      <c r="A488" t="s">
        <v>1466</v>
      </c>
      <c r="B488">
        <v>1053.1035442841801</v>
      </c>
      <c r="C488">
        <v>-0.58791353631572696</v>
      </c>
      <c r="D488">
        <v>0.170297830055569</v>
      </c>
      <c r="E488">
        <v>-3.45226675010414</v>
      </c>
      <c r="F488">
        <v>5.55897866522146E-4</v>
      </c>
      <c r="G488">
        <v>9.3886241317138706E-3</v>
      </c>
      <c r="H488" t="s">
        <v>15</v>
      </c>
      <c r="I488" t="s">
        <v>1467</v>
      </c>
      <c r="J488" t="s">
        <v>1468</v>
      </c>
      <c r="K488">
        <f>IF(RIGHT(Table1[[#This Row],[locus]],5)="sense", 1, 0)</f>
        <v>1</v>
      </c>
      <c r="L488">
        <f>IF(RIGHT(Table1[[#This Row],[locus]],5)="antis", 1, 0)</f>
        <v>0</v>
      </c>
    </row>
    <row r="489" spans="1:12" x14ac:dyDescent="0.25">
      <c r="A489" t="s">
        <v>1469</v>
      </c>
      <c r="B489">
        <v>11.534639844410499</v>
      </c>
      <c r="C489">
        <v>1.8347008576944299</v>
      </c>
      <c r="D489">
        <v>0.63713857552925401</v>
      </c>
      <c r="E489">
        <v>2.8795946881263501</v>
      </c>
      <c r="F489">
        <v>3.9818670768316904E-3</v>
      </c>
      <c r="G489">
        <v>4.2867613490760001E-2</v>
      </c>
      <c r="H489" t="s">
        <v>1470</v>
      </c>
      <c r="I489" t="s">
        <v>1471</v>
      </c>
      <c r="J489" t="s">
        <v>1472</v>
      </c>
      <c r="K489">
        <f>IF(RIGHT(Table1[[#This Row],[locus]],5)="sense", 1, 0)</f>
        <v>0</v>
      </c>
      <c r="L489">
        <f>IF(RIGHT(Table1[[#This Row],[locus]],5)="antis", 1, 0)</f>
        <v>0</v>
      </c>
    </row>
    <row r="490" spans="1:12" x14ac:dyDescent="0.25">
      <c r="A490" t="s">
        <v>1473</v>
      </c>
      <c r="B490">
        <v>278.28541135060198</v>
      </c>
      <c r="C490">
        <v>0.62655872994422002</v>
      </c>
      <c r="D490">
        <v>0.19368950394671899</v>
      </c>
      <c r="E490">
        <v>3.23486155510304</v>
      </c>
      <c r="F490">
        <v>1.2170172636011801E-3</v>
      </c>
      <c r="G490">
        <v>1.7253577170357901E-2</v>
      </c>
      <c r="H490" t="s">
        <v>15</v>
      </c>
      <c r="I490" t="s">
        <v>1474</v>
      </c>
      <c r="J490" t="s">
        <v>1475</v>
      </c>
      <c r="K490">
        <f>IF(RIGHT(Table1[[#This Row],[locus]],5)="sense", 1, 0)</f>
        <v>1</v>
      </c>
      <c r="L490">
        <f>IF(RIGHT(Table1[[#This Row],[locus]],5)="antis", 1, 0)</f>
        <v>0</v>
      </c>
    </row>
    <row r="491" spans="1:12" x14ac:dyDescent="0.25">
      <c r="A491" t="s">
        <v>1476</v>
      </c>
      <c r="B491">
        <v>92.780030699164001</v>
      </c>
      <c r="C491">
        <v>0.83832021060793804</v>
      </c>
      <c r="D491">
        <v>0.27469210356326301</v>
      </c>
      <c r="E491">
        <v>3.0518540567179802</v>
      </c>
      <c r="F491">
        <v>2.2743265081758102E-3</v>
      </c>
      <c r="G491">
        <v>2.7754207017427299E-2</v>
      </c>
      <c r="H491" t="s">
        <v>15</v>
      </c>
      <c r="I491" t="s">
        <v>26</v>
      </c>
      <c r="J491" t="s">
        <v>1477</v>
      </c>
      <c r="K491">
        <f>IF(RIGHT(Table1[[#This Row],[locus]],5)="sense", 1, 0)</f>
        <v>0</v>
      </c>
      <c r="L491">
        <f>IF(RIGHT(Table1[[#This Row],[locus]],5)="antis", 1, 0)</f>
        <v>0</v>
      </c>
    </row>
    <row r="492" spans="1:12" x14ac:dyDescent="0.25">
      <c r="A492" t="s">
        <v>1478</v>
      </c>
      <c r="B492">
        <v>24.943746254475901</v>
      </c>
      <c r="C492">
        <v>1.3600686208064301</v>
      </c>
      <c r="D492">
        <v>0.41936745659436903</v>
      </c>
      <c r="E492">
        <v>3.2431429750209402</v>
      </c>
      <c r="F492">
        <v>1.18218870664027E-3</v>
      </c>
      <c r="G492">
        <v>1.6860832571354602E-2</v>
      </c>
      <c r="H492" t="s">
        <v>1479</v>
      </c>
      <c r="I492" t="s">
        <v>1480</v>
      </c>
      <c r="J492" t="s">
        <v>1481</v>
      </c>
      <c r="K492">
        <f>IF(RIGHT(Table1[[#This Row],[locus]],5)="sense", 1, 0)</f>
        <v>0</v>
      </c>
      <c r="L492">
        <f>IF(RIGHT(Table1[[#This Row],[locus]],5)="antis", 1, 0)</f>
        <v>1</v>
      </c>
    </row>
    <row r="493" spans="1:12" x14ac:dyDescent="0.25">
      <c r="A493" t="s">
        <v>1482</v>
      </c>
      <c r="B493">
        <v>58.350880483257797</v>
      </c>
      <c r="C493">
        <v>1.0470841198284799</v>
      </c>
      <c r="D493">
        <v>0.307712164657229</v>
      </c>
      <c r="E493">
        <v>3.4028037890372902</v>
      </c>
      <c r="F493">
        <v>6.6698160573470998E-4</v>
      </c>
      <c r="G493">
        <v>1.0768575508678199E-2</v>
      </c>
      <c r="H493" t="s">
        <v>15</v>
      </c>
      <c r="I493" t="s">
        <v>1483</v>
      </c>
      <c r="J493" t="s">
        <v>1484</v>
      </c>
      <c r="K493">
        <f>IF(RIGHT(Table1[[#This Row],[locus]],5)="sense", 1, 0)</f>
        <v>0</v>
      </c>
      <c r="L493">
        <f>IF(RIGHT(Table1[[#This Row],[locus]],5)="antis", 1, 0)</f>
        <v>0</v>
      </c>
    </row>
    <row r="494" spans="1:12" x14ac:dyDescent="0.25">
      <c r="A494" t="s">
        <v>1485</v>
      </c>
      <c r="B494">
        <v>15.1987691954791</v>
      </c>
      <c r="C494">
        <v>2.4525383567771502</v>
      </c>
      <c r="D494">
        <v>0.66769891410467797</v>
      </c>
      <c r="E494">
        <v>3.6731201818199399</v>
      </c>
      <c r="F494">
        <v>2.39606720821708E-4</v>
      </c>
      <c r="G494">
        <v>4.7334655646427198E-3</v>
      </c>
      <c r="H494" t="s">
        <v>1486</v>
      </c>
      <c r="I494" t="s">
        <v>1487</v>
      </c>
      <c r="J494" t="s">
        <v>1488</v>
      </c>
      <c r="K494">
        <f>IF(RIGHT(Table1[[#This Row],[locus]],5)="sense", 1, 0)</f>
        <v>1</v>
      </c>
      <c r="L494">
        <f>IF(RIGHT(Table1[[#This Row],[locus]],5)="antis", 1, 0)</f>
        <v>0</v>
      </c>
    </row>
    <row r="495" spans="1:12" x14ac:dyDescent="0.25">
      <c r="A495" t="s">
        <v>1489</v>
      </c>
      <c r="B495">
        <v>15.2261240510867</v>
      </c>
      <c r="C495">
        <v>2.4757448855699602</v>
      </c>
      <c r="D495">
        <v>0.67409028818611805</v>
      </c>
      <c r="E495">
        <v>3.67272000347586</v>
      </c>
      <c r="F495">
        <v>2.39982387897387E-4</v>
      </c>
      <c r="G495">
        <v>4.7334655646427198E-3</v>
      </c>
      <c r="H495" t="s">
        <v>15</v>
      </c>
      <c r="I495" t="s">
        <v>1490</v>
      </c>
      <c r="J495" t="s">
        <v>1491</v>
      </c>
      <c r="K495">
        <f>IF(RIGHT(Table1[[#This Row],[locus]],5)="sense", 1, 0)</f>
        <v>1</v>
      </c>
      <c r="L495">
        <f>IF(RIGHT(Table1[[#This Row],[locus]],5)="antis", 1, 0)</f>
        <v>0</v>
      </c>
    </row>
    <row r="496" spans="1:12" x14ac:dyDescent="0.25">
      <c r="A496" t="s">
        <v>1492</v>
      </c>
      <c r="B496">
        <v>310.41112905389701</v>
      </c>
      <c r="C496">
        <v>-0.684857458334036</v>
      </c>
      <c r="D496">
        <v>0.17505274844649699</v>
      </c>
      <c r="E496">
        <v>-3.9122919486371601</v>
      </c>
      <c r="F496" s="1">
        <v>9.1424292109269306E-5</v>
      </c>
      <c r="G496">
        <v>2.1213737346506599E-3</v>
      </c>
      <c r="H496" t="s">
        <v>1493</v>
      </c>
      <c r="I496" t="s">
        <v>1494</v>
      </c>
      <c r="J496" t="s">
        <v>1495</v>
      </c>
      <c r="K496">
        <f>IF(RIGHT(Table1[[#This Row],[locus]],5)="sense", 1, 0)</f>
        <v>1</v>
      </c>
      <c r="L496">
        <f>IF(RIGHT(Table1[[#This Row],[locus]],5)="antis", 1, 0)</f>
        <v>0</v>
      </c>
    </row>
    <row r="497" spans="1:12" x14ac:dyDescent="0.25">
      <c r="A497" t="s">
        <v>1496</v>
      </c>
      <c r="B497">
        <v>57.053075525281798</v>
      </c>
      <c r="C497">
        <v>-0.82377124213306196</v>
      </c>
      <c r="D497">
        <v>0.29085730000703602</v>
      </c>
      <c r="E497">
        <v>-2.8322178680512202</v>
      </c>
      <c r="F497">
        <v>4.6226339995135701E-3</v>
      </c>
      <c r="G497">
        <v>4.7348897442090997E-2</v>
      </c>
      <c r="H497" t="s">
        <v>15</v>
      </c>
      <c r="I497" t="s">
        <v>1497</v>
      </c>
      <c r="J497" t="s">
        <v>1498</v>
      </c>
      <c r="K497">
        <f>IF(RIGHT(Table1[[#This Row],[locus]],5)="sense", 1, 0)</f>
        <v>0</v>
      </c>
      <c r="L497">
        <f>IF(RIGHT(Table1[[#This Row],[locus]],5)="antis", 1, 0)</f>
        <v>0</v>
      </c>
    </row>
    <row r="498" spans="1:12" x14ac:dyDescent="0.25">
      <c r="A498" t="s">
        <v>1499</v>
      </c>
      <c r="B498">
        <v>418.79762150484999</v>
      </c>
      <c r="C498">
        <v>-0.76942228314622296</v>
      </c>
      <c r="D498">
        <v>0.18426059119239299</v>
      </c>
      <c r="E498">
        <v>-4.1757289400143103</v>
      </c>
      <c r="F498" s="1">
        <v>2.9703334750925899E-5</v>
      </c>
      <c r="G498">
        <v>9.0481977118957602E-4</v>
      </c>
      <c r="H498" t="s">
        <v>1500</v>
      </c>
      <c r="I498" t="s">
        <v>1501</v>
      </c>
      <c r="J498" t="s">
        <v>1502</v>
      </c>
      <c r="K498">
        <f>IF(RIGHT(Table1[[#This Row],[locus]],5)="sense", 1, 0)</f>
        <v>1</v>
      </c>
      <c r="L498">
        <f>IF(RIGHT(Table1[[#This Row],[locus]],5)="antis", 1, 0)</f>
        <v>0</v>
      </c>
    </row>
    <row r="499" spans="1:12" x14ac:dyDescent="0.25">
      <c r="A499" t="s">
        <v>1503</v>
      </c>
      <c r="B499">
        <v>259.41801972829501</v>
      </c>
      <c r="C499">
        <v>-0.67160638346053503</v>
      </c>
      <c r="D499">
        <v>0.19458792574087999</v>
      </c>
      <c r="E499">
        <v>-3.4514288638590598</v>
      </c>
      <c r="F499">
        <v>5.5762673073909204E-4</v>
      </c>
      <c r="G499">
        <v>9.3985243039529306E-3</v>
      </c>
      <c r="H499" t="s">
        <v>1504</v>
      </c>
      <c r="I499" t="s">
        <v>1505</v>
      </c>
      <c r="J499" t="s">
        <v>1506</v>
      </c>
      <c r="K499">
        <f>IF(RIGHT(Table1[[#This Row],[locus]],5)="sense", 1, 0)</f>
        <v>1</v>
      </c>
      <c r="L499">
        <f>IF(RIGHT(Table1[[#This Row],[locus]],5)="antis", 1, 0)</f>
        <v>0</v>
      </c>
    </row>
    <row r="500" spans="1:12" x14ac:dyDescent="0.25">
      <c r="A500" t="s">
        <v>1507</v>
      </c>
      <c r="B500">
        <v>44.055268512323501</v>
      </c>
      <c r="C500">
        <v>1.35722453604967</v>
      </c>
      <c r="D500">
        <v>0.41734268460360802</v>
      </c>
      <c r="E500">
        <v>3.2520626001597699</v>
      </c>
      <c r="F500">
        <v>1.14570785311978E-3</v>
      </c>
      <c r="G500">
        <v>1.6503409968319099E-2</v>
      </c>
      <c r="H500" t="s">
        <v>15</v>
      </c>
      <c r="I500" t="s">
        <v>1508</v>
      </c>
      <c r="J500" t="s">
        <v>1509</v>
      </c>
      <c r="K500">
        <f>IF(RIGHT(Table1[[#This Row],[locus]],5)="sense", 1, 0)</f>
        <v>1</v>
      </c>
      <c r="L500">
        <f>IF(RIGHT(Table1[[#This Row],[locus]],5)="antis", 1, 0)</f>
        <v>0</v>
      </c>
    </row>
    <row r="501" spans="1:12" x14ac:dyDescent="0.25">
      <c r="A501" t="s">
        <v>1510</v>
      </c>
      <c r="B501">
        <v>1532.6803277681299</v>
      </c>
      <c r="C501">
        <v>3.4324076021519998</v>
      </c>
      <c r="D501">
        <v>1.05212766513419</v>
      </c>
      <c r="E501">
        <v>3.2623489676171999</v>
      </c>
      <c r="F501">
        <v>1.10493033095208E-3</v>
      </c>
      <c r="G501">
        <v>1.6113567326384401E-2</v>
      </c>
      <c r="H501" t="s">
        <v>1511</v>
      </c>
      <c r="I501" t="s">
        <v>1512</v>
      </c>
      <c r="J501" t="s">
        <v>1513</v>
      </c>
      <c r="K501">
        <f>IF(RIGHT(Table1[[#This Row],[locus]],5)="sense", 1, 0)</f>
        <v>1</v>
      </c>
      <c r="L501">
        <f>IF(RIGHT(Table1[[#This Row],[locus]],5)="antis", 1, 0)</f>
        <v>0</v>
      </c>
    </row>
    <row r="502" spans="1:12" x14ac:dyDescent="0.25">
      <c r="A502" t="s">
        <v>1514</v>
      </c>
      <c r="B502">
        <v>70.096335991418002</v>
      </c>
      <c r="C502">
        <v>1.6984909511285</v>
      </c>
      <c r="D502">
        <v>0.37360383494278998</v>
      </c>
      <c r="E502">
        <v>4.5462353227412304</v>
      </c>
      <c r="F502" s="1">
        <v>5.4613972552701203E-6</v>
      </c>
      <c r="G502">
        <v>2.2802026611470401E-4</v>
      </c>
      <c r="H502" t="s">
        <v>15</v>
      </c>
      <c r="I502" t="s">
        <v>1515</v>
      </c>
      <c r="J502" t="s">
        <v>1516</v>
      </c>
      <c r="K502">
        <f>IF(RIGHT(Table1[[#This Row],[locus]],5)="sense", 1, 0)</f>
        <v>1</v>
      </c>
      <c r="L502">
        <f>IF(RIGHT(Table1[[#This Row],[locus]],5)="antis", 1, 0)</f>
        <v>0</v>
      </c>
    </row>
    <row r="503" spans="1:12" x14ac:dyDescent="0.25">
      <c r="A503" t="s">
        <v>1517</v>
      </c>
      <c r="B503">
        <v>20.904251084030701</v>
      </c>
      <c r="C503">
        <v>1.8622031959924501</v>
      </c>
      <c r="D503">
        <v>0.49147283424837401</v>
      </c>
      <c r="E503">
        <v>3.78902569221427</v>
      </c>
      <c r="F503">
        <v>1.5123927366930801E-4</v>
      </c>
      <c r="G503">
        <v>3.23943496335953E-3</v>
      </c>
      <c r="H503" t="s">
        <v>15</v>
      </c>
      <c r="I503" t="s">
        <v>1518</v>
      </c>
      <c r="J503" t="s">
        <v>1519</v>
      </c>
      <c r="K503">
        <f>IF(RIGHT(Table1[[#This Row],[locus]],5)="sense", 1, 0)</f>
        <v>1</v>
      </c>
      <c r="L503">
        <f>IF(RIGHT(Table1[[#This Row],[locus]],5)="antis", 1, 0)</f>
        <v>0</v>
      </c>
    </row>
    <row r="504" spans="1:12" x14ac:dyDescent="0.25">
      <c r="A504" t="s">
        <v>1520</v>
      </c>
      <c r="B504">
        <v>7585.1819939289799</v>
      </c>
      <c r="C504">
        <v>1.08558302931324</v>
      </c>
      <c r="D504">
        <v>0.16073291568046499</v>
      </c>
      <c r="E504">
        <v>6.7539559319098696</v>
      </c>
      <c r="F504" s="1">
        <v>1.43867464054989E-11</v>
      </c>
      <c r="G504" s="1">
        <v>1.7149418722496799E-9</v>
      </c>
      <c r="H504" t="s">
        <v>1521</v>
      </c>
      <c r="I504" t="s">
        <v>1522</v>
      </c>
      <c r="J504" t="s">
        <v>1523</v>
      </c>
      <c r="K504">
        <f>IF(RIGHT(Table1[[#This Row],[locus]],5)="sense", 1, 0)</f>
        <v>1</v>
      </c>
      <c r="L504">
        <f>IF(RIGHT(Table1[[#This Row],[locus]],5)="antis", 1, 0)</f>
        <v>0</v>
      </c>
    </row>
    <row r="505" spans="1:12" x14ac:dyDescent="0.25">
      <c r="A505" t="s">
        <v>1524</v>
      </c>
      <c r="B505">
        <v>50.184541292372899</v>
      </c>
      <c r="C505">
        <v>0.95667144506755797</v>
      </c>
      <c r="D505">
        <v>0.30623700068767501</v>
      </c>
      <c r="E505">
        <v>3.1239577285543199</v>
      </c>
      <c r="F505">
        <v>1.7843608946275099E-3</v>
      </c>
      <c r="G505">
        <v>2.3185416047885099E-2</v>
      </c>
      <c r="H505" t="s">
        <v>1525</v>
      </c>
      <c r="I505" t="s">
        <v>1526</v>
      </c>
      <c r="J505" t="s">
        <v>1527</v>
      </c>
      <c r="K505">
        <f>IF(RIGHT(Table1[[#This Row],[locus]],5)="sense", 1, 0)</f>
        <v>0</v>
      </c>
      <c r="L505">
        <f>IF(RIGHT(Table1[[#This Row],[locus]],5)="antis", 1, 0)</f>
        <v>0</v>
      </c>
    </row>
    <row r="506" spans="1:12" x14ac:dyDescent="0.25">
      <c r="A506" t="s">
        <v>1528</v>
      </c>
      <c r="B506">
        <v>139.438089676266</v>
      </c>
      <c r="C506">
        <v>0.69747376134876204</v>
      </c>
      <c r="D506">
        <v>0.21960625619713101</v>
      </c>
      <c r="E506">
        <v>3.17601954255196</v>
      </c>
      <c r="F506">
        <v>1.4931089236530301E-3</v>
      </c>
      <c r="G506">
        <v>2.0366203809363499E-2</v>
      </c>
      <c r="H506" t="s">
        <v>1529</v>
      </c>
      <c r="I506" t="s">
        <v>1530</v>
      </c>
      <c r="J506" t="s">
        <v>1531</v>
      </c>
      <c r="K506">
        <f>IF(RIGHT(Table1[[#This Row],[locus]],5)="sense", 1, 0)</f>
        <v>0</v>
      </c>
      <c r="L506">
        <f>IF(RIGHT(Table1[[#This Row],[locus]],5)="antis", 1, 0)</f>
        <v>0</v>
      </c>
    </row>
    <row r="507" spans="1:12" x14ac:dyDescent="0.25">
      <c r="A507" t="s">
        <v>1532</v>
      </c>
      <c r="B507">
        <v>25.365629028928801</v>
      </c>
      <c r="C507">
        <v>-1.4737358296608101</v>
      </c>
      <c r="D507">
        <v>0.444525258622192</v>
      </c>
      <c r="E507">
        <v>-3.31530278893185</v>
      </c>
      <c r="F507">
        <v>9.1543908513689199E-4</v>
      </c>
      <c r="G507">
        <v>1.38155715142219E-2</v>
      </c>
      <c r="H507" t="s">
        <v>1533</v>
      </c>
      <c r="I507" t="s">
        <v>1534</v>
      </c>
      <c r="J507" t="s">
        <v>1535</v>
      </c>
      <c r="K507">
        <f>IF(RIGHT(Table1[[#This Row],[locus]],5)="sense", 1, 0)</f>
        <v>0</v>
      </c>
      <c r="L507">
        <f>IF(RIGHT(Table1[[#This Row],[locus]],5)="antis", 1, 0)</f>
        <v>1</v>
      </c>
    </row>
    <row r="508" spans="1:12" x14ac:dyDescent="0.25">
      <c r="A508" t="s">
        <v>1536</v>
      </c>
      <c r="B508">
        <v>50.024056537185302</v>
      </c>
      <c r="C508">
        <v>1.9592236288907601</v>
      </c>
      <c r="D508">
        <v>0.34421740756952302</v>
      </c>
      <c r="E508">
        <v>5.6918203025366898</v>
      </c>
      <c r="F508" s="1">
        <v>1.2569209937278801E-8</v>
      </c>
      <c r="G508" s="1">
        <v>1.0135465856286101E-6</v>
      </c>
      <c r="H508" t="s">
        <v>1533</v>
      </c>
      <c r="I508" t="s">
        <v>1534</v>
      </c>
      <c r="J508" t="s">
        <v>1535</v>
      </c>
      <c r="K508">
        <f>IF(RIGHT(Table1[[#This Row],[locus]],5)="sense", 1, 0)</f>
        <v>1</v>
      </c>
      <c r="L508">
        <f>IF(RIGHT(Table1[[#This Row],[locus]],5)="antis", 1, 0)</f>
        <v>0</v>
      </c>
    </row>
    <row r="509" spans="1:12" x14ac:dyDescent="0.25">
      <c r="A509" t="s">
        <v>1537</v>
      </c>
      <c r="B509">
        <v>81.770888171669796</v>
      </c>
      <c r="C509">
        <v>2.63066471140877</v>
      </c>
      <c r="D509">
        <v>0.28366371746164298</v>
      </c>
      <c r="E509">
        <v>9.2738850599195395</v>
      </c>
      <c r="F509" s="1">
        <v>1.79486332730472E-20</v>
      </c>
      <c r="G509" s="1">
        <v>5.27241102395761E-18</v>
      </c>
      <c r="H509" t="s">
        <v>15</v>
      </c>
      <c r="I509" t="s">
        <v>26</v>
      </c>
      <c r="J509" t="s">
        <v>1538</v>
      </c>
      <c r="K509">
        <f>IF(RIGHT(Table1[[#This Row],[locus]],5)="sense", 1, 0)</f>
        <v>1</v>
      </c>
      <c r="L509">
        <f>IF(RIGHT(Table1[[#This Row],[locus]],5)="antis", 1, 0)</f>
        <v>0</v>
      </c>
    </row>
    <row r="510" spans="1:12" x14ac:dyDescent="0.25">
      <c r="A510" t="s">
        <v>1539</v>
      </c>
      <c r="B510">
        <v>17.956884253279402</v>
      </c>
      <c r="C510">
        <v>2.4046556555982601</v>
      </c>
      <c r="D510">
        <v>0.54793403933972895</v>
      </c>
      <c r="E510">
        <v>4.3885860029720201</v>
      </c>
      <c r="F510" s="1">
        <v>1.1409001700078501E-5</v>
      </c>
      <c r="G510">
        <v>4.0977746280849802E-4</v>
      </c>
      <c r="H510" t="s">
        <v>15</v>
      </c>
      <c r="I510" t="s">
        <v>26</v>
      </c>
      <c r="J510" t="s">
        <v>1540</v>
      </c>
      <c r="K510">
        <f>IF(RIGHT(Table1[[#This Row],[locus]],5)="sense", 1, 0)</f>
        <v>1</v>
      </c>
      <c r="L510">
        <f>IF(RIGHT(Table1[[#This Row],[locus]],5)="antis", 1, 0)</f>
        <v>0</v>
      </c>
    </row>
    <row r="511" spans="1:12" x14ac:dyDescent="0.25">
      <c r="A511" t="s">
        <v>1541</v>
      </c>
      <c r="B511">
        <v>76.187125809149293</v>
      </c>
      <c r="C511">
        <v>2.4911241781796698</v>
      </c>
      <c r="D511">
        <v>0.29034636085412002</v>
      </c>
      <c r="E511">
        <v>8.5798360649379699</v>
      </c>
      <c r="F511" s="1">
        <v>9.5008447672224995E-18</v>
      </c>
      <c r="G511" s="1">
        <v>2.3971548783662799E-15</v>
      </c>
      <c r="H511" t="s">
        <v>15</v>
      </c>
      <c r="I511" t="s">
        <v>26</v>
      </c>
      <c r="J511" t="s">
        <v>1542</v>
      </c>
      <c r="K511">
        <f>IF(RIGHT(Table1[[#This Row],[locus]],5)="sense", 1, 0)</f>
        <v>1</v>
      </c>
      <c r="L511">
        <f>IF(RIGHT(Table1[[#This Row],[locus]],5)="antis", 1, 0)</f>
        <v>0</v>
      </c>
    </row>
    <row r="512" spans="1:12" x14ac:dyDescent="0.25">
      <c r="A512" t="s">
        <v>1543</v>
      </c>
      <c r="B512">
        <v>30.9345328446264</v>
      </c>
      <c r="C512">
        <v>2.67724300569567</v>
      </c>
      <c r="D512">
        <v>0.424284719495225</v>
      </c>
      <c r="E512">
        <v>6.3100151447377399</v>
      </c>
      <c r="F512" s="1">
        <v>2.79008164178453E-10</v>
      </c>
      <c r="G512" s="1">
        <v>2.63774959812388E-8</v>
      </c>
      <c r="H512" t="s">
        <v>15</v>
      </c>
      <c r="I512" t="s">
        <v>26</v>
      </c>
      <c r="J512" t="s">
        <v>1544</v>
      </c>
      <c r="K512">
        <f>IF(RIGHT(Table1[[#This Row],[locus]],5)="sense", 1, 0)</f>
        <v>1</v>
      </c>
      <c r="L512">
        <f>IF(RIGHT(Table1[[#This Row],[locus]],5)="antis", 1, 0)</f>
        <v>0</v>
      </c>
    </row>
    <row r="513" spans="1:12" x14ac:dyDescent="0.25">
      <c r="A513" t="s">
        <v>1545</v>
      </c>
      <c r="B513">
        <v>10.2666739294378</v>
      </c>
      <c r="C513">
        <v>3.5066831869107999</v>
      </c>
      <c r="D513">
        <v>0.82763723791841304</v>
      </c>
      <c r="E513">
        <v>4.2369809214124299</v>
      </c>
      <c r="F513" s="1">
        <v>2.2654537766244801E-5</v>
      </c>
      <c r="G513">
        <v>7.2046958135147299E-4</v>
      </c>
      <c r="H513" t="s">
        <v>15</v>
      </c>
      <c r="I513" t="s">
        <v>26</v>
      </c>
      <c r="J513" t="s">
        <v>1546</v>
      </c>
      <c r="K513">
        <f>IF(RIGHT(Table1[[#This Row],[locus]],5)="sense", 1, 0)</f>
        <v>1</v>
      </c>
      <c r="L513">
        <f>IF(RIGHT(Table1[[#This Row],[locus]],5)="antis", 1, 0)</f>
        <v>0</v>
      </c>
    </row>
    <row r="514" spans="1:12" x14ac:dyDescent="0.25">
      <c r="A514" t="s">
        <v>1547</v>
      </c>
      <c r="B514">
        <v>149.857444306709</v>
      </c>
      <c r="C514">
        <v>2.4362375227050799</v>
      </c>
      <c r="D514">
        <v>0.232354444821574</v>
      </c>
      <c r="E514">
        <v>10.4850050300345</v>
      </c>
      <c r="F514" s="1">
        <v>1.01240274546142E-25</v>
      </c>
      <c r="G514" s="1">
        <v>4.6261181007889798E-23</v>
      </c>
      <c r="H514" t="s">
        <v>15</v>
      </c>
      <c r="I514" t="s">
        <v>26</v>
      </c>
      <c r="J514" t="s">
        <v>1548</v>
      </c>
      <c r="K514">
        <f>IF(RIGHT(Table1[[#This Row],[locus]],5)="sense", 1, 0)</f>
        <v>1</v>
      </c>
      <c r="L514">
        <f>IF(RIGHT(Table1[[#This Row],[locus]],5)="antis", 1, 0)</f>
        <v>0</v>
      </c>
    </row>
    <row r="515" spans="1:12" x14ac:dyDescent="0.25">
      <c r="A515" t="s">
        <v>1549</v>
      </c>
      <c r="B515">
        <v>25.502711453161901</v>
      </c>
      <c r="C515">
        <v>2.4206032599009299</v>
      </c>
      <c r="D515">
        <v>0.44756119951138201</v>
      </c>
      <c r="E515">
        <v>5.4084296461435599</v>
      </c>
      <c r="F515" s="1">
        <v>6.3579753337318306E-8</v>
      </c>
      <c r="G515" s="1">
        <v>4.2864218950773998E-6</v>
      </c>
      <c r="H515" t="s">
        <v>15</v>
      </c>
      <c r="I515" t="s">
        <v>26</v>
      </c>
      <c r="J515" t="s">
        <v>1550</v>
      </c>
      <c r="K515">
        <f>IF(RIGHT(Table1[[#This Row],[locus]],5)="sense", 1, 0)</f>
        <v>1</v>
      </c>
      <c r="L515">
        <f>IF(RIGHT(Table1[[#This Row],[locus]],5)="antis", 1, 0)</f>
        <v>0</v>
      </c>
    </row>
    <row r="516" spans="1:12" x14ac:dyDescent="0.25">
      <c r="A516" t="s">
        <v>1551</v>
      </c>
      <c r="B516">
        <v>85.735701886495207</v>
      </c>
      <c r="C516">
        <v>2.0660346223122401</v>
      </c>
      <c r="D516">
        <v>0.264600337663913</v>
      </c>
      <c r="E516">
        <v>7.8081329772770403</v>
      </c>
      <c r="F516" s="1">
        <v>5.8041331033203898E-15</v>
      </c>
      <c r="G516" s="1">
        <v>9.0073575046811701E-13</v>
      </c>
      <c r="H516" t="s">
        <v>1552</v>
      </c>
      <c r="I516" t="s">
        <v>315</v>
      </c>
      <c r="J516" t="s">
        <v>1553</v>
      </c>
      <c r="K516">
        <f>IF(RIGHT(Table1[[#This Row],[locus]],5)="sense", 1, 0)</f>
        <v>1</v>
      </c>
      <c r="L516">
        <f>IF(RIGHT(Table1[[#This Row],[locus]],5)="antis", 1, 0)</f>
        <v>0</v>
      </c>
    </row>
    <row r="517" spans="1:12" x14ac:dyDescent="0.25">
      <c r="A517" t="s">
        <v>1554</v>
      </c>
      <c r="B517">
        <v>30.7005697532488</v>
      </c>
      <c r="C517">
        <v>2.4664432521755701</v>
      </c>
      <c r="D517">
        <v>0.48642012483744301</v>
      </c>
      <c r="E517">
        <v>5.0706028106872196</v>
      </c>
      <c r="F517" s="1">
        <v>3.9655761896590199E-7</v>
      </c>
      <c r="G517" s="1">
        <v>2.23403179177708E-5</v>
      </c>
      <c r="H517" t="s">
        <v>15</v>
      </c>
      <c r="I517" t="s">
        <v>26</v>
      </c>
      <c r="J517" t="s">
        <v>1555</v>
      </c>
      <c r="K517">
        <f>IF(RIGHT(Table1[[#This Row],[locus]],5)="sense", 1, 0)</f>
        <v>1</v>
      </c>
      <c r="L517">
        <f>IF(RIGHT(Table1[[#This Row],[locus]],5)="antis", 1, 0)</f>
        <v>0</v>
      </c>
    </row>
    <row r="518" spans="1:12" x14ac:dyDescent="0.25">
      <c r="A518" t="s">
        <v>1556</v>
      </c>
      <c r="B518">
        <v>19.956026524482098</v>
      </c>
      <c r="C518">
        <v>1.91670196957615</v>
      </c>
      <c r="D518">
        <v>0.47149817097526497</v>
      </c>
      <c r="E518">
        <v>4.0651312933230903</v>
      </c>
      <c r="F518" s="1">
        <v>4.80054300621277E-5</v>
      </c>
      <c r="G518">
        <v>1.29008333247645E-3</v>
      </c>
      <c r="H518" t="s">
        <v>15</v>
      </c>
      <c r="I518" t="s">
        <v>26</v>
      </c>
      <c r="J518" t="s">
        <v>1557</v>
      </c>
      <c r="K518">
        <f>IF(RIGHT(Table1[[#This Row],[locus]],5)="sense", 1, 0)</f>
        <v>0</v>
      </c>
      <c r="L518">
        <f>IF(RIGHT(Table1[[#This Row],[locus]],5)="antis", 1, 0)</f>
        <v>0</v>
      </c>
    </row>
    <row r="519" spans="1:12" x14ac:dyDescent="0.25">
      <c r="A519" t="s">
        <v>1558</v>
      </c>
      <c r="B519">
        <v>9.81980808498977</v>
      </c>
      <c r="C519">
        <v>2.8826998158179999</v>
      </c>
      <c r="D519">
        <v>0.75420599925279597</v>
      </c>
      <c r="E519">
        <v>3.8221650565945402</v>
      </c>
      <c r="F519">
        <v>1.32285093068834E-4</v>
      </c>
      <c r="G519">
        <v>2.89373641088075E-3</v>
      </c>
      <c r="H519" t="s">
        <v>15</v>
      </c>
      <c r="I519" t="s">
        <v>26</v>
      </c>
      <c r="J519" t="s">
        <v>1559</v>
      </c>
      <c r="K519">
        <f>IF(RIGHT(Table1[[#This Row],[locus]],5)="sense", 1, 0)</f>
        <v>1</v>
      </c>
      <c r="L519">
        <f>IF(RIGHT(Table1[[#This Row],[locus]],5)="antis", 1, 0)</f>
        <v>0</v>
      </c>
    </row>
    <row r="520" spans="1:12" x14ac:dyDescent="0.25">
      <c r="A520" t="s">
        <v>1560</v>
      </c>
      <c r="B520">
        <v>19.929453680322499</v>
      </c>
      <c r="C520">
        <v>1.6374562726342301</v>
      </c>
      <c r="D520">
        <v>0.48455053620813898</v>
      </c>
      <c r="E520">
        <v>3.3793302251777</v>
      </c>
      <c r="F520">
        <v>7.2662671060822002E-4</v>
      </c>
      <c r="G520">
        <v>1.14932782591396E-2</v>
      </c>
      <c r="H520" t="s">
        <v>15</v>
      </c>
      <c r="I520" t="s">
        <v>26</v>
      </c>
      <c r="J520" t="s">
        <v>1561</v>
      </c>
      <c r="K520">
        <f>IF(RIGHT(Table1[[#This Row],[locus]],5)="sense", 1, 0)</f>
        <v>1</v>
      </c>
      <c r="L520">
        <f>IF(RIGHT(Table1[[#This Row],[locus]],5)="antis", 1, 0)</f>
        <v>0</v>
      </c>
    </row>
    <row r="521" spans="1:12" x14ac:dyDescent="0.25">
      <c r="A521" t="s">
        <v>1562</v>
      </c>
      <c r="B521">
        <v>17.025635468667598</v>
      </c>
      <c r="C521">
        <v>2.2267322591860101</v>
      </c>
      <c r="D521">
        <v>0.52558697169623203</v>
      </c>
      <c r="E521">
        <v>4.2366580206500499</v>
      </c>
      <c r="F521" s="1">
        <v>2.2687127242557001E-5</v>
      </c>
      <c r="G521">
        <v>7.2046958135147299E-4</v>
      </c>
      <c r="H521" t="s">
        <v>15</v>
      </c>
      <c r="I521" t="s">
        <v>26</v>
      </c>
      <c r="J521" t="s">
        <v>1563</v>
      </c>
      <c r="K521">
        <f>IF(RIGHT(Table1[[#This Row],[locus]],5)="sense", 1, 0)</f>
        <v>1</v>
      </c>
      <c r="L521">
        <f>IF(RIGHT(Table1[[#This Row],[locus]],5)="antis", 1, 0)</f>
        <v>0</v>
      </c>
    </row>
    <row r="522" spans="1:12" x14ac:dyDescent="0.25">
      <c r="A522" t="s">
        <v>1564</v>
      </c>
      <c r="B522">
        <v>8.5313243894720507</v>
      </c>
      <c r="C522">
        <v>-3.27246683280244</v>
      </c>
      <c r="D522">
        <v>0.86926724220736895</v>
      </c>
      <c r="E522">
        <v>-3.7646268879205902</v>
      </c>
      <c r="F522">
        <v>1.6679795273687799E-4</v>
      </c>
      <c r="G522">
        <v>3.5087293126875299E-3</v>
      </c>
      <c r="H522" t="s">
        <v>15</v>
      </c>
      <c r="I522" t="s">
        <v>1565</v>
      </c>
      <c r="J522" t="s">
        <v>1566</v>
      </c>
      <c r="K522">
        <f>IF(RIGHT(Table1[[#This Row],[locus]],5)="sense", 1, 0)</f>
        <v>0</v>
      </c>
      <c r="L522">
        <f>IF(RIGHT(Table1[[#This Row],[locus]],5)="antis", 1, 0)</f>
        <v>1</v>
      </c>
    </row>
    <row r="523" spans="1:12" x14ac:dyDescent="0.25">
      <c r="A523" t="s">
        <v>1567</v>
      </c>
      <c r="B523">
        <v>41.628069343679698</v>
      </c>
      <c r="C523">
        <v>1.99819480548122</v>
      </c>
      <c r="D523">
        <v>0.35269116399651401</v>
      </c>
      <c r="E523">
        <v>5.6655652578269997</v>
      </c>
      <c r="F523" s="1">
        <v>1.4654063894654999E-8</v>
      </c>
      <c r="G523" s="1">
        <v>1.15893918782247E-6</v>
      </c>
      <c r="H523" t="s">
        <v>15</v>
      </c>
      <c r="I523" t="s">
        <v>1565</v>
      </c>
      <c r="J523" t="s">
        <v>1566</v>
      </c>
      <c r="K523">
        <f>IF(RIGHT(Table1[[#This Row],[locus]],5)="sense", 1, 0)</f>
        <v>1</v>
      </c>
      <c r="L523">
        <f>IF(RIGHT(Table1[[#This Row],[locus]],5)="antis", 1, 0)</f>
        <v>0</v>
      </c>
    </row>
    <row r="524" spans="1:12" x14ac:dyDescent="0.25">
      <c r="A524" t="s">
        <v>1568</v>
      </c>
      <c r="B524">
        <v>63.285463043470102</v>
      </c>
      <c r="C524">
        <v>-0.88941988956468199</v>
      </c>
      <c r="D524">
        <v>0.30211677337131099</v>
      </c>
      <c r="E524">
        <v>-2.9439606402507099</v>
      </c>
      <c r="F524">
        <v>3.2404120674229399E-3</v>
      </c>
      <c r="G524">
        <v>3.6812692340543803E-2</v>
      </c>
      <c r="H524" t="s">
        <v>15</v>
      </c>
      <c r="I524" t="s">
        <v>675</v>
      </c>
      <c r="J524" t="s">
        <v>1569</v>
      </c>
      <c r="K524">
        <f>IF(RIGHT(Table1[[#This Row],[locus]],5)="sense", 1, 0)</f>
        <v>0</v>
      </c>
      <c r="L524">
        <f>IF(RIGHT(Table1[[#This Row],[locus]],5)="antis", 1, 0)</f>
        <v>1</v>
      </c>
    </row>
    <row r="525" spans="1:12" x14ac:dyDescent="0.25">
      <c r="A525" t="s">
        <v>1570</v>
      </c>
      <c r="B525">
        <v>142.08507948634701</v>
      </c>
      <c r="C525">
        <v>1.5413356413384001</v>
      </c>
      <c r="D525">
        <v>0.225950471860274</v>
      </c>
      <c r="E525">
        <v>6.8215641624840098</v>
      </c>
      <c r="F525" s="1">
        <v>9.0054530759883802E-12</v>
      </c>
      <c r="G525" s="1">
        <v>1.10552017238813E-9</v>
      </c>
      <c r="H525" t="s">
        <v>15</v>
      </c>
      <c r="I525" t="s">
        <v>675</v>
      </c>
      <c r="J525" t="s">
        <v>1569</v>
      </c>
      <c r="K525">
        <f>IF(RIGHT(Table1[[#This Row],[locus]],5)="sense", 1, 0)</f>
        <v>1</v>
      </c>
      <c r="L525">
        <f>IF(RIGHT(Table1[[#This Row],[locus]],5)="antis", 1, 0)</f>
        <v>0</v>
      </c>
    </row>
    <row r="526" spans="1:12" x14ac:dyDescent="0.25">
      <c r="A526" t="s">
        <v>1571</v>
      </c>
      <c r="B526">
        <v>31.686500649104801</v>
      </c>
      <c r="C526">
        <v>1.2993686829422799</v>
      </c>
      <c r="D526">
        <v>0.38002653180229901</v>
      </c>
      <c r="E526">
        <v>3.4191525438499002</v>
      </c>
      <c r="F526">
        <v>6.2816500268345901E-4</v>
      </c>
      <c r="G526">
        <v>1.0333314294142901E-2</v>
      </c>
      <c r="H526" t="s">
        <v>15</v>
      </c>
      <c r="I526" t="s">
        <v>1572</v>
      </c>
      <c r="J526" t="s">
        <v>1573</v>
      </c>
      <c r="K526">
        <f>IF(RIGHT(Table1[[#This Row],[locus]],5)="sense", 1, 0)</f>
        <v>1</v>
      </c>
      <c r="L526">
        <f>IF(RIGHT(Table1[[#This Row],[locus]],5)="antis", 1, 0)</f>
        <v>0</v>
      </c>
    </row>
    <row r="527" spans="1:12" x14ac:dyDescent="0.25">
      <c r="A527" t="s">
        <v>1574</v>
      </c>
      <c r="B527">
        <v>96.449150913674103</v>
      </c>
      <c r="C527">
        <v>-1.06317739641216</v>
      </c>
      <c r="D527">
        <v>0.25729213154776698</v>
      </c>
      <c r="E527">
        <v>-4.1321799855149397</v>
      </c>
      <c r="F527" s="1">
        <v>3.5933886211780998E-5</v>
      </c>
      <c r="G527">
        <v>1.03703934769087E-3</v>
      </c>
      <c r="H527" t="s">
        <v>15</v>
      </c>
      <c r="I527" t="s">
        <v>26</v>
      </c>
      <c r="J527" t="s">
        <v>1575</v>
      </c>
      <c r="K527">
        <f>IF(RIGHT(Table1[[#This Row],[locus]],5)="sense", 1, 0)</f>
        <v>0</v>
      </c>
      <c r="L527">
        <f>IF(RIGHT(Table1[[#This Row],[locus]],5)="antis", 1, 0)</f>
        <v>1</v>
      </c>
    </row>
    <row r="528" spans="1:12" x14ac:dyDescent="0.25">
      <c r="A528" t="s">
        <v>1576</v>
      </c>
      <c r="B528">
        <v>68.211779744416205</v>
      </c>
      <c r="C528">
        <v>0.95531142586434203</v>
      </c>
      <c r="D528">
        <v>0.27130970176734798</v>
      </c>
      <c r="E528">
        <v>3.5211104492073702</v>
      </c>
      <c r="F528">
        <v>4.2974357744228101E-4</v>
      </c>
      <c r="G528">
        <v>7.73603353875503E-3</v>
      </c>
      <c r="H528" t="s">
        <v>15</v>
      </c>
      <c r="I528" t="s">
        <v>26</v>
      </c>
      <c r="J528" t="s">
        <v>1575</v>
      </c>
      <c r="K528">
        <f>IF(RIGHT(Table1[[#This Row],[locus]],5)="sense", 1, 0)</f>
        <v>1</v>
      </c>
      <c r="L528">
        <f>IF(RIGHT(Table1[[#This Row],[locus]],5)="antis", 1, 0)</f>
        <v>0</v>
      </c>
    </row>
    <row r="529" spans="1:12" x14ac:dyDescent="0.25">
      <c r="A529" t="s">
        <v>1577</v>
      </c>
      <c r="B529">
        <v>24.218395327243702</v>
      </c>
      <c r="C529">
        <v>-2.7113614689760199</v>
      </c>
      <c r="D529">
        <v>0.508416767557615</v>
      </c>
      <c r="E529">
        <v>-5.33295052797164</v>
      </c>
      <c r="F529" s="1">
        <v>9.6629644363546996E-8</v>
      </c>
      <c r="G529" s="1">
        <v>6.2581009833872001E-6</v>
      </c>
      <c r="H529" t="s">
        <v>15</v>
      </c>
      <c r="I529" t="s">
        <v>853</v>
      </c>
      <c r="J529" t="s">
        <v>1578</v>
      </c>
      <c r="K529">
        <f>IF(RIGHT(Table1[[#This Row],[locus]],5)="sense", 1, 0)</f>
        <v>0</v>
      </c>
      <c r="L529">
        <f>IF(RIGHT(Table1[[#This Row],[locus]],5)="antis", 1, 0)</f>
        <v>1</v>
      </c>
    </row>
    <row r="530" spans="1:12" x14ac:dyDescent="0.25">
      <c r="A530" t="s">
        <v>1579</v>
      </c>
      <c r="B530">
        <v>19.8416367400573</v>
      </c>
      <c r="C530">
        <v>2.9123442951922698</v>
      </c>
      <c r="D530">
        <v>0.54868751486368394</v>
      </c>
      <c r="E530">
        <v>5.30783773331496</v>
      </c>
      <c r="F530" s="1">
        <v>1.10933329853408E-7</v>
      </c>
      <c r="G530" s="1">
        <v>7.0186664464944401E-6</v>
      </c>
      <c r="H530" t="s">
        <v>15</v>
      </c>
      <c r="I530" t="s">
        <v>853</v>
      </c>
      <c r="J530" t="s">
        <v>1578</v>
      </c>
      <c r="K530">
        <f>IF(RIGHT(Table1[[#This Row],[locus]],5)="sense", 1, 0)</f>
        <v>0</v>
      </c>
      <c r="L530">
        <f>IF(RIGHT(Table1[[#This Row],[locus]],5)="antis", 1, 0)</f>
        <v>0</v>
      </c>
    </row>
    <row r="531" spans="1:12" x14ac:dyDescent="0.25">
      <c r="A531" t="s">
        <v>1580</v>
      </c>
      <c r="B531">
        <v>41.051291714897502</v>
      </c>
      <c r="C531">
        <v>2.23206102624368</v>
      </c>
      <c r="D531">
        <v>0.36105030126082499</v>
      </c>
      <c r="E531">
        <v>6.1821331223075902</v>
      </c>
      <c r="F531" s="1">
        <v>6.3241159304597498E-10</v>
      </c>
      <c r="G531" s="1">
        <v>5.6538971226121098E-8</v>
      </c>
      <c r="H531" t="s">
        <v>15</v>
      </c>
      <c r="I531" t="s">
        <v>853</v>
      </c>
      <c r="J531" t="s">
        <v>1578</v>
      </c>
      <c r="K531">
        <f>IF(RIGHT(Table1[[#This Row],[locus]],5)="sense", 1, 0)</f>
        <v>1</v>
      </c>
      <c r="L531">
        <f>IF(RIGHT(Table1[[#This Row],[locus]],5)="antis", 1, 0)</f>
        <v>0</v>
      </c>
    </row>
    <row r="532" spans="1:12" x14ac:dyDescent="0.25">
      <c r="A532" t="s">
        <v>1581</v>
      </c>
      <c r="B532">
        <v>23.6016941405036</v>
      </c>
      <c r="C532">
        <v>-1.79713741171372</v>
      </c>
      <c r="D532">
        <v>0.48055034964552601</v>
      </c>
      <c r="E532">
        <v>-3.7397484218653898</v>
      </c>
      <c r="F532">
        <v>1.84204522358519E-4</v>
      </c>
      <c r="G532">
        <v>3.7971984872150902E-3</v>
      </c>
      <c r="H532" t="s">
        <v>15</v>
      </c>
      <c r="I532" t="s">
        <v>1582</v>
      </c>
      <c r="J532" t="s">
        <v>1583</v>
      </c>
      <c r="K532">
        <f>IF(RIGHT(Table1[[#This Row],[locus]],5)="sense", 1, 0)</f>
        <v>0</v>
      </c>
      <c r="L532">
        <f>IF(RIGHT(Table1[[#This Row],[locus]],5)="antis", 1, 0)</f>
        <v>1</v>
      </c>
    </row>
    <row r="533" spans="1:12" x14ac:dyDescent="0.25">
      <c r="A533" t="s">
        <v>1584</v>
      </c>
      <c r="B533">
        <v>77.195966108523194</v>
      </c>
      <c r="C533">
        <v>2.1557203691258402</v>
      </c>
      <c r="D533">
        <v>0.307469628065003</v>
      </c>
      <c r="E533">
        <v>7.0111652415635897</v>
      </c>
      <c r="F533" s="1">
        <v>2.3634139970523902E-12</v>
      </c>
      <c r="G533" s="1">
        <v>3.2398466876259899E-10</v>
      </c>
      <c r="H533" t="s">
        <v>15</v>
      </c>
      <c r="I533" t="s">
        <v>1582</v>
      </c>
      <c r="J533" t="s">
        <v>1583</v>
      </c>
      <c r="K533">
        <f>IF(RIGHT(Table1[[#This Row],[locus]],5)="sense", 1, 0)</f>
        <v>1</v>
      </c>
      <c r="L533">
        <f>IF(RIGHT(Table1[[#This Row],[locus]],5)="antis", 1, 0)</f>
        <v>0</v>
      </c>
    </row>
    <row r="534" spans="1:12" x14ac:dyDescent="0.25">
      <c r="A534" t="s">
        <v>1585</v>
      </c>
      <c r="B534">
        <v>35.879921422055901</v>
      </c>
      <c r="C534">
        <v>1.8794254369499801</v>
      </c>
      <c r="D534">
        <v>0.387688954712823</v>
      </c>
      <c r="E534">
        <v>4.8477662675279198</v>
      </c>
      <c r="F534" s="1">
        <v>1.2485938530566299E-6</v>
      </c>
      <c r="G534" s="1">
        <v>6.3541016031784902E-5</v>
      </c>
      <c r="H534" t="s">
        <v>15</v>
      </c>
      <c r="I534" t="s">
        <v>1586</v>
      </c>
      <c r="J534" t="s">
        <v>1587</v>
      </c>
      <c r="K534">
        <f>IF(RIGHT(Table1[[#This Row],[locus]],5)="sense", 1, 0)</f>
        <v>0</v>
      </c>
      <c r="L534">
        <f>IF(RIGHT(Table1[[#This Row],[locus]],5)="antis", 1, 0)</f>
        <v>0</v>
      </c>
    </row>
    <row r="535" spans="1:12" x14ac:dyDescent="0.25">
      <c r="A535" t="s">
        <v>1588</v>
      </c>
      <c r="B535">
        <v>135.51031265830801</v>
      </c>
      <c r="C535">
        <v>2.1390937562121701</v>
      </c>
      <c r="D535">
        <v>0.24935728360142101</v>
      </c>
      <c r="E535">
        <v>8.5784290128511191</v>
      </c>
      <c r="F535" s="1">
        <v>9.6177642536276299E-18</v>
      </c>
      <c r="G535" s="1">
        <v>2.3971548783662799E-15</v>
      </c>
      <c r="H535" t="s">
        <v>15</v>
      </c>
      <c r="I535" t="s">
        <v>1586</v>
      </c>
      <c r="J535" t="s">
        <v>1587</v>
      </c>
      <c r="K535">
        <f>IF(RIGHT(Table1[[#This Row],[locus]],5)="sense", 1, 0)</f>
        <v>1</v>
      </c>
      <c r="L535">
        <f>IF(RIGHT(Table1[[#This Row],[locus]],5)="antis", 1, 0)</f>
        <v>0</v>
      </c>
    </row>
    <row r="536" spans="1:12" x14ac:dyDescent="0.25">
      <c r="A536" t="s">
        <v>1589</v>
      </c>
      <c r="B536">
        <v>24.506479383655801</v>
      </c>
      <c r="C536">
        <v>-1.8793269241111199</v>
      </c>
      <c r="D536">
        <v>0.457181619967863</v>
      </c>
      <c r="E536">
        <v>-4.1106790868872398</v>
      </c>
      <c r="F536" s="1">
        <v>3.9449716978223301E-5</v>
      </c>
      <c r="G536">
        <v>1.1000397749576301E-3</v>
      </c>
      <c r="H536" t="s">
        <v>15</v>
      </c>
      <c r="I536" t="s">
        <v>1590</v>
      </c>
      <c r="J536" t="s">
        <v>1591</v>
      </c>
      <c r="K536">
        <f>IF(RIGHT(Table1[[#This Row],[locus]],5)="sense", 1, 0)</f>
        <v>0</v>
      </c>
      <c r="L536">
        <f>IF(RIGHT(Table1[[#This Row],[locus]],5)="antis", 1, 0)</f>
        <v>1</v>
      </c>
    </row>
    <row r="537" spans="1:12" x14ac:dyDescent="0.25">
      <c r="A537" t="s">
        <v>1592</v>
      </c>
      <c r="B537">
        <v>7.54311484519154</v>
      </c>
      <c r="C537">
        <v>2.9992624428893202</v>
      </c>
      <c r="D537">
        <v>0.86713219449488599</v>
      </c>
      <c r="E537">
        <v>3.4588295324871701</v>
      </c>
      <c r="F537">
        <v>5.4252815600978801E-4</v>
      </c>
      <c r="G537">
        <v>9.2006063570732096E-3</v>
      </c>
      <c r="H537" t="s">
        <v>15</v>
      </c>
      <c r="I537" t="s">
        <v>1590</v>
      </c>
      <c r="J537" t="s">
        <v>1591</v>
      </c>
      <c r="K537">
        <f>IF(RIGHT(Table1[[#This Row],[locus]],5)="sense", 1, 0)</f>
        <v>0</v>
      </c>
      <c r="L537">
        <f>IF(RIGHT(Table1[[#This Row],[locus]],5)="antis", 1, 0)</f>
        <v>0</v>
      </c>
    </row>
    <row r="538" spans="1:12" x14ac:dyDescent="0.25">
      <c r="A538" t="s">
        <v>1593</v>
      </c>
      <c r="B538">
        <v>139.42743748827701</v>
      </c>
      <c r="C538">
        <v>1.6276518247748299</v>
      </c>
      <c r="D538">
        <v>0.218741708867912</v>
      </c>
      <c r="E538">
        <v>7.4409760863562298</v>
      </c>
      <c r="F538" s="1">
        <v>9.9944039936914799E-14</v>
      </c>
      <c r="G538" s="1">
        <v>1.4679280865734402E-11</v>
      </c>
      <c r="H538" t="s">
        <v>15</v>
      </c>
      <c r="I538" t="s">
        <v>1590</v>
      </c>
      <c r="J538" t="s">
        <v>1591</v>
      </c>
      <c r="K538">
        <f>IF(RIGHT(Table1[[#This Row],[locus]],5)="sense", 1, 0)</f>
        <v>1</v>
      </c>
      <c r="L538">
        <f>IF(RIGHT(Table1[[#This Row],[locus]],5)="antis", 1, 0)</f>
        <v>0</v>
      </c>
    </row>
    <row r="539" spans="1:12" x14ac:dyDescent="0.25">
      <c r="A539" t="s">
        <v>1594</v>
      </c>
      <c r="B539">
        <v>36.298880654032303</v>
      </c>
      <c r="C539">
        <v>-1.0944818991321901</v>
      </c>
      <c r="D539">
        <v>0.381407650579004</v>
      </c>
      <c r="E539">
        <v>-2.8695855929231802</v>
      </c>
      <c r="F539">
        <v>4.1101007545416004E-3</v>
      </c>
      <c r="G539">
        <v>4.3563890085186401E-2</v>
      </c>
      <c r="H539" t="s">
        <v>15</v>
      </c>
      <c r="I539" t="s">
        <v>26</v>
      </c>
      <c r="J539" t="s">
        <v>1595</v>
      </c>
      <c r="K539">
        <f>IF(RIGHT(Table1[[#This Row],[locus]],5)="sense", 1, 0)</f>
        <v>0</v>
      </c>
      <c r="L539">
        <f>IF(RIGHT(Table1[[#This Row],[locus]],5)="antis", 1, 0)</f>
        <v>1</v>
      </c>
    </row>
    <row r="540" spans="1:12" x14ac:dyDescent="0.25">
      <c r="A540" t="s">
        <v>1596</v>
      </c>
      <c r="B540">
        <v>288.10697723954002</v>
      </c>
      <c r="C540">
        <v>-0.78009596257709102</v>
      </c>
      <c r="D540">
        <v>0.18984098446893699</v>
      </c>
      <c r="E540">
        <v>-4.1092073176892701</v>
      </c>
      <c r="F540" s="1">
        <v>3.9701954020602099E-5</v>
      </c>
      <c r="G540">
        <v>1.10320463452518E-3</v>
      </c>
      <c r="H540" t="s">
        <v>15</v>
      </c>
      <c r="I540" t="s">
        <v>1597</v>
      </c>
      <c r="J540" t="s">
        <v>1598</v>
      </c>
      <c r="K540">
        <f>IF(RIGHT(Table1[[#This Row],[locus]],5)="sense", 1, 0)</f>
        <v>0</v>
      </c>
      <c r="L540">
        <f>IF(RIGHT(Table1[[#This Row],[locus]],5)="antis", 1, 0)</f>
        <v>0</v>
      </c>
    </row>
    <row r="541" spans="1:12" x14ac:dyDescent="0.25">
      <c r="A541" t="s">
        <v>1599</v>
      </c>
      <c r="B541">
        <v>361.93475621851798</v>
      </c>
      <c r="C541">
        <v>-1.1380151089605699</v>
      </c>
      <c r="D541">
        <v>0.18025761573277699</v>
      </c>
      <c r="E541">
        <v>-6.3132706173570297</v>
      </c>
      <c r="F541" s="1">
        <v>2.7319914832444401E-10</v>
      </c>
      <c r="G541" s="1">
        <v>2.6128639476378499E-8</v>
      </c>
      <c r="H541" t="s">
        <v>15</v>
      </c>
      <c r="I541" t="s">
        <v>1597</v>
      </c>
      <c r="J541" t="s">
        <v>1598</v>
      </c>
      <c r="K541">
        <f>IF(RIGHT(Table1[[#This Row],[locus]],5)="sense", 1, 0)</f>
        <v>1</v>
      </c>
      <c r="L541">
        <f>IF(RIGHT(Table1[[#This Row],[locus]],5)="antis", 1, 0)</f>
        <v>0</v>
      </c>
    </row>
    <row r="542" spans="1:12" x14ac:dyDescent="0.25">
      <c r="A542" t="s">
        <v>1600</v>
      </c>
      <c r="B542">
        <v>48.856788684938103</v>
      </c>
      <c r="C542">
        <v>2.0534788293123301</v>
      </c>
      <c r="D542">
        <v>0.34145016474585299</v>
      </c>
      <c r="E542">
        <v>6.0139927911318001</v>
      </c>
      <c r="F542" s="1">
        <v>1.8100856287369E-9</v>
      </c>
      <c r="G542" s="1">
        <v>1.56715308382748E-7</v>
      </c>
      <c r="H542" t="s">
        <v>1601</v>
      </c>
      <c r="I542" t="s">
        <v>1602</v>
      </c>
      <c r="J542" t="s">
        <v>1603</v>
      </c>
      <c r="K542">
        <f>IF(RIGHT(Table1[[#This Row],[locus]],5)="sense", 1, 0)</f>
        <v>1</v>
      </c>
      <c r="L542">
        <f>IF(RIGHT(Table1[[#This Row],[locus]],5)="antis", 1, 0)</f>
        <v>0</v>
      </c>
    </row>
    <row r="543" spans="1:12" x14ac:dyDescent="0.25">
      <c r="A543" t="s">
        <v>1604</v>
      </c>
      <c r="B543">
        <v>40.156166879522097</v>
      </c>
      <c r="C543">
        <v>1.1339638939963099</v>
      </c>
      <c r="D543">
        <v>0.34593327868879498</v>
      </c>
      <c r="E543">
        <v>3.2779844087114798</v>
      </c>
      <c r="F543">
        <v>1.0455117026120599E-3</v>
      </c>
      <c r="G543">
        <v>1.54386602405461E-2</v>
      </c>
      <c r="H543" t="s">
        <v>15</v>
      </c>
      <c r="I543" t="s">
        <v>81</v>
      </c>
      <c r="J543" t="s">
        <v>1605</v>
      </c>
      <c r="K543">
        <f>IF(RIGHT(Table1[[#This Row],[locus]],5)="sense", 1, 0)</f>
        <v>0</v>
      </c>
      <c r="L543">
        <f>IF(RIGHT(Table1[[#This Row],[locus]],5)="antis", 1, 0)</f>
        <v>0</v>
      </c>
    </row>
    <row r="544" spans="1:12" x14ac:dyDescent="0.25">
      <c r="A544" t="s">
        <v>1606</v>
      </c>
      <c r="B544">
        <v>10.8505980294356</v>
      </c>
      <c r="C544">
        <v>2.4634387749363902</v>
      </c>
      <c r="D544">
        <v>0.69725934171284798</v>
      </c>
      <c r="E544">
        <v>3.5330308646490698</v>
      </c>
      <c r="F544">
        <v>4.1082450640563299E-4</v>
      </c>
      <c r="G544">
        <v>7.4689069970317202E-3</v>
      </c>
      <c r="H544" t="s">
        <v>15</v>
      </c>
      <c r="I544" t="s">
        <v>81</v>
      </c>
      <c r="J544" t="s">
        <v>1605</v>
      </c>
      <c r="K544">
        <f>IF(RIGHT(Table1[[#This Row],[locus]],5)="sense", 1, 0)</f>
        <v>0</v>
      </c>
      <c r="L544">
        <f>IF(RIGHT(Table1[[#This Row],[locus]],5)="antis", 1, 0)</f>
        <v>0</v>
      </c>
    </row>
    <row r="545" spans="1:12" x14ac:dyDescent="0.25">
      <c r="A545" t="s">
        <v>1607</v>
      </c>
      <c r="B545">
        <v>673.14172825316496</v>
      </c>
      <c r="C545">
        <v>-0.83410316890955405</v>
      </c>
      <c r="D545">
        <v>0.179335798335892</v>
      </c>
      <c r="E545">
        <v>-4.65106898148297</v>
      </c>
      <c r="F545" s="1">
        <v>3.3021884031210502E-6</v>
      </c>
      <c r="G545">
        <v>1.4823306845944699E-4</v>
      </c>
      <c r="H545" t="s">
        <v>15</v>
      </c>
      <c r="I545" t="s">
        <v>81</v>
      </c>
      <c r="J545" t="s">
        <v>1605</v>
      </c>
      <c r="K545">
        <f>IF(RIGHT(Table1[[#This Row],[locus]],5)="sense", 1, 0)</f>
        <v>1</v>
      </c>
      <c r="L545">
        <f>IF(RIGHT(Table1[[#This Row],[locus]],5)="antis", 1, 0)</f>
        <v>0</v>
      </c>
    </row>
    <row r="546" spans="1:12" x14ac:dyDescent="0.25">
      <c r="A546" t="s">
        <v>1608</v>
      </c>
      <c r="B546">
        <v>46.601731113363002</v>
      </c>
      <c r="C546">
        <v>1.48711140544515</v>
      </c>
      <c r="D546">
        <v>0.36480007448665203</v>
      </c>
      <c r="E546">
        <v>4.0765106957223702</v>
      </c>
      <c r="F546" s="1">
        <v>4.5716553599682298E-5</v>
      </c>
      <c r="G546">
        <v>1.24509487866684E-3</v>
      </c>
      <c r="H546" t="s">
        <v>15</v>
      </c>
      <c r="I546" t="s">
        <v>26</v>
      </c>
      <c r="J546" t="s">
        <v>1609</v>
      </c>
      <c r="K546">
        <f>IF(RIGHT(Table1[[#This Row],[locus]],5)="sense", 1, 0)</f>
        <v>0</v>
      </c>
      <c r="L546">
        <f>IF(RIGHT(Table1[[#This Row],[locus]],5)="antis", 1, 0)</f>
        <v>0</v>
      </c>
    </row>
    <row r="547" spans="1:12" x14ac:dyDescent="0.25">
      <c r="A547" t="s">
        <v>1610</v>
      </c>
      <c r="B547">
        <v>95.107627152590993</v>
      </c>
      <c r="C547">
        <v>1.22598213344396</v>
      </c>
      <c r="D547">
        <v>0.25950075103037101</v>
      </c>
      <c r="E547">
        <v>4.7243876118897097</v>
      </c>
      <c r="F547" s="1">
        <v>2.3080981655113601E-6</v>
      </c>
      <c r="G547">
        <v>1.10372717507738E-4</v>
      </c>
      <c r="H547" t="s">
        <v>15</v>
      </c>
      <c r="I547" t="s">
        <v>26</v>
      </c>
      <c r="J547" t="s">
        <v>1609</v>
      </c>
      <c r="K547">
        <f>IF(RIGHT(Table1[[#This Row],[locus]],5)="sense", 1, 0)</f>
        <v>1</v>
      </c>
      <c r="L547">
        <f>IF(RIGHT(Table1[[#This Row],[locus]],5)="antis", 1, 0)</f>
        <v>0</v>
      </c>
    </row>
    <row r="548" spans="1:12" x14ac:dyDescent="0.25">
      <c r="A548" t="s">
        <v>1611</v>
      </c>
      <c r="B548">
        <v>31.2390230544678</v>
      </c>
      <c r="C548">
        <v>2.0675772621985899</v>
      </c>
      <c r="D548">
        <v>0.39785866934501402</v>
      </c>
      <c r="E548">
        <v>5.1967631259673199</v>
      </c>
      <c r="F548" s="1">
        <v>2.0278849210723499E-7</v>
      </c>
      <c r="G548" s="1">
        <v>1.1913823911300001E-5</v>
      </c>
      <c r="H548" t="s">
        <v>15</v>
      </c>
      <c r="I548" t="s">
        <v>1612</v>
      </c>
      <c r="J548" t="s">
        <v>1613</v>
      </c>
      <c r="K548">
        <f>IF(RIGHT(Table1[[#This Row],[locus]],5)="sense", 1, 0)</f>
        <v>1</v>
      </c>
      <c r="L548">
        <f>IF(RIGHT(Table1[[#This Row],[locus]],5)="antis", 1, 0)</f>
        <v>0</v>
      </c>
    </row>
    <row r="549" spans="1:12" x14ac:dyDescent="0.25">
      <c r="A549" t="s">
        <v>1614</v>
      </c>
      <c r="B549">
        <v>1555.7745733495899</v>
      </c>
      <c r="C549">
        <v>0.48789635886525901</v>
      </c>
      <c r="D549">
        <v>0.169178669104698</v>
      </c>
      <c r="E549">
        <v>2.8839117924690498</v>
      </c>
      <c r="F549">
        <v>3.9276875222153404E-3</v>
      </c>
      <c r="G549">
        <v>4.2395314790316503E-2</v>
      </c>
      <c r="H549" t="s">
        <v>15</v>
      </c>
      <c r="I549" t="s">
        <v>26</v>
      </c>
      <c r="J549" t="s">
        <v>1615</v>
      </c>
      <c r="K549">
        <f>IF(RIGHT(Table1[[#This Row],[locus]],5)="sense", 1, 0)</f>
        <v>0</v>
      </c>
      <c r="L549">
        <f>IF(RIGHT(Table1[[#This Row],[locus]],5)="antis", 1, 0)</f>
        <v>1</v>
      </c>
    </row>
    <row r="550" spans="1:12" x14ac:dyDescent="0.25">
      <c r="A550" t="s">
        <v>1616</v>
      </c>
      <c r="B550">
        <v>579.28448562311405</v>
      </c>
      <c r="C550">
        <v>-0.68007979284537601</v>
      </c>
      <c r="D550">
        <v>0.18170585383781099</v>
      </c>
      <c r="E550">
        <v>-3.7427511468750301</v>
      </c>
      <c r="F550">
        <v>1.8201646511337299E-4</v>
      </c>
      <c r="G550">
        <v>3.7709162834277101E-3</v>
      </c>
      <c r="H550" t="s">
        <v>15</v>
      </c>
      <c r="I550" t="s">
        <v>26</v>
      </c>
      <c r="J550" t="s">
        <v>1615</v>
      </c>
      <c r="K550">
        <f>IF(RIGHT(Table1[[#This Row],[locus]],5)="sense", 1, 0)</f>
        <v>0</v>
      </c>
      <c r="L550">
        <f>IF(RIGHT(Table1[[#This Row],[locus]],5)="antis", 1, 0)</f>
        <v>0</v>
      </c>
    </row>
    <row r="551" spans="1:12" x14ac:dyDescent="0.25">
      <c r="A551" t="s">
        <v>1617</v>
      </c>
      <c r="B551">
        <v>20.8455288709511</v>
      </c>
      <c r="C551">
        <v>1.8522862404721601</v>
      </c>
      <c r="D551">
        <v>0.48560554541525802</v>
      </c>
      <c r="E551">
        <v>3.8143844483658098</v>
      </c>
      <c r="F551">
        <v>1.3652279722204601E-4</v>
      </c>
      <c r="G551">
        <v>2.9785146078284501E-3</v>
      </c>
      <c r="H551" t="s">
        <v>15</v>
      </c>
      <c r="I551" t="s">
        <v>1618</v>
      </c>
      <c r="J551" t="s">
        <v>1619</v>
      </c>
      <c r="K551">
        <f>IF(RIGHT(Table1[[#This Row],[locus]],5)="sense", 1, 0)</f>
        <v>1</v>
      </c>
      <c r="L551">
        <f>IF(RIGHT(Table1[[#This Row],[locus]],5)="antis", 1, 0)</f>
        <v>0</v>
      </c>
    </row>
    <row r="552" spans="1:12" x14ac:dyDescent="0.25">
      <c r="A552" t="s">
        <v>1620</v>
      </c>
      <c r="B552">
        <v>45.152543408529802</v>
      </c>
      <c r="C552">
        <v>2.2104318584049398</v>
      </c>
      <c r="D552">
        <v>0.34203272045960198</v>
      </c>
      <c r="E552">
        <v>6.4626327429571599</v>
      </c>
      <c r="F552" s="1">
        <v>1.02896812484155E-10</v>
      </c>
      <c r="G552" s="1">
        <v>1.07129909200275E-8</v>
      </c>
      <c r="H552" t="s">
        <v>15</v>
      </c>
      <c r="I552" t="s">
        <v>1621</v>
      </c>
      <c r="J552" t="s">
        <v>1622</v>
      </c>
      <c r="K552">
        <f>IF(RIGHT(Table1[[#This Row],[locus]],5)="sense", 1, 0)</f>
        <v>1</v>
      </c>
      <c r="L552">
        <f>IF(RIGHT(Table1[[#This Row],[locus]],5)="antis", 1, 0)</f>
        <v>0</v>
      </c>
    </row>
    <row r="553" spans="1:12" x14ac:dyDescent="0.25">
      <c r="A553" t="s">
        <v>1623</v>
      </c>
      <c r="B553">
        <v>19.354999346700499</v>
      </c>
      <c r="C553">
        <v>2.0137441129899698</v>
      </c>
      <c r="D553">
        <v>0.483483232039429</v>
      </c>
      <c r="E553">
        <v>4.1650753936089897</v>
      </c>
      <c r="F553" s="1">
        <v>3.1124969101818198E-5</v>
      </c>
      <c r="G553">
        <v>9.4118702522961203E-4</v>
      </c>
      <c r="H553" t="s">
        <v>15</v>
      </c>
      <c r="I553" t="s">
        <v>1624</v>
      </c>
      <c r="J553" t="s">
        <v>1625</v>
      </c>
      <c r="K553">
        <f>IF(RIGHT(Table1[[#This Row],[locus]],5)="sense", 1, 0)</f>
        <v>1</v>
      </c>
      <c r="L553">
        <f>IF(RIGHT(Table1[[#This Row],[locus]],5)="antis", 1, 0)</f>
        <v>0</v>
      </c>
    </row>
    <row r="554" spans="1:12" x14ac:dyDescent="0.25">
      <c r="A554" t="s">
        <v>1626</v>
      </c>
      <c r="B554">
        <v>23.071922756774899</v>
      </c>
      <c r="C554">
        <v>2.40346715152124</v>
      </c>
      <c r="D554">
        <v>0.46841138652529801</v>
      </c>
      <c r="E554">
        <v>5.1311031726839298</v>
      </c>
      <c r="F554" s="1">
        <v>2.8804896039271701E-7</v>
      </c>
      <c r="G554" s="1">
        <v>1.6802856022908498E-5</v>
      </c>
      <c r="H554" t="s">
        <v>1627</v>
      </c>
      <c r="I554" t="s">
        <v>1628</v>
      </c>
      <c r="J554" t="s">
        <v>1629</v>
      </c>
      <c r="K554">
        <f>IF(RIGHT(Table1[[#This Row],[locus]],5)="sense", 1, 0)</f>
        <v>1</v>
      </c>
      <c r="L554">
        <f>IF(RIGHT(Table1[[#This Row],[locus]],5)="antis", 1, 0)</f>
        <v>0</v>
      </c>
    </row>
    <row r="555" spans="1:12" x14ac:dyDescent="0.25">
      <c r="A555" t="s">
        <v>1630</v>
      </c>
      <c r="B555">
        <v>28.089343344969901</v>
      </c>
      <c r="C555">
        <v>1.7271029593490801</v>
      </c>
      <c r="D555">
        <v>0.39629580480503401</v>
      </c>
      <c r="E555">
        <v>4.3581156762402902</v>
      </c>
      <c r="F555" s="1">
        <v>1.3118704475759E-5</v>
      </c>
      <c r="G555">
        <v>4.6309589833956101E-4</v>
      </c>
      <c r="H555" t="s">
        <v>1631</v>
      </c>
      <c r="I555" t="s">
        <v>1632</v>
      </c>
      <c r="J555" t="s">
        <v>1633</v>
      </c>
      <c r="K555">
        <f>IF(RIGHT(Table1[[#This Row],[locus]],5)="sense", 1, 0)</f>
        <v>1</v>
      </c>
      <c r="L555">
        <f>IF(RIGHT(Table1[[#This Row],[locus]],5)="antis", 1, 0)</f>
        <v>0</v>
      </c>
    </row>
    <row r="556" spans="1:12" x14ac:dyDescent="0.25">
      <c r="A556" t="s">
        <v>1634</v>
      </c>
      <c r="B556">
        <v>27.452480671052399</v>
      </c>
      <c r="C556">
        <v>2.1588359039438001</v>
      </c>
      <c r="D556">
        <v>0.42090753701440198</v>
      </c>
      <c r="E556">
        <v>5.1290027241064502</v>
      </c>
      <c r="F556" s="1">
        <v>2.9128112853316199E-7</v>
      </c>
      <c r="G556" s="1">
        <v>1.6871741423839802E-5</v>
      </c>
      <c r="H556" t="s">
        <v>15</v>
      </c>
      <c r="I556" t="s">
        <v>1618</v>
      </c>
      <c r="J556" t="s">
        <v>1635</v>
      </c>
      <c r="K556">
        <f>IF(RIGHT(Table1[[#This Row],[locus]],5)="sense", 1, 0)</f>
        <v>0</v>
      </c>
      <c r="L556">
        <f>IF(RIGHT(Table1[[#This Row],[locus]],5)="antis", 1, 0)</f>
        <v>0</v>
      </c>
    </row>
    <row r="557" spans="1:12" x14ac:dyDescent="0.25">
      <c r="A557" t="s">
        <v>1636</v>
      </c>
      <c r="B557">
        <v>88.077160473671697</v>
      </c>
      <c r="C557">
        <v>1.7918389371547601</v>
      </c>
      <c r="D557">
        <v>0.25770997575068899</v>
      </c>
      <c r="E557">
        <v>6.9529281198187096</v>
      </c>
      <c r="F557" s="1">
        <v>3.57781014712224E-12</v>
      </c>
      <c r="G557" s="1">
        <v>4.59804507188756E-10</v>
      </c>
      <c r="H557" t="s">
        <v>15</v>
      </c>
      <c r="I557" t="s">
        <v>1618</v>
      </c>
      <c r="J557" t="s">
        <v>1635</v>
      </c>
      <c r="K557">
        <f>IF(RIGHT(Table1[[#This Row],[locus]],5)="sense", 1, 0)</f>
        <v>1</v>
      </c>
      <c r="L557">
        <f>IF(RIGHT(Table1[[#This Row],[locus]],5)="antis", 1, 0)</f>
        <v>0</v>
      </c>
    </row>
    <row r="558" spans="1:12" x14ac:dyDescent="0.25">
      <c r="A558" t="s">
        <v>1637</v>
      </c>
      <c r="B558">
        <v>36.272627809927599</v>
      </c>
      <c r="C558">
        <v>1.32797552970024</v>
      </c>
      <c r="D558">
        <v>0.34976352431960001</v>
      </c>
      <c r="E558">
        <v>3.7967810745376198</v>
      </c>
      <c r="F558">
        <v>1.4658713738283899E-4</v>
      </c>
      <c r="G558">
        <v>3.15622828527186E-3</v>
      </c>
      <c r="H558" t="s">
        <v>1638</v>
      </c>
      <c r="I558" t="s">
        <v>1639</v>
      </c>
      <c r="J558" t="s">
        <v>1640</v>
      </c>
      <c r="K558">
        <f>IF(RIGHT(Table1[[#This Row],[locus]],5)="sense", 1, 0)</f>
        <v>1</v>
      </c>
      <c r="L558">
        <f>IF(RIGHT(Table1[[#This Row],[locus]],5)="antis", 1, 0)</f>
        <v>0</v>
      </c>
    </row>
    <row r="559" spans="1:12" x14ac:dyDescent="0.25">
      <c r="A559" t="s">
        <v>1641</v>
      </c>
      <c r="B559">
        <v>66.396729038180794</v>
      </c>
      <c r="C559">
        <v>1.14288457040294</v>
      </c>
      <c r="D559">
        <v>0.27106176062130399</v>
      </c>
      <c r="E559">
        <v>4.2163253414399797</v>
      </c>
      <c r="F559" s="1">
        <v>2.4831544466528601E-5</v>
      </c>
      <c r="G559">
        <v>7.7657586782204399E-4</v>
      </c>
      <c r="H559" t="s">
        <v>15</v>
      </c>
      <c r="I559" t="s">
        <v>1642</v>
      </c>
      <c r="J559" t="s">
        <v>1643</v>
      </c>
      <c r="K559">
        <f>IF(RIGHT(Table1[[#This Row],[locus]],5)="sense", 1, 0)</f>
        <v>1</v>
      </c>
      <c r="L559">
        <f>IF(RIGHT(Table1[[#This Row],[locus]],5)="antis", 1, 0)</f>
        <v>0</v>
      </c>
    </row>
    <row r="560" spans="1:12" x14ac:dyDescent="0.25">
      <c r="A560" t="s">
        <v>1644</v>
      </c>
      <c r="B560">
        <v>402.92940352061999</v>
      </c>
      <c r="C560">
        <v>-0.75012051670462598</v>
      </c>
      <c r="D560">
        <v>0.17294268027322099</v>
      </c>
      <c r="E560">
        <v>-4.3373938435530199</v>
      </c>
      <c r="F560" s="1">
        <v>1.4418213274666401E-5</v>
      </c>
      <c r="G560">
        <v>4.9412418410054598E-4</v>
      </c>
      <c r="H560" t="s">
        <v>15</v>
      </c>
      <c r="I560" t="s">
        <v>1645</v>
      </c>
      <c r="J560" t="s">
        <v>1646</v>
      </c>
      <c r="K560">
        <f>IF(RIGHT(Table1[[#This Row],[locus]],5)="sense", 1, 0)</f>
        <v>0</v>
      </c>
      <c r="L560">
        <f>IF(RIGHT(Table1[[#This Row],[locus]],5)="antis", 1, 0)</f>
        <v>0</v>
      </c>
    </row>
    <row r="561" spans="1:12" x14ac:dyDescent="0.25">
      <c r="A561" t="s">
        <v>1647</v>
      </c>
      <c r="B561">
        <v>14145.957608516899</v>
      </c>
      <c r="C561">
        <v>1.70893227462915</v>
      </c>
      <c r="D561">
        <v>0.43533843582506498</v>
      </c>
      <c r="E561">
        <v>3.9255258300139202</v>
      </c>
      <c r="F561" s="1">
        <v>8.6540482526268394E-5</v>
      </c>
      <c r="G561">
        <v>2.0395285638354099E-3</v>
      </c>
      <c r="H561" t="s">
        <v>15</v>
      </c>
      <c r="I561" t="s">
        <v>1645</v>
      </c>
      <c r="J561" t="s">
        <v>1646</v>
      </c>
      <c r="K561">
        <f>IF(RIGHT(Table1[[#This Row],[locus]],5)="sense", 1, 0)</f>
        <v>0</v>
      </c>
      <c r="L561">
        <f>IF(RIGHT(Table1[[#This Row],[locus]],5)="antis", 1, 0)</f>
        <v>0</v>
      </c>
    </row>
    <row r="562" spans="1:12" x14ac:dyDescent="0.25">
      <c r="A562" t="s">
        <v>1648</v>
      </c>
      <c r="B562">
        <v>45.512780065447103</v>
      </c>
      <c r="C562">
        <v>1.2528854980669999</v>
      </c>
      <c r="D562">
        <v>0.34007985834471299</v>
      </c>
      <c r="E562">
        <v>3.6840920369857599</v>
      </c>
      <c r="F562">
        <v>2.2951930484910101E-4</v>
      </c>
      <c r="G562">
        <v>4.5820298116112899E-3</v>
      </c>
      <c r="H562" t="s">
        <v>15</v>
      </c>
      <c r="I562" t="s">
        <v>1645</v>
      </c>
      <c r="J562" t="s">
        <v>1646</v>
      </c>
      <c r="K562">
        <f>IF(RIGHT(Table1[[#This Row],[locus]],5)="sense", 1, 0)</f>
        <v>1</v>
      </c>
      <c r="L562">
        <f>IF(RIGHT(Table1[[#This Row],[locus]],5)="antis", 1, 0)</f>
        <v>0</v>
      </c>
    </row>
    <row r="563" spans="1:12" x14ac:dyDescent="0.25">
      <c r="A563" t="s">
        <v>1649</v>
      </c>
      <c r="B563">
        <v>126.824790641031</v>
      </c>
      <c r="C563">
        <v>1.8712374147580899</v>
      </c>
      <c r="D563">
        <v>0.22787586346195501</v>
      </c>
      <c r="E563">
        <v>8.2116525477061</v>
      </c>
      <c r="F563" s="1">
        <v>2.18164809831385E-16</v>
      </c>
      <c r="G563" s="1">
        <v>4.4402600320206698E-14</v>
      </c>
      <c r="H563" t="s">
        <v>15</v>
      </c>
      <c r="I563" t="s">
        <v>26</v>
      </c>
      <c r="J563" t="s">
        <v>1650</v>
      </c>
      <c r="K563">
        <f>IF(RIGHT(Table1[[#This Row],[locus]],5)="sense", 1, 0)</f>
        <v>1</v>
      </c>
      <c r="L563">
        <f>IF(RIGHT(Table1[[#This Row],[locus]],5)="antis", 1, 0)</f>
        <v>0</v>
      </c>
    </row>
    <row r="564" spans="1:12" x14ac:dyDescent="0.25">
      <c r="A564" t="s">
        <v>1651</v>
      </c>
      <c r="B564">
        <v>104.578801225682</v>
      </c>
      <c r="C564">
        <v>2.04365477307844</v>
      </c>
      <c r="D564">
        <v>0.253833923909287</v>
      </c>
      <c r="E564">
        <v>8.0511491198819396</v>
      </c>
      <c r="F564" s="1">
        <v>8.2020262437965499E-16</v>
      </c>
      <c r="G564" s="1">
        <v>1.4353545926644001E-13</v>
      </c>
      <c r="H564" t="s">
        <v>15</v>
      </c>
      <c r="I564" t="s">
        <v>26</v>
      </c>
      <c r="J564" t="s">
        <v>1652</v>
      </c>
      <c r="K564">
        <f>IF(RIGHT(Table1[[#This Row],[locus]],5)="sense", 1, 0)</f>
        <v>0</v>
      </c>
      <c r="L564">
        <f>IF(RIGHT(Table1[[#This Row],[locus]],5)="antis", 1, 0)</f>
        <v>0</v>
      </c>
    </row>
    <row r="565" spans="1:12" x14ac:dyDescent="0.25">
      <c r="A565" t="s">
        <v>1653</v>
      </c>
      <c r="B565">
        <v>264.98448178681798</v>
      </c>
      <c r="C565">
        <v>1.0981418016300599</v>
      </c>
      <c r="D565">
        <v>0.20049593188991399</v>
      </c>
      <c r="E565">
        <v>5.4771275969479998</v>
      </c>
      <c r="F565" s="1">
        <v>4.3228550976126398E-8</v>
      </c>
      <c r="G565" s="1">
        <v>3.16210833480843E-6</v>
      </c>
      <c r="H565" t="s">
        <v>15</v>
      </c>
      <c r="I565" t="s">
        <v>26</v>
      </c>
      <c r="J565" t="s">
        <v>1652</v>
      </c>
      <c r="K565">
        <f>IF(RIGHT(Table1[[#This Row],[locus]],5)="sense", 1, 0)</f>
        <v>1</v>
      </c>
      <c r="L565">
        <f>IF(RIGHT(Table1[[#This Row],[locus]],5)="antis", 1, 0)</f>
        <v>0</v>
      </c>
    </row>
    <row r="566" spans="1:12" x14ac:dyDescent="0.25">
      <c r="A566" t="s">
        <v>1654</v>
      </c>
      <c r="B566">
        <v>5632.629150105</v>
      </c>
      <c r="C566">
        <v>1.94960755013901</v>
      </c>
      <c r="D566">
        <v>0.16675440817266701</v>
      </c>
      <c r="E566">
        <v>11.691490327022001</v>
      </c>
      <c r="F566" s="1">
        <v>1.4089231339852801E-31</v>
      </c>
      <c r="G566" s="1">
        <v>8.9141482900222396E-29</v>
      </c>
      <c r="H566" t="s">
        <v>15</v>
      </c>
      <c r="I566" t="s">
        <v>1645</v>
      </c>
      <c r="J566" t="s">
        <v>1655</v>
      </c>
      <c r="K566">
        <f>IF(RIGHT(Table1[[#This Row],[locus]],5)="sense", 1, 0)</f>
        <v>1</v>
      </c>
      <c r="L566">
        <f>IF(RIGHT(Table1[[#This Row],[locus]],5)="antis", 1, 0)</f>
        <v>0</v>
      </c>
    </row>
    <row r="567" spans="1:12" x14ac:dyDescent="0.25">
      <c r="A567" t="s">
        <v>1656</v>
      </c>
      <c r="B567">
        <v>3298.6270146669699</v>
      </c>
      <c r="C567">
        <v>1.9359426426522299</v>
      </c>
      <c r="D567">
        <v>0.15975352931534401</v>
      </c>
      <c r="E567">
        <v>12.118309066154</v>
      </c>
      <c r="F567" s="1">
        <v>8.4484225155770197E-34</v>
      </c>
      <c r="G567" s="1">
        <v>6.3171159264200904E-31</v>
      </c>
      <c r="H567" t="s">
        <v>15</v>
      </c>
      <c r="I567" t="s">
        <v>26</v>
      </c>
      <c r="J567" t="s">
        <v>1657</v>
      </c>
      <c r="K567">
        <f>IF(RIGHT(Table1[[#This Row],[locus]],5)="sense", 1, 0)</f>
        <v>0</v>
      </c>
      <c r="L567">
        <f>IF(RIGHT(Table1[[#This Row],[locus]],5)="antis", 1, 0)</f>
        <v>0</v>
      </c>
    </row>
    <row r="568" spans="1:12" x14ac:dyDescent="0.25">
      <c r="A568" t="s">
        <v>1658</v>
      </c>
      <c r="B568">
        <v>1762.32898627183</v>
      </c>
      <c r="C568">
        <v>2.2827233250811898</v>
      </c>
      <c r="D568">
        <v>0.168175816590248</v>
      </c>
      <c r="E568">
        <v>13.573433870358</v>
      </c>
      <c r="F568" s="1">
        <v>5.7560906608758105E-42</v>
      </c>
      <c r="G568" s="1">
        <v>5.2604272984115103E-39</v>
      </c>
      <c r="H568" t="s">
        <v>15</v>
      </c>
      <c r="I568" t="s">
        <v>26</v>
      </c>
      <c r="J568" t="s">
        <v>1657</v>
      </c>
      <c r="K568">
        <f>IF(RIGHT(Table1[[#This Row],[locus]],5)="sense", 1, 0)</f>
        <v>1</v>
      </c>
      <c r="L568">
        <f>IF(RIGHT(Table1[[#This Row],[locus]],5)="antis", 1, 0)</f>
        <v>0</v>
      </c>
    </row>
    <row r="569" spans="1:12" x14ac:dyDescent="0.25">
      <c r="A569" t="s">
        <v>1659</v>
      </c>
      <c r="B569">
        <v>236.41311924597599</v>
      </c>
      <c r="C569">
        <v>2.8523595817843002</v>
      </c>
      <c r="D569">
        <v>0.22139838998191699</v>
      </c>
      <c r="E569">
        <v>12.8833799650362</v>
      </c>
      <c r="F569" s="1">
        <v>5.5835669056640102E-38</v>
      </c>
      <c r="G569" s="1">
        <v>4.5924837799086502E-35</v>
      </c>
      <c r="H569" t="s">
        <v>15</v>
      </c>
      <c r="I569" t="s">
        <v>26</v>
      </c>
      <c r="J569" t="s">
        <v>1660</v>
      </c>
      <c r="K569">
        <f>IF(RIGHT(Table1[[#This Row],[locus]],5)="sense", 1, 0)</f>
        <v>0</v>
      </c>
      <c r="L569">
        <f>IF(RIGHT(Table1[[#This Row],[locus]],5)="antis", 1, 0)</f>
        <v>0</v>
      </c>
    </row>
    <row r="570" spans="1:12" x14ac:dyDescent="0.25">
      <c r="A570" t="s">
        <v>1661</v>
      </c>
      <c r="B570">
        <v>602.99652365627298</v>
      </c>
      <c r="C570">
        <v>2.9943258166934399</v>
      </c>
      <c r="D570">
        <v>0.19279481924967401</v>
      </c>
      <c r="E570">
        <v>15.531152903106401</v>
      </c>
      <c r="F570" s="1">
        <v>2.13506482724741E-54</v>
      </c>
      <c r="G570" s="1">
        <v>4.3902270510274903E-51</v>
      </c>
      <c r="H570" t="s">
        <v>15</v>
      </c>
      <c r="I570" t="s">
        <v>26</v>
      </c>
      <c r="J570" t="s">
        <v>1660</v>
      </c>
      <c r="K570">
        <f>IF(RIGHT(Table1[[#This Row],[locus]],5)="sense", 1, 0)</f>
        <v>1</v>
      </c>
      <c r="L570">
        <f>IF(RIGHT(Table1[[#This Row],[locus]],5)="antis", 1, 0)</f>
        <v>0</v>
      </c>
    </row>
    <row r="571" spans="1:12" x14ac:dyDescent="0.25">
      <c r="A571" t="s">
        <v>1662</v>
      </c>
      <c r="B571">
        <v>148.91782469437999</v>
      </c>
      <c r="C571">
        <v>2.87158970965256</v>
      </c>
      <c r="D571">
        <v>0.24506461522142001</v>
      </c>
      <c r="E571">
        <v>11.7176839547318</v>
      </c>
      <c r="F571" s="1">
        <v>1.03461949683088E-31</v>
      </c>
      <c r="G571" s="1">
        <v>7.09145446786166E-29</v>
      </c>
      <c r="H571" t="s">
        <v>15</v>
      </c>
      <c r="I571" t="s">
        <v>26</v>
      </c>
      <c r="J571" t="s">
        <v>1663</v>
      </c>
      <c r="K571">
        <f>IF(RIGHT(Table1[[#This Row],[locus]],5)="sense", 1, 0)</f>
        <v>0</v>
      </c>
      <c r="L571">
        <f>IF(RIGHT(Table1[[#This Row],[locus]],5)="antis", 1, 0)</f>
        <v>0</v>
      </c>
    </row>
    <row r="572" spans="1:12" x14ac:dyDescent="0.25">
      <c r="A572" t="s">
        <v>1664</v>
      </c>
      <c r="B572">
        <v>3465.6160595412198</v>
      </c>
      <c r="C572">
        <v>3.03765941890408</v>
      </c>
      <c r="D572">
        <v>0.16340247424262699</v>
      </c>
      <c r="E572">
        <v>18.590045426078699</v>
      </c>
      <c r="F572" s="1">
        <v>3.8685011269371298E-77</v>
      </c>
      <c r="G572" s="1">
        <v>3.1818421769057901E-73</v>
      </c>
      <c r="H572" t="s">
        <v>15</v>
      </c>
      <c r="I572" t="s">
        <v>26</v>
      </c>
      <c r="J572" t="s">
        <v>1663</v>
      </c>
      <c r="K572">
        <f>IF(RIGHT(Table1[[#This Row],[locus]],5)="sense", 1, 0)</f>
        <v>1</v>
      </c>
      <c r="L572">
        <f>IF(RIGHT(Table1[[#This Row],[locus]],5)="antis", 1, 0)</f>
        <v>0</v>
      </c>
    </row>
    <row r="573" spans="1:12" x14ac:dyDescent="0.25">
      <c r="A573" t="s">
        <v>1665</v>
      </c>
      <c r="B573">
        <v>3413.4268441610898</v>
      </c>
      <c r="C573">
        <v>2.9019411598065399</v>
      </c>
      <c r="D573">
        <v>0.16040814869286499</v>
      </c>
      <c r="E573">
        <v>18.090983428547101</v>
      </c>
      <c r="F573" s="1">
        <v>3.7532930855537302E-73</v>
      </c>
      <c r="G573" s="1">
        <v>1.54354178143397E-69</v>
      </c>
      <c r="H573" t="s">
        <v>15</v>
      </c>
      <c r="I573" t="s">
        <v>1666</v>
      </c>
      <c r="J573" t="s">
        <v>1667</v>
      </c>
      <c r="K573">
        <f>IF(RIGHT(Table1[[#This Row],[locus]],5)="sense", 1, 0)</f>
        <v>0</v>
      </c>
      <c r="L573">
        <f>IF(RIGHT(Table1[[#This Row],[locus]],5)="antis", 1, 0)</f>
        <v>0</v>
      </c>
    </row>
    <row r="574" spans="1:12" x14ac:dyDescent="0.25">
      <c r="A574" t="s">
        <v>1668</v>
      </c>
      <c r="B574">
        <v>533.39234827924304</v>
      </c>
      <c r="C574">
        <v>2.29858572910118</v>
      </c>
      <c r="D574">
        <v>0.168351043879366</v>
      </c>
      <c r="E574">
        <v>13.653528223729101</v>
      </c>
      <c r="F574" s="1">
        <v>1.9233605609329598E-42</v>
      </c>
      <c r="G574" s="1">
        <v>1.9774550767091999E-39</v>
      </c>
      <c r="H574" t="s">
        <v>15</v>
      </c>
      <c r="I574" t="s">
        <v>1666</v>
      </c>
      <c r="J574" t="s">
        <v>1667</v>
      </c>
      <c r="K574">
        <f>IF(RIGHT(Table1[[#This Row],[locus]],5)="sense", 1, 0)</f>
        <v>1</v>
      </c>
      <c r="L574">
        <f>IF(RIGHT(Table1[[#This Row],[locus]],5)="antis", 1, 0)</f>
        <v>0</v>
      </c>
    </row>
    <row r="575" spans="1:12" x14ac:dyDescent="0.25">
      <c r="A575" t="s">
        <v>1669</v>
      </c>
      <c r="B575">
        <v>666.09308254859604</v>
      </c>
      <c r="C575">
        <v>3.2219211403054402</v>
      </c>
      <c r="D575">
        <v>0.21157991831596001</v>
      </c>
      <c r="E575">
        <v>15.227915607255399</v>
      </c>
      <c r="F575" s="1">
        <v>2.3083418374671101E-52</v>
      </c>
      <c r="G575" s="1">
        <v>3.7972223226334002E-49</v>
      </c>
      <c r="H575" t="s">
        <v>15</v>
      </c>
      <c r="I575" t="s">
        <v>1645</v>
      </c>
      <c r="J575" t="s">
        <v>1670</v>
      </c>
      <c r="K575">
        <f>IF(RIGHT(Table1[[#This Row],[locus]],5)="sense", 1, 0)</f>
        <v>1</v>
      </c>
      <c r="L575">
        <f>IF(RIGHT(Table1[[#This Row],[locus]],5)="antis", 1, 0)</f>
        <v>0</v>
      </c>
    </row>
    <row r="576" spans="1:12" x14ac:dyDescent="0.25">
      <c r="A576" t="s">
        <v>1671</v>
      </c>
      <c r="B576">
        <v>268.13078175724399</v>
      </c>
      <c r="C576">
        <v>3.2867804712951201</v>
      </c>
      <c r="D576">
        <v>0.22542262707708499</v>
      </c>
      <c r="E576">
        <v>14.580525983184399</v>
      </c>
      <c r="F576" s="1">
        <v>3.7362691422598703E-48</v>
      </c>
      <c r="G576" s="1">
        <v>5.1218022825145803E-45</v>
      </c>
      <c r="H576" t="s">
        <v>15</v>
      </c>
      <c r="I576" t="s">
        <v>26</v>
      </c>
      <c r="J576" t="s">
        <v>1672</v>
      </c>
      <c r="K576">
        <f>IF(RIGHT(Table1[[#This Row],[locus]],5)="sense", 1, 0)</f>
        <v>0</v>
      </c>
      <c r="L576">
        <f>IF(RIGHT(Table1[[#This Row],[locus]],5)="antis", 1, 0)</f>
        <v>0</v>
      </c>
    </row>
    <row r="577" spans="1:12" x14ac:dyDescent="0.25">
      <c r="A577" t="s">
        <v>1673</v>
      </c>
      <c r="B577">
        <v>725.00371810716297</v>
      </c>
      <c r="C577">
        <v>2.9822298519889499</v>
      </c>
      <c r="D577">
        <v>0.19091986163244601</v>
      </c>
      <c r="E577">
        <v>15.6203227180746</v>
      </c>
      <c r="F577" s="1">
        <v>5.2937017441614698E-55</v>
      </c>
      <c r="G577" s="1">
        <v>1.45135656152427E-51</v>
      </c>
      <c r="H577" t="s">
        <v>15</v>
      </c>
      <c r="I577" t="s">
        <v>26</v>
      </c>
      <c r="J577" t="s">
        <v>1672</v>
      </c>
      <c r="K577">
        <f>IF(RIGHT(Table1[[#This Row],[locus]],5)="sense", 1, 0)</f>
        <v>1</v>
      </c>
      <c r="L577">
        <f>IF(RIGHT(Table1[[#This Row],[locus]],5)="antis", 1, 0)</f>
        <v>0</v>
      </c>
    </row>
    <row r="578" spans="1:12" x14ac:dyDescent="0.25">
      <c r="A578" t="s">
        <v>1674</v>
      </c>
      <c r="B578">
        <v>11.445943816529599</v>
      </c>
      <c r="C578">
        <v>3.6583364158348202</v>
      </c>
      <c r="D578">
        <v>0.80550479916030904</v>
      </c>
      <c r="E578">
        <v>4.5416692981201496</v>
      </c>
      <c r="F578" s="1">
        <v>5.5810540873746501E-6</v>
      </c>
      <c r="G578">
        <v>2.3046973239678899E-4</v>
      </c>
      <c r="H578" t="s">
        <v>15</v>
      </c>
      <c r="I578" t="s">
        <v>26</v>
      </c>
      <c r="J578" t="s">
        <v>1675</v>
      </c>
      <c r="K578">
        <f>IF(RIGHT(Table1[[#This Row],[locus]],5)="sense", 1, 0)</f>
        <v>0</v>
      </c>
      <c r="L578">
        <f>IF(RIGHT(Table1[[#This Row],[locus]],5)="antis", 1, 0)</f>
        <v>0</v>
      </c>
    </row>
    <row r="579" spans="1:12" x14ac:dyDescent="0.25">
      <c r="A579" t="s">
        <v>1676</v>
      </c>
      <c r="B579">
        <v>45.895359273692797</v>
      </c>
      <c r="C579">
        <v>2.4230718651364098</v>
      </c>
      <c r="D579">
        <v>0.37211536934445699</v>
      </c>
      <c r="E579">
        <v>6.5116145818030899</v>
      </c>
      <c r="F579" s="1">
        <v>7.4347283161660104E-11</v>
      </c>
      <c r="G579" s="1">
        <v>7.9416416104500498E-9</v>
      </c>
      <c r="H579" t="s">
        <v>15</v>
      </c>
      <c r="I579" t="s">
        <v>26</v>
      </c>
      <c r="J579" t="s">
        <v>1675</v>
      </c>
      <c r="K579">
        <f>IF(RIGHT(Table1[[#This Row],[locus]],5)="sense", 1, 0)</f>
        <v>1</v>
      </c>
      <c r="L579">
        <f>IF(RIGHT(Table1[[#This Row],[locus]],5)="antis", 1, 0)</f>
        <v>0</v>
      </c>
    </row>
    <row r="580" spans="1:12" x14ac:dyDescent="0.25">
      <c r="A580" t="s">
        <v>1677</v>
      </c>
      <c r="B580">
        <v>67.145579455655096</v>
      </c>
      <c r="C580">
        <v>2.3058196787999998</v>
      </c>
      <c r="D580">
        <v>0.32932893694648102</v>
      </c>
      <c r="E580">
        <v>7.0015702239208801</v>
      </c>
      <c r="F580" s="1">
        <v>2.53109506858759E-12</v>
      </c>
      <c r="G580" s="1">
        <v>3.3577833772795101E-10</v>
      </c>
      <c r="H580" t="s">
        <v>15</v>
      </c>
      <c r="I580" t="s">
        <v>26</v>
      </c>
      <c r="J580" t="s">
        <v>1678</v>
      </c>
      <c r="K580">
        <f>IF(RIGHT(Table1[[#This Row],[locus]],5)="sense", 1, 0)</f>
        <v>1</v>
      </c>
      <c r="L580">
        <f>IF(RIGHT(Table1[[#This Row],[locus]],5)="antis", 1, 0)</f>
        <v>0</v>
      </c>
    </row>
    <row r="581" spans="1:12" x14ac:dyDescent="0.25">
      <c r="A581" t="s">
        <v>1679</v>
      </c>
      <c r="B581">
        <v>72.861304365920901</v>
      </c>
      <c r="C581">
        <v>2.8575812238883702</v>
      </c>
      <c r="D581">
        <v>0.32220027499082299</v>
      </c>
      <c r="E581">
        <v>8.8689596058530995</v>
      </c>
      <c r="F581" s="1">
        <v>7.3832451832644199E-19</v>
      </c>
      <c r="G581" s="1">
        <v>1.95894166555967E-16</v>
      </c>
      <c r="H581" t="s">
        <v>15</v>
      </c>
      <c r="I581" t="s">
        <v>26</v>
      </c>
      <c r="J581" t="s">
        <v>1680</v>
      </c>
      <c r="K581">
        <f>IF(RIGHT(Table1[[#This Row],[locus]],5)="sense", 1, 0)</f>
        <v>1</v>
      </c>
      <c r="L581">
        <f>IF(RIGHT(Table1[[#This Row],[locus]],5)="antis", 1, 0)</f>
        <v>0</v>
      </c>
    </row>
    <row r="582" spans="1:12" x14ac:dyDescent="0.25">
      <c r="A582" t="s">
        <v>1681</v>
      </c>
      <c r="B582">
        <v>17.9382363193867</v>
      </c>
      <c r="C582">
        <v>2.5088949409802201</v>
      </c>
      <c r="D582">
        <v>0.54640809314955796</v>
      </c>
      <c r="E582">
        <v>4.5916138000787399</v>
      </c>
      <c r="F582" s="1">
        <v>4.3983170451798503E-6</v>
      </c>
      <c r="G582">
        <v>1.91408241780975E-4</v>
      </c>
      <c r="H582" t="s">
        <v>15</v>
      </c>
      <c r="I582" t="s">
        <v>26</v>
      </c>
      <c r="J582" t="s">
        <v>1682</v>
      </c>
      <c r="K582">
        <f>IF(RIGHT(Table1[[#This Row],[locus]],5)="sense", 1, 0)</f>
        <v>0</v>
      </c>
      <c r="L582">
        <f>IF(RIGHT(Table1[[#This Row],[locus]],5)="antis", 1, 0)</f>
        <v>0</v>
      </c>
    </row>
    <row r="583" spans="1:12" x14ac:dyDescent="0.25">
      <c r="A583" t="s">
        <v>1683</v>
      </c>
      <c r="B583">
        <v>62.634070224279199</v>
      </c>
      <c r="C583">
        <v>2.8410858328240098</v>
      </c>
      <c r="D583">
        <v>0.33375875706202301</v>
      </c>
      <c r="E583">
        <v>8.5123933760816595</v>
      </c>
      <c r="F583" s="1">
        <v>1.7037941182418101E-17</v>
      </c>
      <c r="G583" s="1">
        <v>4.1216784183937899E-15</v>
      </c>
      <c r="H583" t="s">
        <v>15</v>
      </c>
      <c r="I583" t="s">
        <v>26</v>
      </c>
      <c r="J583" t="s">
        <v>1682</v>
      </c>
      <c r="K583">
        <f>IF(RIGHT(Table1[[#This Row],[locus]],5)="sense", 1, 0)</f>
        <v>1</v>
      </c>
      <c r="L583">
        <f>IF(RIGHT(Table1[[#This Row],[locus]],5)="antis", 1, 0)</f>
        <v>0</v>
      </c>
    </row>
    <row r="584" spans="1:12" x14ac:dyDescent="0.25">
      <c r="A584" t="s">
        <v>1684</v>
      </c>
      <c r="B584">
        <v>18.6799763575527</v>
      </c>
      <c r="C584">
        <v>3.18817332326147</v>
      </c>
      <c r="D584">
        <v>0.59309223102658903</v>
      </c>
      <c r="E584">
        <v>5.3755101761205504</v>
      </c>
      <c r="F584" s="1">
        <v>7.6366138530147302E-8</v>
      </c>
      <c r="G584" s="1">
        <v>5.0654152371811396E-6</v>
      </c>
      <c r="H584" t="s">
        <v>15</v>
      </c>
      <c r="I584" t="s">
        <v>26</v>
      </c>
      <c r="J584" t="s">
        <v>1685</v>
      </c>
      <c r="K584">
        <f>IF(RIGHT(Table1[[#This Row],[locus]],5)="sense", 1, 0)</f>
        <v>0</v>
      </c>
      <c r="L584">
        <f>IF(RIGHT(Table1[[#This Row],[locus]],5)="antis", 1, 0)</f>
        <v>0</v>
      </c>
    </row>
    <row r="585" spans="1:12" x14ac:dyDescent="0.25">
      <c r="A585" t="s">
        <v>1686</v>
      </c>
      <c r="B585">
        <v>13.282944702450299</v>
      </c>
      <c r="C585">
        <v>2.4903844269661701</v>
      </c>
      <c r="D585">
        <v>0.621720210842305</v>
      </c>
      <c r="E585">
        <v>4.0056353059396299</v>
      </c>
      <c r="F585" s="1">
        <v>6.1851015977280494E-5</v>
      </c>
      <c r="G585">
        <v>1.5749987814648E-3</v>
      </c>
      <c r="H585" t="s">
        <v>15</v>
      </c>
      <c r="I585" t="s">
        <v>26</v>
      </c>
      <c r="J585" t="s">
        <v>1685</v>
      </c>
      <c r="K585">
        <f>IF(RIGHT(Table1[[#This Row],[locus]],5)="sense", 1, 0)</f>
        <v>1</v>
      </c>
      <c r="L585">
        <f>IF(RIGHT(Table1[[#This Row],[locus]],5)="antis", 1, 0)</f>
        <v>0</v>
      </c>
    </row>
    <row r="586" spans="1:12" x14ac:dyDescent="0.25">
      <c r="A586" t="s">
        <v>1687</v>
      </c>
      <c r="B586">
        <v>15.567929379644699</v>
      </c>
      <c r="C586">
        <v>3.6230970118603198</v>
      </c>
      <c r="D586">
        <v>0.69396533174234198</v>
      </c>
      <c r="E586">
        <v>5.2208616859343602</v>
      </c>
      <c r="F586" s="1">
        <v>1.7809251955233399E-7</v>
      </c>
      <c r="G586" s="1">
        <v>1.06145722704199E-5</v>
      </c>
      <c r="H586" t="s">
        <v>15</v>
      </c>
      <c r="I586" t="s">
        <v>1688</v>
      </c>
      <c r="J586" t="s">
        <v>1689</v>
      </c>
      <c r="K586">
        <f>IF(RIGHT(Table1[[#This Row],[locus]],5)="sense", 1, 0)</f>
        <v>1</v>
      </c>
      <c r="L586">
        <f>IF(RIGHT(Table1[[#This Row],[locus]],5)="antis", 1, 0)</f>
        <v>0</v>
      </c>
    </row>
    <row r="587" spans="1:12" x14ac:dyDescent="0.25">
      <c r="A587" t="s">
        <v>1690</v>
      </c>
      <c r="B587">
        <v>1890.29448214019</v>
      </c>
      <c r="C587">
        <v>0.70913233391210395</v>
      </c>
      <c r="D587">
        <v>0.17643927241011001</v>
      </c>
      <c r="E587">
        <v>4.0191297789067102</v>
      </c>
      <c r="F587" s="1">
        <v>5.8413490595285301E-5</v>
      </c>
      <c r="G587">
        <v>1.51085207593151E-3</v>
      </c>
      <c r="H587" t="s">
        <v>15</v>
      </c>
      <c r="I587" t="s">
        <v>26</v>
      </c>
      <c r="J587" t="s">
        <v>1691</v>
      </c>
      <c r="K587">
        <f>IF(RIGHT(Table1[[#This Row],[locus]],5)="sense", 1, 0)</f>
        <v>0</v>
      </c>
      <c r="L587">
        <f>IF(RIGHT(Table1[[#This Row],[locus]],5)="antis", 1, 0)</f>
        <v>0</v>
      </c>
    </row>
    <row r="588" spans="1:12" x14ac:dyDescent="0.25">
      <c r="A588" t="s">
        <v>1692</v>
      </c>
      <c r="B588">
        <v>310.82048691132701</v>
      </c>
      <c r="C588">
        <v>0.56205368180859905</v>
      </c>
      <c r="D588">
        <v>0.17853827965921601</v>
      </c>
      <c r="E588">
        <v>3.14808500945239</v>
      </c>
      <c r="F588">
        <v>1.64343891927224E-3</v>
      </c>
      <c r="G588">
        <v>2.1872629629472701E-2</v>
      </c>
      <c r="H588" t="s">
        <v>15</v>
      </c>
      <c r="I588" t="s">
        <v>26</v>
      </c>
      <c r="J588" t="s">
        <v>1691</v>
      </c>
      <c r="K588">
        <f>IF(RIGHT(Table1[[#This Row],[locus]],5)="sense", 1, 0)</f>
        <v>0</v>
      </c>
      <c r="L588">
        <f>IF(RIGHT(Table1[[#This Row],[locus]],5)="antis", 1, 0)</f>
        <v>0</v>
      </c>
    </row>
    <row r="589" spans="1:12" x14ac:dyDescent="0.25">
      <c r="A589" t="s">
        <v>1693</v>
      </c>
      <c r="B589">
        <v>147.61029226823999</v>
      </c>
      <c r="C589">
        <v>0.75520854391453196</v>
      </c>
      <c r="D589">
        <v>0.223164057098447</v>
      </c>
      <c r="E589">
        <v>3.38409578017923</v>
      </c>
      <c r="F589">
        <v>7.1413086309379001E-4</v>
      </c>
      <c r="G589">
        <v>1.1367678754124901E-2</v>
      </c>
      <c r="H589" t="s">
        <v>15</v>
      </c>
      <c r="I589" t="s">
        <v>26</v>
      </c>
      <c r="J589" t="s">
        <v>1691</v>
      </c>
      <c r="K589">
        <f>IF(RIGHT(Table1[[#This Row],[locus]],5)="sense", 1, 0)</f>
        <v>1</v>
      </c>
      <c r="L589">
        <f>IF(RIGHT(Table1[[#This Row],[locus]],5)="antis", 1, 0)</f>
        <v>0</v>
      </c>
    </row>
    <row r="590" spans="1:12" x14ac:dyDescent="0.25">
      <c r="A590" t="s">
        <v>1694</v>
      </c>
      <c r="B590">
        <v>138.863977624424</v>
      </c>
      <c r="C590">
        <v>0.62367439583725304</v>
      </c>
      <c r="D590">
        <v>0.21780437616627599</v>
      </c>
      <c r="E590">
        <v>2.8634612711414298</v>
      </c>
      <c r="F590">
        <v>4.1904003780659799E-3</v>
      </c>
      <c r="G590">
        <v>4.4187234755887997E-2</v>
      </c>
      <c r="H590" t="s">
        <v>15</v>
      </c>
      <c r="I590" t="s">
        <v>26</v>
      </c>
      <c r="J590" t="s">
        <v>1695</v>
      </c>
      <c r="K590">
        <f>IF(RIGHT(Table1[[#This Row],[locus]],5)="sense", 1, 0)</f>
        <v>1</v>
      </c>
      <c r="L590">
        <f>IF(RIGHT(Table1[[#This Row],[locus]],5)="antis", 1, 0)</f>
        <v>0</v>
      </c>
    </row>
    <row r="591" spans="1:12" x14ac:dyDescent="0.25">
      <c r="A591" t="s">
        <v>1696</v>
      </c>
      <c r="B591">
        <v>1518.1412300360901</v>
      </c>
      <c r="C591">
        <v>2.0348742505228401</v>
      </c>
      <c r="D591">
        <v>0.19101309103973299</v>
      </c>
      <c r="E591">
        <v>10.6530617322954</v>
      </c>
      <c r="F591" s="1">
        <v>1.68722678942413E-26</v>
      </c>
      <c r="G591" s="1">
        <v>8.6734002143834104E-24</v>
      </c>
      <c r="H591" t="s">
        <v>15</v>
      </c>
      <c r="I591" t="s">
        <v>1645</v>
      </c>
      <c r="J591" t="s">
        <v>1697</v>
      </c>
      <c r="K591">
        <f>IF(RIGHT(Table1[[#This Row],[locus]],5)="sense", 1, 0)</f>
        <v>1</v>
      </c>
      <c r="L591">
        <f>IF(RIGHT(Table1[[#This Row],[locus]],5)="antis", 1, 0)</f>
        <v>0</v>
      </c>
    </row>
    <row r="592" spans="1:12" x14ac:dyDescent="0.25">
      <c r="A592" t="s">
        <v>1698</v>
      </c>
      <c r="B592">
        <v>7832.6292961421696</v>
      </c>
      <c r="C592">
        <v>0.84071860007814003</v>
      </c>
      <c r="D592">
        <v>0.141905235275092</v>
      </c>
      <c r="E592">
        <v>5.9245072843743403</v>
      </c>
      <c r="F592" s="1">
        <v>3.13235126549161E-9</v>
      </c>
      <c r="G592" s="1">
        <v>2.6560401194503602E-7</v>
      </c>
      <c r="H592" t="s">
        <v>15</v>
      </c>
      <c r="I592" t="s">
        <v>26</v>
      </c>
      <c r="J592" t="s">
        <v>1699</v>
      </c>
      <c r="K592">
        <f>IF(RIGHT(Table1[[#This Row],[locus]],5)="sense", 1, 0)</f>
        <v>1</v>
      </c>
      <c r="L592">
        <f>IF(RIGHT(Table1[[#This Row],[locus]],5)="antis", 1, 0)</f>
        <v>0</v>
      </c>
    </row>
    <row r="593" spans="1:12" x14ac:dyDescent="0.25">
      <c r="A593" t="s">
        <v>1700</v>
      </c>
      <c r="B593">
        <v>1793.6957062562301</v>
      </c>
      <c r="C593">
        <v>0.95593241255301697</v>
      </c>
      <c r="D593">
        <v>0.149808813526527</v>
      </c>
      <c r="E593">
        <v>6.3810158431282797</v>
      </c>
      <c r="F593" s="1">
        <v>1.75917105107315E-10</v>
      </c>
      <c r="G593" s="1">
        <v>1.7432749271176699E-8</v>
      </c>
      <c r="H593" t="s">
        <v>15</v>
      </c>
      <c r="I593" t="s">
        <v>26</v>
      </c>
      <c r="J593" t="s">
        <v>1701</v>
      </c>
      <c r="K593">
        <f>IF(RIGHT(Table1[[#This Row],[locus]],5)="sense", 1, 0)</f>
        <v>1</v>
      </c>
      <c r="L593">
        <f>IF(RIGHT(Table1[[#This Row],[locus]],5)="antis", 1, 0)</f>
        <v>0</v>
      </c>
    </row>
    <row r="594" spans="1:12" x14ac:dyDescent="0.25">
      <c r="A594" t="s">
        <v>1702</v>
      </c>
      <c r="B594">
        <v>29.325046277704299</v>
      </c>
      <c r="C594">
        <v>2.1613526711675402</v>
      </c>
      <c r="D594">
        <v>0.41326231282642101</v>
      </c>
      <c r="E594">
        <v>5.2299776778226601</v>
      </c>
      <c r="F594" s="1">
        <v>1.6953050864643199E-7</v>
      </c>
      <c r="G594" s="1">
        <v>1.0328803211977E-5</v>
      </c>
      <c r="H594" t="s">
        <v>15</v>
      </c>
      <c r="I594" t="s">
        <v>1703</v>
      </c>
      <c r="J594" t="s">
        <v>1704</v>
      </c>
      <c r="K594">
        <f>IF(RIGHT(Table1[[#This Row],[locus]],5)="sense", 1, 0)</f>
        <v>1</v>
      </c>
      <c r="L594">
        <f>IF(RIGHT(Table1[[#This Row],[locus]],5)="antis", 1, 0)</f>
        <v>0</v>
      </c>
    </row>
    <row r="595" spans="1:12" x14ac:dyDescent="0.25">
      <c r="A595" t="s">
        <v>1705</v>
      </c>
      <c r="B595">
        <v>8.3785783036221808</v>
      </c>
      <c r="C595">
        <v>2.8749260692519401</v>
      </c>
      <c r="D595">
        <v>0.81494414595421105</v>
      </c>
      <c r="E595">
        <v>3.5277584157448199</v>
      </c>
      <c r="F595">
        <v>4.19094460755131E-4</v>
      </c>
      <c r="G595">
        <v>7.57593832903505E-3</v>
      </c>
      <c r="H595" t="s">
        <v>15</v>
      </c>
      <c r="I595" t="s">
        <v>1706</v>
      </c>
      <c r="J595" t="s">
        <v>1707</v>
      </c>
      <c r="K595">
        <f>IF(RIGHT(Table1[[#This Row],[locus]],5)="sense", 1, 0)</f>
        <v>1</v>
      </c>
      <c r="L595">
        <f>IF(RIGHT(Table1[[#This Row],[locus]],5)="antis", 1, 0)</f>
        <v>0</v>
      </c>
    </row>
    <row r="596" spans="1:12" x14ac:dyDescent="0.25">
      <c r="A596" t="s">
        <v>1708</v>
      </c>
      <c r="B596">
        <v>50.9472464684995</v>
      </c>
      <c r="C596">
        <v>2.0037128877911399</v>
      </c>
      <c r="D596">
        <v>0.32239512489545802</v>
      </c>
      <c r="E596">
        <v>6.2150843268516596</v>
      </c>
      <c r="F596" s="1">
        <v>5.1297094075404605E-10</v>
      </c>
      <c r="G596" s="1">
        <v>4.6364681183538798E-8</v>
      </c>
      <c r="H596" t="s">
        <v>15</v>
      </c>
      <c r="I596" t="s">
        <v>1709</v>
      </c>
      <c r="J596" t="s">
        <v>1710</v>
      </c>
      <c r="K596">
        <f>IF(RIGHT(Table1[[#This Row],[locus]],5)="sense", 1, 0)</f>
        <v>1</v>
      </c>
      <c r="L596">
        <f>IF(RIGHT(Table1[[#This Row],[locus]],5)="antis", 1, 0)</f>
        <v>0</v>
      </c>
    </row>
    <row r="597" spans="1:12" x14ac:dyDescent="0.25">
      <c r="A597" t="s">
        <v>1711</v>
      </c>
      <c r="B597">
        <v>52.137868099360702</v>
      </c>
      <c r="C597">
        <v>1.5886702207496799</v>
      </c>
      <c r="D597">
        <v>0.31290216119339298</v>
      </c>
      <c r="E597">
        <v>5.0772107635517001</v>
      </c>
      <c r="F597" s="1">
        <v>3.83015928826641E-7</v>
      </c>
      <c r="G597" s="1">
        <v>2.17262483765456E-5</v>
      </c>
      <c r="H597" t="s">
        <v>15</v>
      </c>
      <c r="I597" t="s">
        <v>1712</v>
      </c>
      <c r="J597" t="s">
        <v>1713</v>
      </c>
      <c r="K597">
        <f>IF(RIGHT(Table1[[#This Row],[locus]],5)="sense", 1, 0)</f>
        <v>1</v>
      </c>
      <c r="L597">
        <f>IF(RIGHT(Table1[[#This Row],[locus]],5)="antis", 1, 0)</f>
        <v>0</v>
      </c>
    </row>
    <row r="598" spans="1:12" x14ac:dyDescent="0.25">
      <c r="A598" t="s">
        <v>1714</v>
      </c>
      <c r="B598">
        <v>269.145044632213</v>
      </c>
      <c r="C598">
        <v>0.64214708859692504</v>
      </c>
      <c r="D598">
        <v>0.19644268866223</v>
      </c>
      <c r="E598">
        <v>3.26887751827228</v>
      </c>
      <c r="F598">
        <v>1.07975030322543E-3</v>
      </c>
      <c r="G598">
        <v>1.5830563714846899E-2</v>
      </c>
      <c r="H598" t="s">
        <v>15</v>
      </c>
      <c r="I598" t="s">
        <v>26</v>
      </c>
      <c r="J598" t="s">
        <v>1715</v>
      </c>
      <c r="K598">
        <f>IF(RIGHT(Table1[[#This Row],[locus]],5)="sense", 1, 0)</f>
        <v>0</v>
      </c>
      <c r="L598">
        <f>IF(RIGHT(Table1[[#This Row],[locus]],5)="antis", 1, 0)</f>
        <v>1</v>
      </c>
    </row>
    <row r="599" spans="1:12" x14ac:dyDescent="0.25">
      <c r="A599" t="s">
        <v>1716</v>
      </c>
      <c r="B599">
        <v>98.169763561406995</v>
      </c>
      <c r="C599">
        <v>1.3100242483967699</v>
      </c>
      <c r="D599">
        <v>0.24010406166130299</v>
      </c>
      <c r="E599">
        <v>5.4560686701115504</v>
      </c>
      <c r="F599" s="1">
        <v>4.8679173507887302E-8</v>
      </c>
      <c r="G599" s="1">
        <v>3.4695266837555198E-6</v>
      </c>
      <c r="H599" t="s">
        <v>15</v>
      </c>
      <c r="I599" t="s">
        <v>26</v>
      </c>
      <c r="J599" t="s">
        <v>1715</v>
      </c>
      <c r="K599">
        <f>IF(RIGHT(Table1[[#This Row],[locus]],5)="sense", 1, 0)</f>
        <v>1</v>
      </c>
      <c r="L599">
        <f>IF(RIGHT(Table1[[#This Row],[locus]],5)="antis", 1, 0)</f>
        <v>0</v>
      </c>
    </row>
    <row r="600" spans="1:12" x14ac:dyDescent="0.25">
      <c r="A600" t="s">
        <v>1717</v>
      </c>
      <c r="B600">
        <v>45.304759853619103</v>
      </c>
      <c r="C600">
        <v>1.3336403473109999</v>
      </c>
      <c r="D600">
        <v>0.33749262065133301</v>
      </c>
      <c r="E600">
        <v>3.9516133559814799</v>
      </c>
      <c r="F600" s="1">
        <v>7.7626086980600204E-5</v>
      </c>
      <c r="G600">
        <v>1.90470666646049E-3</v>
      </c>
      <c r="H600" t="s">
        <v>15</v>
      </c>
      <c r="I600" t="s">
        <v>1718</v>
      </c>
      <c r="J600" t="s">
        <v>1719</v>
      </c>
      <c r="K600">
        <f>IF(RIGHT(Table1[[#This Row],[locus]],5)="sense", 1, 0)</f>
        <v>0</v>
      </c>
      <c r="L600">
        <f>IF(RIGHT(Table1[[#This Row],[locus]],5)="antis", 1, 0)</f>
        <v>0</v>
      </c>
    </row>
    <row r="601" spans="1:12" x14ac:dyDescent="0.25">
      <c r="A601" t="s">
        <v>1720</v>
      </c>
      <c r="B601">
        <v>130.13842532695901</v>
      </c>
      <c r="C601">
        <v>1.0384726263741999</v>
      </c>
      <c r="D601">
        <v>0.218609296927533</v>
      </c>
      <c r="E601">
        <v>4.75035893244028</v>
      </c>
      <c r="F601" s="1">
        <v>2.0305590546463501E-6</v>
      </c>
      <c r="G601" s="1">
        <v>9.8243224849801106E-5</v>
      </c>
      <c r="H601" t="s">
        <v>15</v>
      </c>
      <c r="I601" t="s">
        <v>1718</v>
      </c>
      <c r="J601" t="s">
        <v>1719</v>
      </c>
      <c r="K601">
        <f>IF(RIGHT(Table1[[#This Row],[locus]],5)="sense", 1, 0)</f>
        <v>1</v>
      </c>
      <c r="L601">
        <f>IF(RIGHT(Table1[[#This Row],[locus]],5)="antis", 1, 0)</f>
        <v>0</v>
      </c>
    </row>
    <row r="602" spans="1:12" x14ac:dyDescent="0.25">
      <c r="A602" t="s">
        <v>1721</v>
      </c>
      <c r="B602">
        <v>312.38877314899503</v>
      </c>
      <c r="C602">
        <v>0.90425946795055301</v>
      </c>
      <c r="D602">
        <v>0.19964484782560199</v>
      </c>
      <c r="E602">
        <v>4.5293403651491104</v>
      </c>
      <c r="F602" s="1">
        <v>5.9168118270736796E-6</v>
      </c>
      <c r="G602">
        <v>2.3973289299350199E-4</v>
      </c>
      <c r="H602" t="s">
        <v>15</v>
      </c>
      <c r="I602" t="s">
        <v>26</v>
      </c>
      <c r="J602" t="s">
        <v>1722</v>
      </c>
      <c r="K602">
        <f>IF(RIGHT(Table1[[#This Row],[locus]],5)="sense", 1, 0)</f>
        <v>0</v>
      </c>
      <c r="L602">
        <f>IF(RIGHT(Table1[[#This Row],[locus]],5)="antis", 1, 0)</f>
        <v>0</v>
      </c>
    </row>
    <row r="603" spans="1:12" x14ac:dyDescent="0.25">
      <c r="A603" t="s">
        <v>1723</v>
      </c>
      <c r="B603">
        <v>416.381988446018</v>
      </c>
      <c r="C603">
        <v>0.69691752176134403</v>
      </c>
      <c r="D603">
        <v>0.21757379426798201</v>
      </c>
      <c r="E603">
        <v>3.2031317195441402</v>
      </c>
      <c r="F603">
        <v>1.3594178830044299E-3</v>
      </c>
      <c r="G603">
        <v>1.8823589373251601E-2</v>
      </c>
      <c r="H603" t="s">
        <v>15</v>
      </c>
      <c r="I603" t="s">
        <v>26</v>
      </c>
      <c r="J603" t="s">
        <v>1724</v>
      </c>
      <c r="K603">
        <f>IF(RIGHT(Table1[[#This Row],[locus]],5)="sense", 1, 0)</f>
        <v>0</v>
      </c>
      <c r="L603">
        <f>IF(RIGHT(Table1[[#This Row],[locus]],5)="antis", 1, 0)</f>
        <v>0</v>
      </c>
    </row>
    <row r="604" spans="1:12" x14ac:dyDescent="0.25">
      <c r="A604" t="s">
        <v>1725</v>
      </c>
      <c r="B604">
        <v>12.741057062484501</v>
      </c>
      <c r="C604">
        <v>2.7329707879586298</v>
      </c>
      <c r="D604">
        <v>0.65981008911526795</v>
      </c>
      <c r="E604">
        <v>4.1420566812235897</v>
      </c>
      <c r="F604" s="1">
        <v>3.4420524629999998E-5</v>
      </c>
      <c r="G604">
        <v>1.0075046800062299E-3</v>
      </c>
      <c r="H604" t="s">
        <v>15</v>
      </c>
      <c r="I604" t="s">
        <v>26</v>
      </c>
      <c r="J604" t="s">
        <v>1724</v>
      </c>
      <c r="K604">
        <f>IF(RIGHT(Table1[[#This Row],[locus]],5)="sense", 1, 0)</f>
        <v>1</v>
      </c>
      <c r="L604">
        <f>IF(RIGHT(Table1[[#This Row],[locus]],5)="antis", 1, 0)</f>
        <v>0</v>
      </c>
    </row>
    <row r="605" spans="1:12" x14ac:dyDescent="0.25">
      <c r="A605" t="s">
        <v>1726</v>
      </c>
      <c r="B605">
        <v>18.451212791075601</v>
      </c>
      <c r="C605">
        <v>2.4521751653165</v>
      </c>
      <c r="D605">
        <v>0.52869092911205695</v>
      </c>
      <c r="E605">
        <v>4.6382016983627103</v>
      </c>
      <c r="F605" s="1">
        <v>3.5145372231684998E-6</v>
      </c>
      <c r="G605">
        <v>1.5625442519222099E-4</v>
      </c>
      <c r="H605" t="s">
        <v>15</v>
      </c>
      <c r="I605" t="s">
        <v>853</v>
      </c>
      <c r="J605" t="s">
        <v>1727</v>
      </c>
      <c r="K605">
        <f>IF(RIGHT(Table1[[#This Row],[locus]],5)="sense", 1, 0)</f>
        <v>1</v>
      </c>
      <c r="L605">
        <f>IF(RIGHT(Table1[[#This Row],[locus]],5)="antis", 1, 0)</f>
        <v>0</v>
      </c>
    </row>
    <row r="606" spans="1:12" x14ac:dyDescent="0.25">
      <c r="A606" t="s">
        <v>1728</v>
      </c>
      <c r="B606">
        <v>37.940438176867303</v>
      </c>
      <c r="C606">
        <v>3.0130965884557899</v>
      </c>
      <c r="D606">
        <v>0.40852091488517001</v>
      </c>
      <c r="E606">
        <v>7.3756238142733297</v>
      </c>
      <c r="F606" s="1">
        <v>1.6357729732166299E-13</v>
      </c>
      <c r="G606" s="1">
        <v>2.3196952939149699E-11</v>
      </c>
      <c r="H606" t="s">
        <v>15</v>
      </c>
      <c r="I606" t="s">
        <v>1712</v>
      </c>
      <c r="J606" t="s">
        <v>1729</v>
      </c>
      <c r="K606">
        <f>IF(RIGHT(Table1[[#This Row],[locus]],5)="sense", 1, 0)</f>
        <v>1</v>
      </c>
      <c r="L606">
        <f>IF(RIGHT(Table1[[#This Row],[locus]],5)="antis", 1, 0)</f>
        <v>0</v>
      </c>
    </row>
    <row r="607" spans="1:12" x14ac:dyDescent="0.25">
      <c r="A607" t="s">
        <v>1730</v>
      </c>
      <c r="B607">
        <v>14.0613709049896</v>
      </c>
      <c r="C607">
        <v>1.9761675741384701</v>
      </c>
      <c r="D607">
        <v>0.56160092775262505</v>
      </c>
      <c r="E607">
        <v>3.51881109250755</v>
      </c>
      <c r="F607">
        <v>4.3348525445257398E-4</v>
      </c>
      <c r="G607">
        <v>7.7677913243407804E-3</v>
      </c>
      <c r="H607" t="s">
        <v>15</v>
      </c>
      <c r="I607" t="s">
        <v>1731</v>
      </c>
      <c r="J607" t="s">
        <v>1732</v>
      </c>
      <c r="K607">
        <f>IF(RIGHT(Table1[[#This Row],[locus]],5)="sense", 1, 0)</f>
        <v>1</v>
      </c>
      <c r="L607">
        <f>IF(RIGHT(Table1[[#This Row],[locus]],5)="antis", 1, 0)</f>
        <v>0</v>
      </c>
    </row>
    <row r="608" spans="1:12" x14ac:dyDescent="0.25">
      <c r="A608" t="s">
        <v>1733</v>
      </c>
      <c r="B608">
        <v>39.550498299001298</v>
      </c>
      <c r="C608">
        <v>2.4685943149178402</v>
      </c>
      <c r="D608">
        <v>0.394467007842496</v>
      </c>
      <c r="E608">
        <v>6.2580501432036302</v>
      </c>
      <c r="F608" s="1">
        <v>3.8982049506409899E-10</v>
      </c>
      <c r="G608" s="1">
        <v>3.60255457517102E-8</v>
      </c>
      <c r="H608" t="s">
        <v>15</v>
      </c>
      <c r="I608" t="s">
        <v>853</v>
      </c>
      <c r="J608" t="s">
        <v>1734</v>
      </c>
      <c r="K608">
        <f>IF(RIGHT(Table1[[#This Row],[locus]],5)="sense", 1, 0)</f>
        <v>1</v>
      </c>
      <c r="L608">
        <f>IF(RIGHT(Table1[[#This Row],[locus]],5)="antis", 1, 0)</f>
        <v>0</v>
      </c>
    </row>
    <row r="609" spans="1:12" x14ac:dyDescent="0.25">
      <c r="A609" t="s">
        <v>1735</v>
      </c>
      <c r="B609">
        <v>30.037681468604202</v>
      </c>
      <c r="C609">
        <v>1.58556699876959</v>
      </c>
      <c r="D609">
        <v>0.39830792592096798</v>
      </c>
      <c r="E609">
        <v>3.9807568355649599</v>
      </c>
      <c r="F609" s="1">
        <v>6.86961954252744E-5</v>
      </c>
      <c r="G609">
        <v>1.7226408761368401E-3</v>
      </c>
      <c r="H609" t="s">
        <v>15</v>
      </c>
      <c r="I609" t="s">
        <v>853</v>
      </c>
      <c r="J609" t="s">
        <v>1736</v>
      </c>
      <c r="K609">
        <f>IF(RIGHT(Table1[[#This Row],[locus]],5)="sense", 1, 0)</f>
        <v>1</v>
      </c>
      <c r="L609">
        <f>IF(RIGHT(Table1[[#This Row],[locus]],5)="antis", 1, 0)</f>
        <v>0</v>
      </c>
    </row>
    <row r="610" spans="1:12" x14ac:dyDescent="0.25">
      <c r="A610" t="s">
        <v>1737</v>
      </c>
      <c r="B610">
        <v>46.644583611636797</v>
      </c>
      <c r="C610">
        <v>1.81073110145232</v>
      </c>
      <c r="D610">
        <v>0.329376395489347</v>
      </c>
      <c r="E610">
        <v>5.49745253834039</v>
      </c>
      <c r="F610" s="1">
        <v>3.8531697369510199E-8</v>
      </c>
      <c r="G610" s="1">
        <v>2.8811200987656501E-6</v>
      </c>
      <c r="H610" t="s">
        <v>15</v>
      </c>
      <c r="I610" t="s">
        <v>853</v>
      </c>
      <c r="J610" t="s">
        <v>1738</v>
      </c>
      <c r="K610">
        <f>IF(RIGHT(Table1[[#This Row],[locus]],5)="sense", 1, 0)</f>
        <v>1</v>
      </c>
      <c r="L610">
        <f>IF(RIGHT(Table1[[#This Row],[locus]],5)="antis", 1, 0)</f>
        <v>0</v>
      </c>
    </row>
    <row r="611" spans="1:12" x14ac:dyDescent="0.25">
      <c r="A611" t="s">
        <v>1739</v>
      </c>
      <c r="B611">
        <v>15.093801575688801</v>
      </c>
      <c r="C611">
        <v>2.01437342667632</v>
      </c>
      <c r="D611">
        <v>0.54751804616671396</v>
      </c>
      <c r="E611">
        <v>3.6790996037105299</v>
      </c>
      <c r="F611">
        <v>2.34058848515479E-4</v>
      </c>
      <c r="G611">
        <v>4.6500821957483496E-3</v>
      </c>
      <c r="H611" t="s">
        <v>15</v>
      </c>
      <c r="I611" t="s">
        <v>1740</v>
      </c>
      <c r="J611" t="s">
        <v>1741</v>
      </c>
      <c r="K611">
        <f>IF(RIGHT(Table1[[#This Row],[locus]],5)="sense", 1, 0)</f>
        <v>1</v>
      </c>
      <c r="L611">
        <f>IF(RIGHT(Table1[[#This Row],[locus]],5)="antis", 1, 0)</f>
        <v>0</v>
      </c>
    </row>
    <row r="612" spans="1:12" x14ac:dyDescent="0.25">
      <c r="A612" t="s">
        <v>1742</v>
      </c>
      <c r="B612">
        <v>205.15955445329899</v>
      </c>
      <c r="C612">
        <v>1.9788496306151799</v>
      </c>
      <c r="D612">
        <v>0.211240798556004</v>
      </c>
      <c r="E612">
        <v>9.3677435615759901</v>
      </c>
      <c r="F612" s="1">
        <v>7.4099667784367794E-21</v>
      </c>
      <c r="G612" s="1">
        <v>2.34411449048625E-18</v>
      </c>
      <c r="H612" t="s">
        <v>15</v>
      </c>
      <c r="I612" t="s">
        <v>1743</v>
      </c>
      <c r="J612" t="s">
        <v>1744</v>
      </c>
      <c r="K612">
        <f>IF(RIGHT(Table1[[#This Row],[locus]],5)="sense", 1, 0)</f>
        <v>1</v>
      </c>
      <c r="L612">
        <f>IF(RIGHT(Table1[[#This Row],[locus]],5)="antis", 1, 0)</f>
        <v>0</v>
      </c>
    </row>
    <row r="613" spans="1:12" x14ac:dyDescent="0.25">
      <c r="A613" t="s">
        <v>1745</v>
      </c>
      <c r="B613">
        <v>13.104792368989701</v>
      </c>
      <c r="C613">
        <v>2.3367758431065</v>
      </c>
      <c r="D613">
        <v>0.60792882370680701</v>
      </c>
      <c r="E613">
        <v>3.84383130389863</v>
      </c>
      <c r="F613">
        <v>1.21128285993207E-4</v>
      </c>
      <c r="G613">
        <v>2.6638506745832301E-3</v>
      </c>
      <c r="H613" t="s">
        <v>15</v>
      </c>
      <c r="I613" t="s">
        <v>26</v>
      </c>
      <c r="J613" t="s">
        <v>1746</v>
      </c>
      <c r="K613">
        <f>IF(RIGHT(Table1[[#This Row],[locus]],5)="sense", 1, 0)</f>
        <v>1</v>
      </c>
      <c r="L613">
        <f>IF(RIGHT(Table1[[#This Row],[locus]],5)="antis", 1, 0)</f>
        <v>0</v>
      </c>
    </row>
    <row r="614" spans="1:12" x14ac:dyDescent="0.25">
      <c r="A614" t="s">
        <v>1747</v>
      </c>
      <c r="B614">
        <v>13.4647774762925</v>
      </c>
      <c r="C614">
        <v>2.3904338605431801</v>
      </c>
      <c r="D614">
        <v>0.61008882392451802</v>
      </c>
      <c r="E614">
        <v>3.91817349671518</v>
      </c>
      <c r="F614" s="1">
        <v>8.9222479467962804E-5</v>
      </c>
      <c r="G614">
        <v>2.0848150387045299E-3</v>
      </c>
      <c r="H614" t="s">
        <v>15</v>
      </c>
      <c r="I614" t="s">
        <v>1748</v>
      </c>
      <c r="J614" t="s">
        <v>1749</v>
      </c>
      <c r="K614">
        <f>IF(RIGHT(Table1[[#This Row],[locus]],5)="sense", 1, 0)</f>
        <v>1</v>
      </c>
      <c r="L614">
        <f>IF(RIGHT(Table1[[#This Row],[locus]],5)="antis", 1, 0)</f>
        <v>0</v>
      </c>
    </row>
    <row r="615" spans="1:12" x14ac:dyDescent="0.25">
      <c r="A615" t="s">
        <v>1750</v>
      </c>
      <c r="B615">
        <v>1060.56074769734</v>
      </c>
      <c r="C615">
        <v>0.56461375386463597</v>
      </c>
      <c r="D615">
        <v>0.19317225186256001</v>
      </c>
      <c r="E615">
        <v>2.9228512295148601</v>
      </c>
      <c r="F615">
        <v>3.4684219280687501E-3</v>
      </c>
      <c r="G615">
        <v>3.8919195577579099E-2</v>
      </c>
      <c r="H615" t="s">
        <v>15</v>
      </c>
      <c r="I615" t="s">
        <v>26</v>
      </c>
      <c r="J615" t="s">
        <v>1751</v>
      </c>
      <c r="K615">
        <f>IF(RIGHT(Table1[[#This Row],[locus]],5)="sense", 1, 0)</f>
        <v>1</v>
      </c>
      <c r="L615">
        <f>IF(RIGHT(Table1[[#This Row],[locus]],5)="antis", 1, 0)</f>
        <v>0</v>
      </c>
    </row>
    <row r="616" spans="1:12" x14ac:dyDescent="0.25">
      <c r="A616" t="s">
        <v>1752</v>
      </c>
      <c r="B616">
        <v>49.076388796371802</v>
      </c>
      <c r="C616">
        <v>2.1473108916080101</v>
      </c>
      <c r="D616">
        <v>0.33090918810550202</v>
      </c>
      <c r="E616">
        <v>6.4891244147726601</v>
      </c>
      <c r="F616" s="1">
        <v>8.6336649934125095E-11</v>
      </c>
      <c r="G616" s="1">
        <v>9.1040890475407501E-9</v>
      </c>
      <c r="H616" t="s">
        <v>15</v>
      </c>
      <c r="I616" t="s">
        <v>1753</v>
      </c>
      <c r="J616" t="s">
        <v>1754</v>
      </c>
      <c r="K616">
        <f>IF(RIGHT(Table1[[#This Row],[locus]],5)="sense", 1, 0)</f>
        <v>0</v>
      </c>
      <c r="L616">
        <f>IF(RIGHT(Table1[[#This Row],[locus]],5)="antis", 1, 0)</f>
        <v>0</v>
      </c>
    </row>
    <row r="617" spans="1:12" x14ac:dyDescent="0.25">
      <c r="A617" t="s">
        <v>1755</v>
      </c>
      <c r="B617">
        <v>51.2425169434484</v>
      </c>
      <c r="C617">
        <v>1.02116104964535</v>
      </c>
      <c r="D617">
        <v>0.32979886224674698</v>
      </c>
      <c r="E617">
        <v>3.0963146527817602</v>
      </c>
      <c r="F617">
        <v>1.9594231664172698E-3</v>
      </c>
      <c r="G617">
        <v>2.5092018110276702E-2</v>
      </c>
      <c r="H617" t="s">
        <v>15</v>
      </c>
      <c r="I617" t="s">
        <v>1753</v>
      </c>
      <c r="J617" t="s">
        <v>1754</v>
      </c>
      <c r="K617">
        <f>IF(RIGHT(Table1[[#This Row],[locus]],5)="sense", 1, 0)</f>
        <v>1</v>
      </c>
      <c r="L617">
        <f>IF(RIGHT(Table1[[#This Row],[locus]],5)="antis", 1, 0)</f>
        <v>0</v>
      </c>
    </row>
    <row r="618" spans="1:12" x14ac:dyDescent="0.25">
      <c r="A618" t="s">
        <v>1756</v>
      </c>
      <c r="B618">
        <v>28.817516071363901</v>
      </c>
      <c r="C618">
        <v>2.4224166423350901</v>
      </c>
      <c r="D618">
        <v>0.45237370142466499</v>
      </c>
      <c r="E618">
        <v>5.3549015663513497</v>
      </c>
      <c r="F618" s="1">
        <v>8.5603005613863895E-8</v>
      </c>
      <c r="G618" s="1">
        <v>5.5879739775716698E-6</v>
      </c>
      <c r="H618" t="s">
        <v>15</v>
      </c>
      <c r="I618" t="s">
        <v>853</v>
      </c>
      <c r="J618" t="s">
        <v>1757</v>
      </c>
      <c r="K618">
        <f>IF(RIGHT(Table1[[#This Row],[locus]],5)="sense", 1, 0)</f>
        <v>0</v>
      </c>
      <c r="L618">
        <f>IF(RIGHT(Table1[[#This Row],[locus]],5)="antis", 1, 0)</f>
        <v>0</v>
      </c>
    </row>
    <row r="619" spans="1:12" x14ac:dyDescent="0.25">
      <c r="A619" t="s">
        <v>1758</v>
      </c>
      <c r="B619">
        <v>17.296989103081099</v>
      </c>
      <c r="C619">
        <v>2.4481368409875999</v>
      </c>
      <c r="D619">
        <v>0.53829190662119497</v>
      </c>
      <c r="E619">
        <v>4.5479725979056802</v>
      </c>
      <c r="F619" s="1">
        <v>5.4165185974396797E-6</v>
      </c>
      <c r="G619">
        <v>2.2730033399970099E-4</v>
      </c>
      <c r="H619" t="s">
        <v>15</v>
      </c>
      <c r="I619" t="s">
        <v>853</v>
      </c>
      <c r="J619" t="s">
        <v>1757</v>
      </c>
      <c r="K619">
        <f>IF(RIGHT(Table1[[#This Row],[locus]],5)="sense", 1, 0)</f>
        <v>1</v>
      </c>
      <c r="L619">
        <f>IF(RIGHT(Table1[[#This Row],[locus]],5)="antis", 1, 0)</f>
        <v>0</v>
      </c>
    </row>
    <row r="620" spans="1:12" x14ac:dyDescent="0.25">
      <c r="A620" t="s">
        <v>1759</v>
      </c>
      <c r="B620">
        <v>66.397938001801705</v>
      </c>
      <c r="C620">
        <v>1.17100742029951</v>
      </c>
      <c r="D620">
        <v>0.29713001444848097</v>
      </c>
      <c r="E620">
        <v>3.9410606918088802</v>
      </c>
      <c r="F620" s="1">
        <v>8.1122095689231699E-5</v>
      </c>
      <c r="G620">
        <v>1.9740509971713899E-3</v>
      </c>
      <c r="H620" t="s">
        <v>15</v>
      </c>
      <c r="I620" t="s">
        <v>26</v>
      </c>
      <c r="J620" t="s">
        <v>1760</v>
      </c>
      <c r="K620">
        <f>IF(RIGHT(Table1[[#This Row],[locus]],5)="sense", 1, 0)</f>
        <v>1</v>
      </c>
      <c r="L620">
        <f>IF(RIGHT(Table1[[#This Row],[locus]],5)="antis", 1, 0)</f>
        <v>0</v>
      </c>
    </row>
    <row r="621" spans="1:12" x14ac:dyDescent="0.25">
      <c r="A621" t="s">
        <v>1761</v>
      </c>
      <c r="B621">
        <v>12.298602269316101</v>
      </c>
      <c r="C621">
        <v>-2.32414076157472</v>
      </c>
      <c r="D621">
        <v>0.67741938179841399</v>
      </c>
      <c r="E621">
        <v>-3.4308743210219199</v>
      </c>
      <c r="F621">
        <v>6.0163927121119104E-4</v>
      </c>
      <c r="G621">
        <v>1.0037490883797301E-2</v>
      </c>
      <c r="H621" t="s">
        <v>15</v>
      </c>
      <c r="I621" t="s">
        <v>1762</v>
      </c>
      <c r="J621" t="s">
        <v>1763</v>
      </c>
      <c r="K621">
        <f>IF(RIGHT(Table1[[#This Row],[locus]],5)="sense", 1, 0)</f>
        <v>0</v>
      </c>
      <c r="L621">
        <f>IF(RIGHT(Table1[[#This Row],[locus]],5)="antis", 1, 0)</f>
        <v>1</v>
      </c>
    </row>
    <row r="622" spans="1:12" x14ac:dyDescent="0.25">
      <c r="A622" t="s">
        <v>1764</v>
      </c>
      <c r="B622">
        <v>16.781952295070401</v>
      </c>
      <c r="C622">
        <v>-1.7512259184493599</v>
      </c>
      <c r="D622">
        <v>0.52396700752897896</v>
      </c>
      <c r="E622">
        <v>-3.3422446323636201</v>
      </c>
      <c r="F622">
        <v>8.3103783881152097E-4</v>
      </c>
      <c r="G622">
        <v>1.2872478765018401E-2</v>
      </c>
      <c r="H622" t="s">
        <v>15</v>
      </c>
      <c r="I622" t="s">
        <v>1762</v>
      </c>
      <c r="J622" t="s">
        <v>1763</v>
      </c>
      <c r="K622">
        <f>IF(RIGHT(Table1[[#This Row],[locus]],5)="sense", 1, 0)</f>
        <v>0</v>
      </c>
      <c r="L622">
        <f>IF(RIGHT(Table1[[#This Row],[locus]],5)="antis", 1, 0)</f>
        <v>0</v>
      </c>
    </row>
    <row r="623" spans="1:12" x14ac:dyDescent="0.25">
      <c r="A623" t="s">
        <v>1765</v>
      </c>
      <c r="B623">
        <v>57.5557775108974</v>
      </c>
      <c r="C623">
        <v>-1.0266350821402299</v>
      </c>
      <c r="D623">
        <v>0.30099513357894597</v>
      </c>
      <c r="E623">
        <v>-3.4108029253933601</v>
      </c>
      <c r="F623">
        <v>6.4771889334877899E-4</v>
      </c>
      <c r="G623">
        <v>1.0528632209078501E-2</v>
      </c>
      <c r="H623" t="s">
        <v>15</v>
      </c>
      <c r="I623" t="s">
        <v>1766</v>
      </c>
      <c r="J623" t="s">
        <v>1767</v>
      </c>
      <c r="K623">
        <f>IF(RIGHT(Table1[[#This Row],[locus]],5)="sense", 1, 0)</f>
        <v>0</v>
      </c>
      <c r="L623">
        <f>IF(RIGHT(Table1[[#This Row],[locus]],5)="antis", 1, 0)</f>
        <v>1</v>
      </c>
    </row>
    <row r="624" spans="1:12" x14ac:dyDescent="0.25">
      <c r="A624" t="s">
        <v>1768</v>
      </c>
      <c r="B624">
        <v>5483.2746148246397</v>
      </c>
      <c r="C624">
        <v>0.51293558193280098</v>
      </c>
      <c r="D624">
        <v>0.157864751777888</v>
      </c>
      <c r="E624">
        <v>3.2492090612760101</v>
      </c>
      <c r="F624">
        <v>1.15726391870144E-3</v>
      </c>
      <c r="G624">
        <v>1.6611685394972701E-2</v>
      </c>
      <c r="H624" t="s">
        <v>15</v>
      </c>
      <c r="I624" t="s">
        <v>1766</v>
      </c>
      <c r="J624" t="s">
        <v>1767</v>
      </c>
      <c r="K624">
        <f>IF(RIGHT(Table1[[#This Row],[locus]],5)="sense", 1, 0)</f>
        <v>1</v>
      </c>
      <c r="L624">
        <f>IF(RIGHT(Table1[[#This Row],[locus]],5)="antis", 1, 0)</f>
        <v>0</v>
      </c>
    </row>
    <row r="625" spans="1:12" x14ac:dyDescent="0.25">
      <c r="A625" t="s">
        <v>1769</v>
      </c>
      <c r="B625">
        <v>68.857680459349197</v>
      </c>
      <c r="C625">
        <v>-1.93947355990959</v>
      </c>
      <c r="D625">
        <v>0.29547246512758002</v>
      </c>
      <c r="E625">
        <v>-6.5639739360219496</v>
      </c>
      <c r="F625" s="1">
        <v>5.2392363370016202E-11</v>
      </c>
      <c r="G625" s="1">
        <v>5.7085806708489702E-9</v>
      </c>
      <c r="H625" t="s">
        <v>15</v>
      </c>
      <c r="I625" t="s">
        <v>1770</v>
      </c>
      <c r="J625" t="s">
        <v>1771</v>
      </c>
      <c r="K625">
        <f>IF(RIGHT(Table1[[#This Row],[locus]],5)="sense", 1, 0)</f>
        <v>0</v>
      </c>
      <c r="L625">
        <f>IF(RIGHT(Table1[[#This Row],[locus]],5)="antis", 1, 0)</f>
        <v>1</v>
      </c>
    </row>
    <row r="626" spans="1:12" x14ac:dyDescent="0.25">
      <c r="A626" t="s">
        <v>1772</v>
      </c>
      <c r="B626">
        <v>25.546434308506601</v>
      </c>
      <c r="C626">
        <v>-1.33621744162102</v>
      </c>
      <c r="D626">
        <v>0.41610756786112602</v>
      </c>
      <c r="E626">
        <v>-3.2112308086330699</v>
      </c>
      <c r="F626">
        <v>1.3216773345272E-3</v>
      </c>
      <c r="G626">
        <v>1.8393901990670401E-2</v>
      </c>
      <c r="H626" t="s">
        <v>15</v>
      </c>
      <c r="I626" t="s">
        <v>1773</v>
      </c>
      <c r="J626" t="s">
        <v>1774</v>
      </c>
      <c r="K626">
        <f>IF(RIGHT(Table1[[#This Row],[locus]],5)="sense", 1, 0)</f>
        <v>0</v>
      </c>
      <c r="L626">
        <f>IF(RIGHT(Table1[[#This Row],[locus]],5)="antis", 1, 0)</f>
        <v>1</v>
      </c>
    </row>
    <row r="627" spans="1:12" x14ac:dyDescent="0.25">
      <c r="A627" t="s">
        <v>1775</v>
      </c>
      <c r="B627">
        <v>74.520449436561904</v>
      </c>
      <c r="C627">
        <v>-0.90264698220645301</v>
      </c>
      <c r="D627">
        <v>0.28842905668521901</v>
      </c>
      <c r="E627">
        <v>-3.1295286008287602</v>
      </c>
      <c r="F627">
        <v>1.7508702709231E-3</v>
      </c>
      <c r="G627">
        <v>2.2894925243787698E-2</v>
      </c>
      <c r="H627" t="s">
        <v>15</v>
      </c>
      <c r="I627" t="s">
        <v>1773</v>
      </c>
      <c r="J627" t="s">
        <v>1774</v>
      </c>
      <c r="K627">
        <f>IF(RIGHT(Table1[[#This Row],[locus]],5)="sense", 1, 0)</f>
        <v>1</v>
      </c>
      <c r="L627">
        <f>IF(RIGHT(Table1[[#This Row],[locus]],5)="antis", 1, 0)</f>
        <v>0</v>
      </c>
    </row>
    <row r="628" spans="1:12" x14ac:dyDescent="0.25">
      <c r="A628" t="s">
        <v>1776</v>
      </c>
      <c r="B628">
        <v>201.17256538588899</v>
      </c>
      <c r="C628">
        <v>-0.92153311040323904</v>
      </c>
      <c r="D628">
        <v>0.229580393390208</v>
      </c>
      <c r="E628">
        <v>-4.0139887243635402</v>
      </c>
      <c r="F628" s="1">
        <v>5.9701199637155097E-5</v>
      </c>
      <c r="G628">
        <v>1.53450739692375E-3</v>
      </c>
      <c r="H628" t="s">
        <v>1777</v>
      </c>
      <c r="I628" t="s">
        <v>595</v>
      </c>
      <c r="J628" t="s">
        <v>1778</v>
      </c>
      <c r="K628">
        <f>IF(RIGHT(Table1[[#This Row],[locus]],5)="sense", 1, 0)</f>
        <v>1</v>
      </c>
      <c r="L628">
        <f>IF(RIGHT(Table1[[#This Row],[locus]],5)="antis", 1, 0)</f>
        <v>0</v>
      </c>
    </row>
    <row r="629" spans="1:12" x14ac:dyDescent="0.25">
      <c r="A629" t="s">
        <v>1779</v>
      </c>
      <c r="B629">
        <v>56.779934692075599</v>
      </c>
      <c r="C629">
        <v>1.0139669105695699</v>
      </c>
      <c r="D629">
        <v>0.30296291811735199</v>
      </c>
      <c r="E629">
        <v>3.3468350412997201</v>
      </c>
      <c r="F629">
        <v>8.1739835753147805E-4</v>
      </c>
      <c r="G629">
        <v>1.2709076541959199E-2</v>
      </c>
      <c r="H629" t="s">
        <v>1780</v>
      </c>
      <c r="I629" t="s">
        <v>1781</v>
      </c>
      <c r="J629" t="s">
        <v>1782</v>
      </c>
      <c r="K629">
        <f>IF(RIGHT(Table1[[#This Row],[locus]],5)="sense", 1, 0)</f>
        <v>0</v>
      </c>
      <c r="L629">
        <f>IF(RIGHT(Table1[[#This Row],[locus]],5)="antis", 1, 0)</f>
        <v>0</v>
      </c>
    </row>
    <row r="630" spans="1:12" x14ac:dyDescent="0.25">
      <c r="A630" t="s">
        <v>1783</v>
      </c>
      <c r="B630">
        <v>66.090966890595595</v>
      </c>
      <c r="C630">
        <v>1.37980519809661</v>
      </c>
      <c r="D630">
        <v>0.28836255634795899</v>
      </c>
      <c r="E630">
        <v>4.7849665905709298</v>
      </c>
      <c r="F630" s="1">
        <v>1.71015776837378E-6</v>
      </c>
      <c r="G630" s="1">
        <v>8.4735226776351503E-5</v>
      </c>
      <c r="H630" t="s">
        <v>15</v>
      </c>
      <c r="I630" t="s">
        <v>26</v>
      </c>
      <c r="J630" t="s">
        <v>1784</v>
      </c>
      <c r="K630">
        <f>IF(RIGHT(Table1[[#This Row],[locus]],5)="sense", 1, 0)</f>
        <v>0</v>
      </c>
      <c r="L630">
        <f>IF(RIGHT(Table1[[#This Row],[locus]],5)="antis", 1, 0)</f>
        <v>0</v>
      </c>
    </row>
    <row r="631" spans="1:12" x14ac:dyDescent="0.25">
      <c r="A631" t="s">
        <v>1785</v>
      </c>
      <c r="B631">
        <v>189.88992216430501</v>
      </c>
      <c r="C631">
        <v>-0.85398152078617395</v>
      </c>
      <c r="D631">
        <v>0.21685947819398499</v>
      </c>
      <c r="E631">
        <v>-3.9379487947594898</v>
      </c>
      <c r="F631" s="1">
        <v>8.2181125798217795E-5</v>
      </c>
      <c r="G631">
        <v>1.9937029175282001E-3</v>
      </c>
      <c r="H631" t="s">
        <v>1786</v>
      </c>
      <c r="I631" t="s">
        <v>1787</v>
      </c>
      <c r="J631" t="s">
        <v>1788</v>
      </c>
      <c r="K631">
        <f>IF(RIGHT(Table1[[#This Row],[locus]],5)="sense", 1, 0)</f>
        <v>1</v>
      </c>
      <c r="L631">
        <f>IF(RIGHT(Table1[[#This Row],[locus]],5)="antis", 1, 0)</f>
        <v>0</v>
      </c>
    </row>
    <row r="632" spans="1:12" x14ac:dyDescent="0.25">
      <c r="A632" t="s">
        <v>1789</v>
      </c>
      <c r="B632">
        <v>235.68064552835301</v>
      </c>
      <c r="C632">
        <v>-0.65298807510770096</v>
      </c>
      <c r="D632">
        <v>0.185900649319831</v>
      </c>
      <c r="E632">
        <v>-3.5125647892938399</v>
      </c>
      <c r="F632">
        <v>4.4380378486581399E-4</v>
      </c>
      <c r="G632">
        <v>7.8669959709511197E-3</v>
      </c>
      <c r="H632" t="s">
        <v>1790</v>
      </c>
      <c r="I632" t="s">
        <v>1791</v>
      </c>
      <c r="J632" t="s">
        <v>1792</v>
      </c>
      <c r="K632">
        <f>IF(RIGHT(Table1[[#This Row],[locus]],5)="sense", 1, 0)</f>
        <v>1</v>
      </c>
      <c r="L632">
        <f>IF(RIGHT(Table1[[#This Row],[locus]],5)="antis", 1, 0)</f>
        <v>0</v>
      </c>
    </row>
    <row r="633" spans="1:12" x14ac:dyDescent="0.25">
      <c r="A633" t="s">
        <v>1793</v>
      </c>
      <c r="B633">
        <v>443.84377905504101</v>
      </c>
      <c r="C633">
        <v>0.75153960791837604</v>
      </c>
      <c r="D633">
        <v>0.169999564320156</v>
      </c>
      <c r="E633">
        <v>4.4208325528588999</v>
      </c>
      <c r="F633" s="1">
        <v>9.8321343697591193E-6</v>
      </c>
      <c r="G633">
        <v>3.6758775086940301E-4</v>
      </c>
      <c r="H633" t="s">
        <v>1794</v>
      </c>
      <c r="I633" t="s">
        <v>1795</v>
      </c>
      <c r="J633" t="s">
        <v>1796</v>
      </c>
      <c r="K633">
        <f>IF(RIGHT(Table1[[#This Row],[locus]],5)="sense", 1, 0)</f>
        <v>1</v>
      </c>
      <c r="L633">
        <f>IF(RIGHT(Table1[[#This Row],[locus]],5)="antis", 1, 0)</f>
        <v>0</v>
      </c>
    </row>
    <row r="634" spans="1:12" x14ac:dyDescent="0.25">
      <c r="A634" t="s">
        <v>1797</v>
      </c>
      <c r="B634">
        <v>385.63201209648798</v>
      </c>
      <c r="C634">
        <v>0.54020446103174702</v>
      </c>
      <c r="D634">
        <v>0.17686245014996599</v>
      </c>
      <c r="E634">
        <v>3.0543762148138001</v>
      </c>
      <c r="F634">
        <v>2.2552906392407901E-3</v>
      </c>
      <c r="G634">
        <v>2.7603817719874298E-2</v>
      </c>
      <c r="H634" t="s">
        <v>1798</v>
      </c>
      <c r="I634" t="s">
        <v>1799</v>
      </c>
      <c r="J634" t="s">
        <v>1800</v>
      </c>
      <c r="K634">
        <f>IF(RIGHT(Table1[[#This Row],[locus]],5)="sense", 1, 0)</f>
        <v>1</v>
      </c>
      <c r="L634">
        <f>IF(RIGHT(Table1[[#This Row],[locus]],5)="antis", 1, 0)</f>
        <v>0</v>
      </c>
    </row>
    <row r="635" spans="1:12" x14ac:dyDescent="0.25">
      <c r="A635" t="s">
        <v>1801</v>
      </c>
      <c r="B635">
        <v>64.168217250784707</v>
      </c>
      <c r="C635">
        <v>-1.7266500851559701</v>
      </c>
      <c r="D635">
        <v>0.34612960296906797</v>
      </c>
      <c r="E635">
        <v>-4.9884496164006897</v>
      </c>
      <c r="F635" s="1">
        <v>6.0865780425959604E-7</v>
      </c>
      <c r="G635" s="1">
        <v>3.3153711523411803E-5</v>
      </c>
      <c r="H635" t="s">
        <v>1802</v>
      </c>
      <c r="I635" t="s">
        <v>1803</v>
      </c>
      <c r="J635" t="s">
        <v>1804</v>
      </c>
      <c r="K635">
        <f>IF(RIGHT(Table1[[#This Row],[locus]],5)="sense", 1, 0)</f>
        <v>0</v>
      </c>
      <c r="L635">
        <f>IF(RIGHT(Table1[[#This Row],[locus]],5)="antis", 1, 0)</f>
        <v>1</v>
      </c>
    </row>
    <row r="636" spans="1:12" x14ac:dyDescent="0.25">
      <c r="A636" t="s">
        <v>1805</v>
      </c>
      <c r="B636">
        <v>64.4825798577358</v>
      </c>
      <c r="C636">
        <v>-1.21995805792745</v>
      </c>
      <c r="D636">
        <v>0.27668519329269498</v>
      </c>
      <c r="E636">
        <v>-4.4091917005363701</v>
      </c>
      <c r="F636" s="1">
        <v>1.03757151026337E-5</v>
      </c>
      <c r="G636">
        <v>3.8441557080703498E-4</v>
      </c>
      <c r="H636" t="s">
        <v>15</v>
      </c>
      <c r="I636" t="s">
        <v>1806</v>
      </c>
      <c r="J636" t="s">
        <v>1807</v>
      </c>
      <c r="K636">
        <f>IF(RIGHT(Table1[[#This Row],[locus]],5)="sense", 1, 0)</f>
        <v>0</v>
      </c>
      <c r="L636">
        <f>IF(RIGHT(Table1[[#This Row],[locus]],5)="antis", 1, 0)</f>
        <v>1</v>
      </c>
    </row>
    <row r="637" spans="1:12" x14ac:dyDescent="0.25">
      <c r="A637" t="s">
        <v>1808</v>
      </c>
      <c r="B637">
        <v>215.29502210905201</v>
      </c>
      <c r="C637">
        <v>0.83956073530794395</v>
      </c>
      <c r="D637">
        <v>0.211762162151093</v>
      </c>
      <c r="E637">
        <v>3.9646399846867699</v>
      </c>
      <c r="F637" s="1">
        <v>7.3506800844284304E-5</v>
      </c>
      <c r="G637">
        <v>1.8210645691091501E-3</v>
      </c>
      <c r="H637" t="s">
        <v>1809</v>
      </c>
      <c r="I637" t="s">
        <v>1810</v>
      </c>
      <c r="J637" t="s">
        <v>1811</v>
      </c>
      <c r="K637">
        <f>IF(RIGHT(Table1[[#This Row],[locus]],5)="sense", 1, 0)</f>
        <v>0</v>
      </c>
      <c r="L637">
        <f>IF(RIGHT(Table1[[#This Row],[locus]],5)="antis", 1, 0)</f>
        <v>0</v>
      </c>
    </row>
    <row r="638" spans="1:12" x14ac:dyDescent="0.25">
      <c r="A638" t="s">
        <v>1812</v>
      </c>
      <c r="B638">
        <v>260.50859648616603</v>
      </c>
      <c r="C638">
        <v>1.2020184713079101</v>
      </c>
      <c r="D638">
        <v>0.18703767529917101</v>
      </c>
      <c r="E638">
        <v>6.4266114802018199</v>
      </c>
      <c r="F638" s="1">
        <v>1.3047974165962499E-10</v>
      </c>
      <c r="G638" s="1">
        <v>1.3414948439380199E-8</v>
      </c>
      <c r="H638" t="s">
        <v>15</v>
      </c>
      <c r="I638" t="s">
        <v>26</v>
      </c>
      <c r="J638" t="s">
        <v>1813</v>
      </c>
      <c r="K638">
        <f>IF(RIGHT(Table1[[#This Row],[locus]],5)="sense", 1, 0)</f>
        <v>1</v>
      </c>
      <c r="L638">
        <f>IF(RIGHT(Table1[[#This Row],[locus]],5)="antis", 1, 0)</f>
        <v>0</v>
      </c>
    </row>
    <row r="639" spans="1:12" x14ac:dyDescent="0.25">
      <c r="A639" t="s">
        <v>1814</v>
      </c>
      <c r="B639">
        <v>290.85347089922402</v>
      </c>
      <c r="C639">
        <v>0.70686562673523801</v>
      </c>
      <c r="D639">
        <v>0.24534634411175199</v>
      </c>
      <c r="E639">
        <v>2.8810929679607198</v>
      </c>
      <c r="F639">
        <v>3.9629872875845398E-3</v>
      </c>
      <c r="G639">
        <v>4.2720275806530601E-2</v>
      </c>
      <c r="H639" t="s">
        <v>1815</v>
      </c>
      <c r="I639" t="s">
        <v>1816</v>
      </c>
      <c r="J639" t="s">
        <v>1817</v>
      </c>
      <c r="K639">
        <f>IF(RIGHT(Table1[[#This Row],[locus]],5)="sense", 1, 0)</f>
        <v>0</v>
      </c>
      <c r="L639">
        <f>IF(RIGHT(Table1[[#This Row],[locus]],5)="antis", 1, 0)</f>
        <v>0</v>
      </c>
    </row>
    <row r="640" spans="1:12" x14ac:dyDescent="0.25">
      <c r="A640" t="s">
        <v>1818</v>
      </c>
      <c r="B640">
        <v>19.021443659588599</v>
      </c>
      <c r="C640">
        <v>3.2260376324014901</v>
      </c>
      <c r="D640">
        <v>1.0922044890681499</v>
      </c>
      <c r="E640">
        <v>2.9536938043112202</v>
      </c>
      <c r="F640">
        <v>3.1399538053460399E-3</v>
      </c>
      <c r="G640">
        <v>3.5919499372699802E-2</v>
      </c>
      <c r="H640" t="s">
        <v>15</v>
      </c>
      <c r="I640" t="s">
        <v>1819</v>
      </c>
      <c r="J640" t="s">
        <v>1820</v>
      </c>
      <c r="K640">
        <f>IF(RIGHT(Table1[[#This Row],[locus]],5)="sense", 1, 0)</f>
        <v>0</v>
      </c>
      <c r="L640">
        <f>IF(RIGHT(Table1[[#This Row],[locus]],5)="antis", 1, 0)</f>
        <v>0</v>
      </c>
    </row>
    <row r="641" spans="1:12" x14ac:dyDescent="0.25">
      <c r="A641" t="s">
        <v>1821</v>
      </c>
      <c r="B641">
        <v>25.6736078812364</v>
      </c>
      <c r="C641">
        <v>1.2285770078214999</v>
      </c>
      <c r="D641">
        <v>0.40768779504525798</v>
      </c>
      <c r="E641">
        <v>3.0135241298678399</v>
      </c>
      <c r="F641">
        <v>2.582325047132E-3</v>
      </c>
      <c r="G641">
        <v>3.0737515937280399E-2</v>
      </c>
      <c r="H641" t="s">
        <v>15</v>
      </c>
      <c r="I641" t="s">
        <v>32</v>
      </c>
      <c r="J641" t="s">
        <v>1822</v>
      </c>
      <c r="K641">
        <f>IF(RIGHT(Table1[[#This Row],[locus]],5)="sense", 1, 0)</f>
        <v>1</v>
      </c>
      <c r="L641">
        <f>IF(RIGHT(Table1[[#This Row],[locus]],5)="antis", 1, 0)</f>
        <v>0</v>
      </c>
    </row>
    <row r="642" spans="1:12" x14ac:dyDescent="0.25">
      <c r="A642" t="s">
        <v>1823</v>
      </c>
      <c r="B642">
        <v>13.5059346878255</v>
      </c>
      <c r="C642">
        <v>2.2518001420316698</v>
      </c>
      <c r="D642">
        <v>0.64359198253229899</v>
      </c>
      <c r="E642">
        <v>3.4988007979398099</v>
      </c>
      <c r="F642">
        <v>4.67355601964611E-4</v>
      </c>
      <c r="G642">
        <v>8.1961616762450396E-3</v>
      </c>
      <c r="H642" t="s">
        <v>1824</v>
      </c>
      <c r="I642" t="s">
        <v>1825</v>
      </c>
      <c r="J642" t="s">
        <v>1826</v>
      </c>
      <c r="K642">
        <f>IF(RIGHT(Table1[[#This Row],[locus]],5)="sense", 1, 0)</f>
        <v>1</v>
      </c>
      <c r="L642">
        <f>IF(RIGHT(Table1[[#This Row],[locus]],5)="antis", 1, 0)</f>
        <v>0</v>
      </c>
    </row>
    <row r="643" spans="1:12" x14ac:dyDescent="0.25">
      <c r="A643" t="s">
        <v>1827</v>
      </c>
      <c r="B643">
        <v>14.6276077393285</v>
      </c>
      <c r="C643">
        <v>2.6517752772159899</v>
      </c>
      <c r="D643">
        <v>0.73174419802300095</v>
      </c>
      <c r="E643">
        <v>3.62391021941884</v>
      </c>
      <c r="F643">
        <v>2.9018237030608202E-4</v>
      </c>
      <c r="G643">
        <v>5.5765186816998302E-3</v>
      </c>
      <c r="H643" t="s">
        <v>1828</v>
      </c>
      <c r="I643" t="s">
        <v>1829</v>
      </c>
      <c r="J643" t="s">
        <v>1830</v>
      </c>
      <c r="K643">
        <f>IF(RIGHT(Table1[[#This Row],[locus]],5)="sense", 1, 0)</f>
        <v>1</v>
      </c>
      <c r="L643">
        <f>IF(RIGHT(Table1[[#This Row],[locus]],5)="antis", 1, 0)</f>
        <v>0</v>
      </c>
    </row>
    <row r="644" spans="1:12" x14ac:dyDescent="0.25">
      <c r="A644" t="s">
        <v>1831</v>
      </c>
      <c r="B644">
        <v>50.527815596981199</v>
      </c>
      <c r="C644">
        <v>3.5424310662567402</v>
      </c>
      <c r="D644">
        <v>1.1232906159789999</v>
      </c>
      <c r="E644">
        <v>3.1536193891990698</v>
      </c>
      <c r="F644">
        <v>1.61259251991853E-3</v>
      </c>
      <c r="G644">
        <v>2.15667861403738E-2</v>
      </c>
      <c r="H644" t="s">
        <v>1832</v>
      </c>
      <c r="I644" t="s">
        <v>1833</v>
      </c>
      <c r="J644" t="s">
        <v>1834</v>
      </c>
      <c r="K644">
        <f>IF(RIGHT(Table1[[#This Row],[locus]],5)="sense", 1, 0)</f>
        <v>1</v>
      </c>
      <c r="L644">
        <f>IF(RIGHT(Table1[[#This Row],[locus]],5)="antis", 1, 0)</f>
        <v>0</v>
      </c>
    </row>
    <row r="645" spans="1:12" x14ac:dyDescent="0.25">
      <c r="A645" t="s">
        <v>1835</v>
      </c>
      <c r="B645">
        <v>207.656933426992</v>
      </c>
      <c r="C645">
        <v>5.3915731222208798</v>
      </c>
      <c r="D645">
        <v>1.30869790410557</v>
      </c>
      <c r="E645">
        <v>4.1197996155619698</v>
      </c>
      <c r="F645" s="1">
        <v>3.7920203848190602E-5</v>
      </c>
      <c r="G645">
        <v>1.06448353805928E-3</v>
      </c>
      <c r="H645" t="s">
        <v>1836</v>
      </c>
      <c r="I645" t="s">
        <v>1211</v>
      </c>
      <c r="J645" t="s">
        <v>1837</v>
      </c>
      <c r="K645">
        <f>IF(RIGHT(Table1[[#This Row],[locus]],5)="sense", 1, 0)</f>
        <v>1</v>
      </c>
      <c r="L645">
        <f>IF(RIGHT(Table1[[#This Row],[locus]],5)="antis", 1, 0)</f>
        <v>0</v>
      </c>
    </row>
    <row r="646" spans="1:12" x14ac:dyDescent="0.25">
      <c r="A646" t="s">
        <v>1838</v>
      </c>
      <c r="B646">
        <v>1901.3487041927499</v>
      </c>
      <c r="C646">
        <v>-0.69035288004900697</v>
      </c>
      <c r="D646">
        <v>0.149210962403695</v>
      </c>
      <c r="E646">
        <v>-4.6266900831403603</v>
      </c>
      <c r="F646" s="1">
        <v>3.71555859906248E-6</v>
      </c>
      <c r="G646">
        <v>1.64303599340263E-4</v>
      </c>
      <c r="H646" t="s">
        <v>1839</v>
      </c>
      <c r="I646" t="s">
        <v>1840</v>
      </c>
      <c r="J646" t="s">
        <v>1841</v>
      </c>
      <c r="K646">
        <f>IF(RIGHT(Table1[[#This Row],[locus]],5)="sense", 1, 0)</f>
        <v>1</v>
      </c>
      <c r="L646">
        <f>IF(RIGHT(Table1[[#This Row],[locus]],5)="antis", 1, 0)</f>
        <v>0</v>
      </c>
    </row>
    <row r="647" spans="1:12" x14ac:dyDescent="0.25">
      <c r="A647" t="s">
        <v>1842</v>
      </c>
      <c r="B647">
        <v>5269.7334054446601</v>
      </c>
      <c r="C647">
        <v>-0.83364915116387495</v>
      </c>
      <c r="D647">
        <v>0.265427419391778</v>
      </c>
      <c r="E647">
        <v>-3.1407800786903102</v>
      </c>
      <c r="F647">
        <v>1.6849850852285E-3</v>
      </c>
      <c r="G647">
        <v>2.22099396250071E-2</v>
      </c>
      <c r="H647" t="s">
        <v>1843</v>
      </c>
      <c r="I647" t="s">
        <v>1844</v>
      </c>
      <c r="J647" t="s">
        <v>1845</v>
      </c>
      <c r="K647">
        <f>IF(RIGHT(Table1[[#This Row],[locus]],5)="sense", 1, 0)</f>
        <v>0</v>
      </c>
      <c r="L647">
        <f>IF(RIGHT(Table1[[#This Row],[locus]],5)="antis", 1, 0)</f>
        <v>0</v>
      </c>
    </row>
    <row r="648" spans="1:12" x14ac:dyDescent="0.25">
      <c r="A648" t="s">
        <v>1846</v>
      </c>
      <c r="B648">
        <v>636.50526388149399</v>
      </c>
      <c r="C648">
        <v>-0.67961734720010403</v>
      </c>
      <c r="D648">
        <v>0.16458751851226699</v>
      </c>
      <c r="E648">
        <v>-4.12921558902688</v>
      </c>
      <c r="F648" s="1">
        <v>3.64002968519578E-5</v>
      </c>
      <c r="G648">
        <v>1.0424509335457399E-3</v>
      </c>
      <c r="H648" t="s">
        <v>1843</v>
      </c>
      <c r="I648" t="s">
        <v>1844</v>
      </c>
      <c r="J648" t="s">
        <v>1845</v>
      </c>
      <c r="K648">
        <f>IF(RIGHT(Table1[[#This Row],[locus]],5)="sense", 1, 0)</f>
        <v>1</v>
      </c>
      <c r="L648">
        <f>IF(RIGHT(Table1[[#This Row],[locus]],5)="antis", 1, 0)</f>
        <v>0</v>
      </c>
    </row>
    <row r="649" spans="1:12" x14ac:dyDescent="0.25">
      <c r="A649" t="s">
        <v>1847</v>
      </c>
      <c r="B649">
        <v>4172.4628246954899</v>
      </c>
      <c r="C649">
        <v>-0.67887298620028402</v>
      </c>
      <c r="D649">
        <v>0.145287827545722</v>
      </c>
      <c r="E649">
        <v>-4.6726074556152701</v>
      </c>
      <c r="F649" s="1">
        <v>2.9739983214837401E-6</v>
      </c>
      <c r="G649">
        <v>1.3589520107891001E-4</v>
      </c>
      <c r="H649" t="s">
        <v>1848</v>
      </c>
      <c r="I649" t="s">
        <v>1849</v>
      </c>
      <c r="J649" t="s">
        <v>1850</v>
      </c>
      <c r="K649">
        <f>IF(RIGHT(Table1[[#This Row],[locus]],5)="sense", 1, 0)</f>
        <v>1</v>
      </c>
      <c r="L649">
        <f>IF(RIGHT(Table1[[#This Row],[locus]],5)="antis", 1, 0)</f>
        <v>0</v>
      </c>
    </row>
    <row r="650" spans="1:12" x14ac:dyDescent="0.25">
      <c r="A650" t="s">
        <v>1851</v>
      </c>
      <c r="B650">
        <v>5082.7432256828997</v>
      </c>
      <c r="C650">
        <v>-0.42371432433774697</v>
      </c>
      <c r="D650">
        <v>0.14206185242900801</v>
      </c>
      <c r="E650">
        <v>-2.9826045281894902</v>
      </c>
      <c r="F650">
        <v>2.8580703384762599E-3</v>
      </c>
      <c r="G650">
        <v>3.3233039261948101E-2</v>
      </c>
      <c r="H650" t="s">
        <v>1852</v>
      </c>
      <c r="I650" t="s">
        <v>1853</v>
      </c>
      <c r="J650" t="s">
        <v>1854</v>
      </c>
      <c r="K650">
        <f>IF(RIGHT(Table1[[#This Row],[locus]],5)="sense", 1, 0)</f>
        <v>1</v>
      </c>
      <c r="L650">
        <f>IF(RIGHT(Table1[[#This Row],[locus]],5)="antis", 1, 0)</f>
        <v>0</v>
      </c>
    </row>
    <row r="651" spans="1:12" x14ac:dyDescent="0.25">
      <c r="A651" t="s">
        <v>1855</v>
      </c>
      <c r="B651">
        <v>451.40399516802398</v>
      </c>
      <c r="C651">
        <v>-0.88645142831957602</v>
      </c>
      <c r="D651">
        <v>0.25868037576863301</v>
      </c>
      <c r="E651">
        <v>-3.4268213260693199</v>
      </c>
      <c r="F651">
        <v>6.1069075494457495E-4</v>
      </c>
      <c r="G651">
        <v>1.01065019304208E-2</v>
      </c>
      <c r="H651" t="s">
        <v>15</v>
      </c>
      <c r="I651" t="s">
        <v>1856</v>
      </c>
      <c r="J651" t="s">
        <v>1857</v>
      </c>
      <c r="K651">
        <f>IF(RIGHT(Table1[[#This Row],[locus]],5)="sense", 1, 0)</f>
        <v>1</v>
      </c>
      <c r="L651">
        <f>IF(RIGHT(Table1[[#This Row],[locus]],5)="antis", 1, 0)</f>
        <v>0</v>
      </c>
    </row>
    <row r="652" spans="1:12" x14ac:dyDescent="0.25">
      <c r="A652" t="s">
        <v>1858</v>
      </c>
      <c r="B652">
        <v>213.79707209535201</v>
      </c>
      <c r="C652">
        <v>1.0356449706742099</v>
      </c>
      <c r="D652">
        <v>0.21467493777885199</v>
      </c>
      <c r="E652">
        <v>4.8242472148336297</v>
      </c>
      <c r="F652" s="1">
        <v>1.4053302433845699E-6</v>
      </c>
      <c r="G652" s="1">
        <v>7.04807393404762E-5</v>
      </c>
      <c r="H652" t="s">
        <v>15</v>
      </c>
      <c r="I652" t="s">
        <v>1859</v>
      </c>
      <c r="J652" t="s">
        <v>1860</v>
      </c>
      <c r="K652">
        <f>IF(RIGHT(Table1[[#This Row],[locus]],5)="sense", 1, 0)</f>
        <v>0</v>
      </c>
      <c r="L652">
        <f>IF(RIGHT(Table1[[#This Row],[locus]],5)="antis", 1, 0)</f>
        <v>0</v>
      </c>
    </row>
    <row r="653" spans="1:12" x14ac:dyDescent="0.25">
      <c r="A653" t="s">
        <v>1861</v>
      </c>
      <c r="B653">
        <v>425.106104898034</v>
      </c>
      <c r="C653">
        <v>1.6263159605650199</v>
      </c>
      <c r="D653">
        <v>0.24104125309109201</v>
      </c>
      <c r="E653">
        <v>6.7470440835719296</v>
      </c>
      <c r="F653" s="1">
        <v>1.50887442909228E-11</v>
      </c>
      <c r="G653" s="1">
        <v>1.77292745418343E-9</v>
      </c>
      <c r="H653" t="s">
        <v>1862</v>
      </c>
      <c r="I653" t="s">
        <v>1863</v>
      </c>
      <c r="J653" t="s">
        <v>1864</v>
      </c>
      <c r="K653">
        <f>IF(RIGHT(Table1[[#This Row],[locus]],5)="sense", 1, 0)</f>
        <v>0</v>
      </c>
      <c r="L653">
        <f>IF(RIGHT(Table1[[#This Row],[locus]],5)="antis", 1, 0)</f>
        <v>1</v>
      </c>
    </row>
    <row r="654" spans="1:12" x14ac:dyDescent="0.25">
      <c r="A654" t="s">
        <v>1865</v>
      </c>
      <c r="B654">
        <v>851.85437749346397</v>
      </c>
      <c r="C654">
        <v>1.2747085988831599</v>
      </c>
      <c r="D654">
        <v>0.22412767028783401</v>
      </c>
      <c r="E654">
        <v>5.6874218040375402</v>
      </c>
      <c r="F654" s="1">
        <v>1.28971625553809E-8</v>
      </c>
      <c r="G654" s="1">
        <v>1.0298947768738699E-6</v>
      </c>
      <c r="H654" t="s">
        <v>1862</v>
      </c>
      <c r="I654" t="s">
        <v>1863</v>
      </c>
      <c r="J654" t="s">
        <v>1864</v>
      </c>
      <c r="K654">
        <f>IF(RIGHT(Table1[[#This Row],[locus]],5)="sense", 1, 0)</f>
        <v>0</v>
      </c>
      <c r="L654">
        <f>IF(RIGHT(Table1[[#This Row],[locus]],5)="antis", 1, 0)</f>
        <v>0</v>
      </c>
    </row>
    <row r="655" spans="1:12" x14ac:dyDescent="0.25">
      <c r="A655" t="s">
        <v>1866</v>
      </c>
      <c r="B655">
        <v>34.257180234107203</v>
      </c>
      <c r="C655">
        <v>-1.08543441762465</v>
      </c>
      <c r="D655">
        <v>0.37559145717064701</v>
      </c>
      <c r="E655">
        <v>-2.88993372160617</v>
      </c>
      <c r="F655">
        <v>3.8532305675668698E-3</v>
      </c>
      <c r="G655">
        <v>4.1701080813470397E-2</v>
      </c>
      <c r="H655" t="s">
        <v>15</v>
      </c>
      <c r="I655" t="s">
        <v>1867</v>
      </c>
      <c r="J655" t="s">
        <v>1868</v>
      </c>
      <c r="K655">
        <f>IF(RIGHT(Table1[[#This Row],[locus]],5)="sense", 1, 0)</f>
        <v>1</v>
      </c>
      <c r="L655">
        <f>IF(RIGHT(Table1[[#This Row],[locus]],5)="antis", 1, 0)</f>
        <v>0</v>
      </c>
    </row>
    <row r="656" spans="1:12" x14ac:dyDescent="0.25">
      <c r="A656" t="s">
        <v>1869</v>
      </c>
      <c r="B656">
        <v>90.840218992843603</v>
      </c>
      <c r="C656">
        <v>0.91411748830559902</v>
      </c>
      <c r="D656">
        <v>0.28804048931425902</v>
      </c>
      <c r="E656">
        <v>3.1735728906788401</v>
      </c>
      <c r="F656">
        <v>1.5057508804917599E-3</v>
      </c>
      <c r="G656">
        <v>2.0452647774524501E-2</v>
      </c>
      <c r="H656" t="s">
        <v>15</v>
      </c>
      <c r="I656" t="s">
        <v>26</v>
      </c>
      <c r="J656" t="s">
        <v>1870</v>
      </c>
      <c r="K656">
        <f>IF(RIGHT(Table1[[#This Row],[locus]],5)="sense", 1, 0)</f>
        <v>0</v>
      </c>
      <c r="L656">
        <f>IF(RIGHT(Table1[[#This Row],[locus]],5)="antis", 1, 0)</f>
        <v>1</v>
      </c>
    </row>
    <row r="657" spans="1:12" x14ac:dyDescent="0.25">
      <c r="A657" t="s">
        <v>1871</v>
      </c>
      <c r="B657">
        <v>11.9185128795851</v>
      </c>
      <c r="C657">
        <v>2.7914667802492801</v>
      </c>
      <c r="D657">
        <v>0.76077463173968196</v>
      </c>
      <c r="E657">
        <v>3.6692427215481298</v>
      </c>
      <c r="F657">
        <v>2.4327002487666501E-4</v>
      </c>
      <c r="G657">
        <v>4.7754080062304798E-3</v>
      </c>
      <c r="H657" t="s">
        <v>1872</v>
      </c>
      <c r="I657" t="s">
        <v>1215</v>
      </c>
      <c r="J657" t="s">
        <v>1873</v>
      </c>
      <c r="K657">
        <f>IF(RIGHT(Table1[[#This Row],[locus]],5)="sense", 1, 0)</f>
        <v>1</v>
      </c>
      <c r="L657">
        <f>IF(RIGHT(Table1[[#This Row],[locus]],5)="antis", 1, 0)</f>
        <v>0</v>
      </c>
    </row>
    <row r="658" spans="1:12" x14ac:dyDescent="0.25">
      <c r="A658" t="s">
        <v>1874</v>
      </c>
      <c r="B658">
        <v>8.6766984523622099</v>
      </c>
      <c r="C658">
        <v>4.027000208434</v>
      </c>
      <c r="D658">
        <v>1.0818742191321999</v>
      </c>
      <c r="E658">
        <v>3.7222443581881199</v>
      </c>
      <c r="F658">
        <v>1.97459788214877E-4</v>
      </c>
      <c r="G658">
        <v>4.0300415832936996E-3</v>
      </c>
      <c r="H658" t="s">
        <v>1875</v>
      </c>
      <c r="I658" t="s">
        <v>1211</v>
      </c>
      <c r="J658" t="s">
        <v>1876</v>
      </c>
      <c r="K658">
        <f>IF(RIGHT(Table1[[#This Row],[locus]],5)="sense", 1, 0)</f>
        <v>0</v>
      </c>
      <c r="L658">
        <f>IF(RIGHT(Table1[[#This Row],[locus]],5)="antis", 1, 0)</f>
        <v>0</v>
      </c>
    </row>
    <row r="659" spans="1:12" x14ac:dyDescent="0.25">
      <c r="A659" t="s">
        <v>1877</v>
      </c>
      <c r="B659">
        <v>28.307070514630201</v>
      </c>
      <c r="C659">
        <v>1.30057515504466</v>
      </c>
      <c r="D659">
        <v>0.447430486382563</v>
      </c>
      <c r="E659">
        <v>2.9067647257559499</v>
      </c>
      <c r="F659">
        <v>3.65187751784823E-3</v>
      </c>
      <c r="G659">
        <v>4.0162023006797103E-2</v>
      </c>
      <c r="H659" t="s">
        <v>1875</v>
      </c>
      <c r="I659" t="s">
        <v>1211</v>
      </c>
      <c r="J659" t="s">
        <v>1876</v>
      </c>
      <c r="K659">
        <f>IF(RIGHT(Table1[[#This Row],[locus]],5)="sense", 1, 0)</f>
        <v>1</v>
      </c>
      <c r="L659">
        <f>IF(RIGHT(Table1[[#This Row],[locus]],5)="antis", 1, 0)</f>
        <v>0</v>
      </c>
    </row>
    <row r="660" spans="1:12" x14ac:dyDescent="0.25">
      <c r="A660" t="s">
        <v>1878</v>
      </c>
      <c r="B660">
        <v>147.133732768323</v>
      </c>
      <c r="C660">
        <v>-0.65008316459371496</v>
      </c>
      <c r="D660">
        <v>0.211688206576122</v>
      </c>
      <c r="E660">
        <v>-3.0709465355121202</v>
      </c>
      <c r="F660">
        <v>2.1338135559052299E-3</v>
      </c>
      <c r="G660">
        <v>2.6511505282961499E-2</v>
      </c>
      <c r="H660" t="s">
        <v>1879</v>
      </c>
      <c r="I660" t="s">
        <v>315</v>
      </c>
      <c r="J660" t="s">
        <v>1880</v>
      </c>
      <c r="K660">
        <f>IF(RIGHT(Table1[[#This Row],[locus]],5)="sense", 1, 0)</f>
        <v>1</v>
      </c>
      <c r="L660">
        <f>IF(RIGHT(Table1[[#This Row],[locus]],5)="antis", 1, 0)</f>
        <v>0</v>
      </c>
    </row>
    <row r="661" spans="1:12" x14ac:dyDescent="0.25">
      <c r="A661" t="s">
        <v>1881</v>
      </c>
      <c r="B661">
        <v>172.94070321606901</v>
      </c>
      <c r="C661">
        <v>-0.65813568970793301</v>
      </c>
      <c r="D661">
        <v>0.22178512096852401</v>
      </c>
      <c r="E661">
        <v>-2.96744744117139</v>
      </c>
      <c r="F661">
        <v>3.0028361701173998E-3</v>
      </c>
      <c r="G661">
        <v>3.4551435112238897E-2</v>
      </c>
      <c r="H661" t="s">
        <v>1882</v>
      </c>
      <c r="I661" t="s">
        <v>1883</v>
      </c>
      <c r="J661" t="s">
        <v>1884</v>
      </c>
      <c r="K661">
        <f>IF(RIGHT(Table1[[#This Row],[locus]],5)="sense", 1, 0)</f>
        <v>0</v>
      </c>
      <c r="L661">
        <f>IF(RIGHT(Table1[[#This Row],[locus]],5)="antis", 1, 0)</f>
        <v>0</v>
      </c>
    </row>
    <row r="662" spans="1:12" x14ac:dyDescent="0.25">
      <c r="A662" t="s">
        <v>1885</v>
      </c>
      <c r="B662">
        <v>676.35345827144602</v>
      </c>
      <c r="C662">
        <v>-0.64461764695116397</v>
      </c>
      <c r="D662">
        <v>0.183309437513381</v>
      </c>
      <c r="E662">
        <v>-3.5165546067648998</v>
      </c>
      <c r="F662">
        <v>4.3718671930001403E-4</v>
      </c>
      <c r="G662">
        <v>7.80013181397531E-3</v>
      </c>
      <c r="H662" t="s">
        <v>1882</v>
      </c>
      <c r="I662" t="s">
        <v>1883</v>
      </c>
      <c r="J662" t="s">
        <v>1884</v>
      </c>
      <c r="K662">
        <f>IF(RIGHT(Table1[[#This Row],[locus]],5)="sense", 1, 0)</f>
        <v>1</v>
      </c>
      <c r="L662">
        <f>IF(RIGHT(Table1[[#This Row],[locus]],5)="antis", 1, 0)</f>
        <v>0</v>
      </c>
    </row>
    <row r="663" spans="1:12" x14ac:dyDescent="0.25">
      <c r="A663" t="s">
        <v>1886</v>
      </c>
      <c r="B663">
        <v>296.61557291574502</v>
      </c>
      <c r="C663">
        <v>-1.06538241745103</v>
      </c>
      <c r="D663">
        <v>0.19878331930976201</v>
      </c>
      <c r="E663">
        <v>-5.3595161865209597</v>
      </c>
      <c r="F663" s="1">
        <v>8.3445117818411404E-8</v>
      </c>
      <c r="G663" s="1">
        <v>5.4906887524514699E-6</v>
      </c>
      <c r="H663" t="s">
        <v>1887</v>
      </c>
      <c r="I663" t="s">
        <v>1888</v>
      </c>
      <c r="J663" t="s">
        <v>1889</v>
      </c>
      <c r="K663">
        <f>IF(RIGHT(Table1[[#This Row],[locus]],5)="sense", 1, 0)</f>
        <v>0</v>
      </c>
      <c r="L663">
        <f>IF(RIGHT(Table1[[#This Row],[locus]],5)="antis", 1, 0)</f>
        <v>0</v>
      </c>
    </row>
    <row r="664" spans="1:12" x14ac:dyDescent="0.25">
      <c r="A664" t="s">
        <v>1890</v>
      </c>
      <c r="B664">
        <v>7417.6591394888701</v>
      </c>
      <c r="C664">
        <v>-0.57926604153061201</v>
      </c>
      <c r="D664">
        <v>0.14861730774531501</v>
      </c>
      <c r="E664">
        <v>-3.8977024299437599</v>
      </c>
      <c r="F664" s="1">
        <v>9.7109639000413694E-5</v>
      </c>
      <c r="G664">
        <v>2.2373299181467901E-3</v>
      </c>
      <c r="H664" t="s">
        <v>1887</v>
      </c>
      <c r="I664" t="s">
        <v>1888</v>
      </c>
      <c r="J664" t="s">
        <v>1889</v>
      </c>
      <c r="K664">
        <f>IF(RIGHT(Table1[[#This Row],[locus]],5)="sense", 1, 0)</f>
        <v>1</v>
      </c>
      <c r="L664">
        <f>IF(RIGHT(Table1[[#This Row],[locus]],5)="antis", 1, 0)</f>
        <v>0</v>
      </c>
    </row>
    <row r="665" spans="1:12" x14ac:dyDescent="0.25">
      <c r="A665" t="s">
        <v>1891</v>
      </c>
      <c r="B665">
        <v>37.597028228586197</v>
      </c>
      <c r="C665">
        <v>-1.1757822466661501</v>
      </c>
      <c r="D665">
        <v>0.342865901436542</v>
      </c>
      <c r="E665">
        <v>-3.4292772822839699</v>
      </c>
      <c r="F665">
        <v>6.0519089957909505E-4</v>
      </c>
      <c r="G665">
        <v>1.00500206734606E-2</v>
      </c>
      <c r="H665" t="s">
        <v>1892</v>
      </c>
      <c r="I665" t="s">
        <v>1893</v>
      </c>
      <c r="J665" t="s">
        <v>1894</v>
      </c>
      <c r="K665">
        <f>IF(RIGHT(Table1[[#This Row],[locus]],5)="sense", 1, 0)</f>
        <v>0</v>
      </c>
      <c r="L665">
        <f>IF(RIGHT(Table1[[#This Row],[locus]],5)="antis", 1, 0)</f>
        <v>0</v>
      </c>
    </row>
    <row r="666" spans="1:12" x14ac:dyDescent="0.25">
      <c r="A666" t="s">
        <v>1895</v>
      </c>
      <c r="B666">
        <v>8205.6995490248501</v>
      </c>
      <c r="C666">
        <v>-0.494779804285847</v>
      </c>
      <c r="D666">
        <v>0.15679690475000799</v>
      </c>
      <c r="E666">
        <v>-3.1555457365354802</v>
      </c>
      <c r="F666">
        <v>1.60198147560225E-3</v>
      </c>
      <c r="G666">
        <v>2.1459768138157101E-2</v>
      </c>
      <c r="H666" t="s">
        <v>1892</v>
      </c>
      <c r="I666" t="s">
        <v>1893</v>
      </c>
      <c r="J666" t="s">
        <v>1894</v>
      </c>
      <c r="K666">
        <f>IF(RIGHT(Table1[[#This Row],[locus]],5)="sense", 1, 0)</f>
        <v>1</v>
      </c>
      <c r="L666">
        <f>IF(RIGHT(Table1[[#This Row],[locus]],5)="antis", 1, 0)</f>
        <v>0</v>
      </c>
    </row>
    <row r="667" spans="1:12" x14ac:dyDescent="0.25">
      <c r="A667" t="s">
        <v>1896</v>
      </c>
      <c r="B667">
        <v>45763.476999918297</v>
      </c>
      <c r="C667">
        <v>0.66176137752998099</v>
      </c>
      <c r="D667">
        <v>0.23280284744436899</v>
      </c>
      <c r="E667">
        <v>2.8425828326181302</v>
      </c>
      <c r="F667">
        <v>4.47496010291771E-3</v>
      </c>
      <c r="G667">
        <v>4.6239380460424903E-2</v>
      </c>
      <c r="H667" t="s">
        <v>15</v>
      </c>
      <c r="I667" t="s">
        <v>1897</v>
      </c>
      <c r="J667" t="s">
        <v>1898</v>
      </c>
      <c r="K667">
        <f>IF(RIGHT(Table1[[#This Row],[locus]],5)="sense", 1, 0)</f>
        <v>1</v>
      </c>
      <c r="L667">
        <f>IF(RIGHT(Table1[[#This Row],[locus]],5)="antis", 1, 0)</f>
        <v>0</v>
      </c>
    </row>
    <row r="668" spans="1:12" x14ac:dyDescent="0.25">
      <c r="A668" t="s">
        <v>1899</v>
      </c>
      <c r="B668">
        <v>592.99060743765097</v>
      </c>
      <c r="C668">
        <v>-0.60361433608877502</v>
      </c>
      <c r="D668">
        <v>0.18195202604997401</v>
      </c>
      <c r="E668">
        <v>-3.3174367397425502</v>
      </c>
      <c r="F668">
        <v>9.0847485743174598E-4</v>
      </c>
      <c r="G668">
        <v>1.3735672247014901E-2</v>
      </c>
      <c r="H668" t="s">
        <v>1900</v>
      </c>
      <c r="I668" t="s">
        <v>1901</v>
      </c>
      <c r="J668" t="s">
        <v>1902</v>
      </c>
      <c r="K668">
        <f>IF(RIGHT(Table1[[#This Row],[locus]],5)="sense", 1, 0)</f>
        <v>1</v>
      </c>
      <c r="L668">
        <f>IF(RIGHT(Table1[[#This Row],[locus]],5)="antis", 1, 0)</f>
        <v>0</v>
      </c>
    </row>
    <row r="669" spans="1:12" x14ac:dyDescent="0.25">
      <c r="A669" t="s">
        <v>1903</v>
      </c>
      <c r="B669">
        <v>458.95286306207601</v>
      </c>
      <c r="C669">
        <v>-0.83958526435537095</v>
      </c>
      <c r="D669">
        <v>0.20263001157923499</v>
      </c>
      <c r="E669">
        <v>-4.1434398478877998</v>
      </c>
      <c r="F669" s="1">
        <v>3.4213484123732902E-5</v>
      </c>
      <c r="G669">
        <v>1.00502109613465E-3</v>
      </c>
      <c r="H669" t="s">
        <v>15</v>
      </c>
      <c r="I669" t="s">
        <v>1904</v>
      </c>
      <c r="J669" t="s">
        <v>1905</v>
      </c>
      <c r="K669">
        <f>IF(RIGHT(Table1[[#This Row],[locus]],5)="sense", 1, 0)</f>
        <v>0</v>
      </c>
      <c r="L669">
        <f>IF(RIGHT(Table1[[#This Row],[locus]],5)="antis", 1, 0)</f>
        <v>0</v>
      </c>
    </row>
    <row r="670" spans="1:12" x14ac:dyDescent="0.25">
      <c r="A670" t="s">
        <v>1906</v>
      </c>
      <c r="B670">
        <v>214.580634701496</v>
      </c>
      <c r="C670">
        <v>-0.593218492516704</v>
      </c>
      <c r="D670">
        <v>0.20487105166326999</v>
      </c>
      <c r="E670">
        <v>-2.8955701047101998</v>
      </c>
      <c r="F670">
        <v>3.7847048283290098E-3</v>
      </c>
      <c r="G670">
        <v>4.1122447458474501E-2</v>
      </c>
      <c r="H670" t="s">
        <v>1907</v>
      </c>
      <c r="I670" t="s">
        <v>1908</v>
      </c>
      <c r="J670" t="s">
        <v>1909</v>
      </c>
      <c r="K670">
        <f>IF(RIGHT(Table1[[#This Row],[locus]],5)="sense", 1, 0)</f>
        <v>1</v>
      </c>
      <c r="L670">
        <f>IF(RIGHT(Table1[[#This Row],[locus]],5)="antis", 1, 0)</f>
        <v>0</v>
      </c>
    </row>
    <row r="671" spans="1:12" x14ac:dyDescent="0.25">
      <c r="A671" t="s">
        <v>1910</v>
      </c>
      <c r="B671">
        <v>703.55020096203498</v>
      </c>
      <c r="C671">
        <v>0.62537395841427701</v>
      </c>
      <c r="D671">
        <v>0.20025335364105901</v>
      </c>
      <c r="E671">
        <v>3.1229137841817098</v>
      </c>
      <c r="F671">
        <v>1.79070194904772E-3</v>
      </c>
      <c r="G671">
        <v>2.3231109670216899E-2</v>
      </c>
      <c r="H671" t="s">
        <v>1911</v>
      </c>
      <c r="I671" t="s">
        <v>1912</v>
      </c>
      <c r="J671" t="s">
        <v>1913</v>
      </c>
      <c r="K671">
        <f>IF(RIGHT(Table1[[#This Row],[locus]],5)="sense", 1, 0)</f>
        <v>1</v>
      </c>
      <c r="L671">
        <f>IF(RIGHT(Table1[[#This Row],[locus]],5)="antis", 1, 0)</f>
        <v>0</v>
      </c>
    </row>
    <row r="672" spans="1:12" x14ac:dyDescent="0.25">
      <c r="A672" t="s">
        <v>1914</v>
      </c>
      <c r="B672">
        <v>3632.22613264352</v>
      </c>
      <c r="C672">
        <v>-0.43434848633498002</v>
      </c>
      <c r="D672">
        <v>0.15109951020951201</v>
      </c>
      <c r="E672">
        <v>-2.8745856669735002</v>
      </c>
      <c r="F672">
        <v>4.0455800439334003E-3</v>
      </c>
      <c r="G672">
        <v>4.3221159203417799E-2</v>
      </c>
      <c r="H672" t="s">
        <v>1915</v>
      </c>
      <c r="I672" t="s">
        <v>1916</v>
      </c>
      <c r="J672" t="s">
        <v>1917</v>
      </c>
      <c r="K672">
        <f>IF(RIGHT(Table1[[#This Row],[locus]],5)="sense", 1, 0)</f>
        <v>1</v>
      </c>
      <c r="L672">
        <f>IF(RIGHT(Table1[[#This Row],[locus]],5)="antis", 1, 0)</f>
        <v>0</v>
      </c>
    </row>
    <row r="673" spans="1:12" x14ac:dyDescent="0.25">
      <c r="A673" t="s">
        <v>1918</v>
      </c>
      <c r="B673">
        <v>1943.5985230798599</v>
      </c>
      <c r="C673">
        <v>-0.66544251486435702</v>
      </c>
      <c r="D673">
        <v>0.165097819791753</v>
      </c>
      <c r="E673">
        <v>-4.0305954112762699</v>
      </c>
      <c r="F673" s="1">
        <v>5.5635739069302799E-5</v>
      </c>
      <c r="G673">
        <v>1.45152785280013E-3</v>
      </c>
      <c r="H673" t="s">
        <v>1919</v>
      </c>
      <c r="I673" t="s">
        <v>1920</v>
      </c>
      <c r="J673" t="s">
        <v>1921</v>
      </c>
      <c r="K673">
        <f>IF(RIGHT(Table1[[#This Row],[locus]],5)="sense", 1, 0)</f>
        <v>1</v>
      </c>
      <c r="L673">
        <f>IF(RIGHT(Table1[[#This Row],[locus]],5)="antis", 1, 0)</f>
        <v>0</v>
      </c>
    </row>
    <row r="674" spans="1:12" x14ac:dyDescent="0.25">
      <c r="A674" t="s">
        <v>1922</v>
      </c>
      <c r="B674">
        <v>136.88263527773901</v>
      </c>
      <c r="C674">
        <v>-0.66191702633486504</v>
      </c>
      <c r="D674">
        <v>0.226873777982709</v>
      </c>
      <c r="E674">
        <v>-2.9175563267841098</v>
      </c>
      <c r="F674">
        <v>3.5278592459161702E-3</v>
      </c>
      <c r="G674">
        <v>3.9371292127083402E-2</v>
      </c>
      <c r="H674" t="s">
        <v>1923</v>
      </c>
      <c r="I674" t="s">
        <v>1924</v>
      </c>
      <c r="J674" t="s">
        <v>1925</v>
      </c>
      <c r="K674">
        <f>IF(RIGHT(Table1[[#This Row],[locus]],5)="sense", 1, 0)</f>
        <v>1</v>
      </c>
      <c r="L674">
        <f>IF(RIGHT(Table1[[#This Row],[locus]],5)="antis", 1, 0)</f>
        <v>0</v>
      </c>
    </row>
    <row r="675" spans="1:12" x14ac:dyDescent="0.25">
      <c r="A675" t="s">
        <v>1926</v>
      </c>
      <c r="B675">
        <v>838.77216364043397</v>
      </c>
      <c r="C675">
        <v>-0.74660966928880301</v>
      </c>
      <c r="D675">
        <v>0.17184701972327099</v>
      </c>
      <c r="E675">
        <v>-4.3446180823565301</v>
      </c>
      <c r="F675" s="1">
        <v>1.3951818003511101E-5</v>
      </c>
      <c r="G675">
        <v>4.8419283999526799E-4</v>
      </c>
      <c r="H675" t="s">
        <v>1927</v>
      </c>
      <c r="I675" t="s">
        <v>453</v>
      </c>
      <c r="J675" t="s">
        <v>1928</v>
      </c>
      <c r="K675">
        <f>IF(RIGHT(Table1[[#This Row],[locus]],5)="sense", 1, 0)</f>
        <v>1</v>
      </c>
      <c r="L675">
        <f>IF(RIGHT(Table1[[#This Row],[locus]],5)="antis", 1, 0)</f>
        <v>0</v>
      </c>
    </row>
    <row r="676" spans="1:12" x14ac:dyDescent="0.25">
      <c r="A676" t="s">
        <v>1929</v>
      </c>
      <c r="B676">
        <v>1006.08841998386</v>
      </c>
      <c r="C676">
        <v>-0.48507795385304697</v>
      </c>
      <c r="D676">
        <v>0.15829101201978099</v>
      </c>
      <c r="E676">
        <v>-3.0644693445539999</v>
      </c>
      <c r="F676">
        <v>2.1805652058798902E-3</v>
      </c>
      <c r="G676">
        <v>2.69296528804236E-2</v>
      </c>
      <c r="H676" t="s">
        <v>1930</v>
      </c>
      <c r="I676" t="s">
        <v>1931</v>
      </c>
      <c r="J676" t="s">
        <v>1932</v>
      </c>
      <c r="K676">
        <f>IF(RIGHT(Table1[[#This Row],[locus]],5)="sense", 1, 0)</f>
        <v>1</v>
      </c>
      <c r="L676">
        <f>IF(RIGHT(Table1[[#This Row],[locus]],5)="antis", 1, 0)</f>
        <v>0</v>
      </c>
    </row>
    <row r="677" spans="1:12" x14ac:dyDescent="0.25">
      <c r="A677" t="s">
        <v>1933</v>
      </c>
      <c r="B677">
        <v>246.52313467568499</v>
      </c>
      <c r="C677">
        <v>-0.68888635117429298</v>
      </c>
      <c r="D677">
        <v>0.22389661874783201</v>
      </c>
      <c r="E677">
        <v>-3.0768055142010202</v>
      </c>
      <c r="F677">
        <v>2.0923176650926999E-3</v>
      </c>
      <c r="G677">
        <v>2.6273759992957901E-2</v>
      </c>
      <c r="H677" t="s">
        <v>15</v>
      </c>
      <c r="I677" t="s">
        <v>26</v>
      </c>
      <c r="J677" t="s">
        <v>1934</v>
      </c>
      <c r="K677">
        <f>IF(RIGHT(Table1[[#This Row],[locus]],5)="sense", 1, 0)</f>
        <v>0</v>
      </c>
      <c r="L677">
        <f>IF(RIGHT(Table1[[#This Row],[locus]],5)="antis", 1, 0)</f>
        <v>0</v>
      </c>
    </row>
    <row r="678" spans="1:12" x14ac:dyDescent="0.25">
      <c r="A678" t="s">
        <v>1935</v>
      </c>
      <c r="B678">
        <v>1142.7542247737599</v>
      </c>
      <c r="C678">
        <v>-0.57079474296008004</v>
      </c>
      <c r="D678">
        <v>0.18900714526877499</v>
      </c>
      <c r="E678">
        <v>-3.0199638333693</v>
      </c>
      <c r="F678">
        <v>2.5280487129581901E-3</v>
      </c>
      <c r="G678">
        <v>3.01788108332092E-2</v>
      </c>
      <c r="H678" t="s">
        <v>1936</v>
      </c>
      <c r="I678" t="s">
        <v>1937</v>
      </c>
      <c r="J678" t="s">
        <v>1938</v>
      </c>
      <c r="K678">
        <f>IF(RIGHT(Table1[[#This Row],[locus]],5)="sense", 1, 0)</f>
        <v>1</v>
      </c>
      <c r="L678">
        <f>IF(RIGHT(Table1[[#This Row],[locus]],5)="antis", 1, 0)</f>
        <v>0</v>
      </c>
    </row>
    <row r="679" spans="1:12" x14ac:dyDescent="0.25">
      <c r="A679" t="s">
        <v>1939</v>
      </c>
      <c r="B679">
        <v>855.08221651169094</v>
      </c>
      <c r="C679">
        <v>-1.08593608490937</v>
      </c>
      <c r="D679">
        <v>0.19829915259421499</v>
      </c>
      <c r="E679">
        <v>-5.4762517676086597</v>
      </c>
      <c r="F679" s="1">
        <v>4.3442947335362102E-8</v>
      </c>
      <c r="G679" s="1">
        <v>3.16210833480843E-6</v>
      </c>
      <c r="H679" t="s">
        <v>1940</v>
      </c>
      <c r="I679" t="s">
        <v>820</v>
      </c>
      <c r="J679" t="s">
        <v>1941</v>
      </c>
      <c r="K679">
        <f>IF(RIGHT(Table1[[#This Row],[locus]],5)="sense", 1, 0)</f>
        <v>1</v>
      </c>
      <c r="L679">
        <f>IF(RIGHT(Table1[[#This Row],[locus]],5)="antis", 1, 0)</f>
        <v>0</v>
      </c>
    </row>
    <row r="680" spans="1:12" x14ac:dyDescent="0.25">
      <c r="A680" t="s">
        <v>1942</v>
      </c>
      <c r="B680">
        <v>759.61099436606503</v>
      </c>
      <c r="C680">
        <v>0.73498091731556003</v>
      </c>
      <c r="D680">
        <v>0.189400481136663</v>
      </c>
      <c r="E680">
        <v>3.8805652071455401</v>
      </c>
      <c r="F680">
        <v>1.04213999198736E-4</v>
      </c>
      <c r="G680">
        <v>2.3548355588175899E-3</v>
      </c>
      <c r="H680" t="s">
        <v>1943</v>
      </c>
      <c r="I680" t="s">
        <v>1944</v>
      </c>
      <c r="J680" t="s">
        <v>1945</v>
      </c>
      <c r="K680">
        <f>IF(RIGHT(Table1[[#This Row],[locus]],5)="sense", 1, 0)</f>
        <v>0</v>
      </c>
      <c r="L680">
        <f>IF(RIGHT(Table1[[#This Row],[locus]],5)="antis", 1, 0)</f>
        <v>0</v>
      </c>
    </row>
    <row r="681" spans="1:12" x14ac:dyDescent="0.25">
      <c r="A681" t="s">
        <v>1946</v>
      </c>
      <c r="B681">
        <v>52.986541366481298</v>
      </c>
      <c r="C681">
        <v>1.0347771423275001</v>
      </c>
      <c r="D681">
        <v>0.31816968508821603</v>
      </c>
      <c r="E681">
        <v>3.2522807508848501</v>
      </c>
      <c r="F681">
        <v>1.1448288048020801E-3</v>
      </c>
      <c r="G681">
        <v>1.6503409968319099E-2</v>
      </c>
      <c r="H681" t="s">
        <v>1947</v>
      </c>
      <c r="I681" t="s">
        <v>74</v>
      </c>
      <c r="J681" t="s">
        <v>1948</v>
      </c>
      <c r="K681">
        <f>IF(RIGHT(Table1[[#This Row],[locus]],5)="sense", 1, 0)</f>
        <v>0</v>
      </c>
      <c r="L681">
        <f>IF(RIGHT(Table1[[#This Row],[locus]],5)="antis", 1, 0)</f>
        <v>0</v>
      </c>
    </row>
    <row r="682" spans="1:12" x14ac:dyDescent="0.25">
      <c r="A682" t="s">
        <v>1949</v>
      </c>
      <c r="B682">
        <v>188.682729801411</v>
      </c>
      <c r="C682">
        <v>-0.58568458499041098</v>
      </c>
      <c r="D682">
        <v>0.19249112398596699</v>
      </c>
      <c r="E682">
        <v>-3.0426576190240802</v>
      </c>
      <c r="F682">
        <v>2.3449897313196199E-3</v>
      </c>
      <c r="G682">
        <v>2.8373007085112301E-2</v>
      </c>
      <c r="H682" t="s">
        <v>1950</v>
      </c>
      <c r="I682" t="s">
        <v>1951</v>
      </c>
      <c r="J682" t="s">
        <v>1952</v>
      </c>
      <c r="K682">
        <f>IF(RIGHT(Table1[[#This Row],[locus]],5)="sense", 1, 0)</f>
        <v>1</v>
      </c>
      <c r="L682">
        <f>IF(RIGHT(Table1[[#This Row],[locus]],5)="antis", 1, 0)</f>
        <v>0</v>
      </c>
    </row>
    <row r="683" spans="1:12" x14ac:dyDescent="0.25">
      <c r="A683" t="s">
        <v>1953</v>
      </c>
      <c r="B683">
        <v>119.760390317039</v>
      </c>
      <c r="C683">
        <v>-0.66353856667986</v>
      </c>
      <c r="D683">
        <v>0.234957531797995</v>
      </c>
      <c r="E683">
        <v>-2.8240787243642802</v>
      </c>
      <c r="F683">
        <v>4.7416736728744602E-3</v>
      </c>
      <c r="G683">
        <v>4.8327467112010497E-2</v>
      </c>
      <c r="H683" t="s">
        <v>1954</v>
      </c>
      <c r="I683" t="s">
        <v>1955</v>
      </c>
      <c r="J683" t="s">
        <v>1956</v>
      </c>
      <c r="K683">
        <f>IF(RIGHT(Table1[[#This Row],[locus]],5)="sense", 1, 0)</f>
        <v>1</v>
      </c>
      <c r="L683">
        <f>IF(RIGHT(Table1[[#This Row],[locus]],5)="antis", 1, 0)</f>
        <v>0</v>
      </c>
    </row>
    <row r="684" spans="1:12" x14ac:dyDescent="0.25">
      <c r="A684" t="s">
        <v>1957</v>
      </c>
      <c r="B684">
        <v>143.261937624773</v>
      </c>
      <c r="C684">
        <v>-1.7950196854513001</v>
      </c>
      <c r="D684">
        <v>0.52759261831414495</v>
      </c>
      <c r="E684">
        <v>-3.4022835482176701</v>
      </c>
      <c r="F684">
        <v>6.6825266278480505E-4</v>
      </c>
      <c r="G684">
        <v>1.0768575508678199E-2</v>
      </c>
      <c r="H684" t="s">
        <v>1958</v>
      </c>
      <c r="I684" t="s">
        <v>1959</v>
      </c>
      <c r="J684" t="s">
        <v>1960</v>
      </c>
      <c r="K684">
        <f>IF(RIGHT(Table1[[#This Row],[locus]],5)="sense", 1, 0)</f>
        <v>1</v>
      </c>
      <c r="L684">
        <f>IF(RIGHT(Table1[[#This Row],[locus]],5)="antis", 1, 0)</f>
        <v>0</v>
      </c>
    </row>
    <row r="685" spans="1:12" x14ac:dyDescent="0.25">
      <c r="A685" t="s">
        <v>1961</v>
      </c>
      <c r="B685">
        <v>69.958950124931903</v>
      </c>
      <c r="C685">
        <v>-1.6291894738516901</v>
      </c>
      <c r="D685">
        <v>0.36038639127115302</v>
      </c>
      <c r="E685">
        <v>-4.5206742355204401</v>
      </c>
      <c r="F685" s="1">
        <v>6.1642985401327002E-6</v>
      </c>
      <c r="G685">
        <v>2.4853605633623298E-4</v>
      </c>
      <c r="H685" t="s">
        <v>1962</v>
      </c>
      <c r="I685" t="s">
        <v>1963</v>
      </c>
      <c r="J685" t="s">
        <v>1964</v>
      </c>
      <c r="K685">
        <f>IF(RIGHT(Table1[[#This Row],[locus]],5)="sense", 1, 0)</f>
        <v>1</v>
      </c>
      <c r="L685">
        <f>IF(RIGHT(Table1[[#This Row],[locus]],5)="antis", 1, 0)</f>
        <v>0</v>
      </c>
    </row>
    <row r="686" spans="1:12" x14ac:dyDescent="0.25">
      <c r="A686" t="s">
        <v>1965</v>
      </c>
      <c r="B686">
        <v>113.830440932713</v>
      </c>
      <c r="C686">
        <v>-1.8408497257741501</v>
      </c>
      <c r="D686">
        <v>0.63339978828502597</v>
      </c>
      <c r="E686">
        <v>-2.9062998754047298</v>
      </c>
      <c r="F686">
        <v>3.6573076270019502E-3</v>
      </c>
      <c r="G686">
        <v>4.0162023006797103E-2</v>
      </c>
      <c r="H686" t="s">
        <v>1966</v>
      </c>
      <c r="I686" t="s">
        <v>1967</v>
      </c>
      <c r="J686" t="s">
        <v>1968</v>
      </c>
      <c r="K686">
        <f>IF(RIGHT(Table1[[#This Row],[locus]],5)="sense", 1, 0)</f>
        <v>1</v>
      </c>
      <c r="L686">
        <f>IF(RIGHT(Table1[[#This Row],[locus]],5)="antis", 1, 0)</f>
        <v>0</v>
      </c>
    </row>
    <row r="687" spans="1:12" x14ac:dyDescent="0.25">
      <c r="A687" t="s">
        <v>1969</v>
      </c>
      <c r="B687">
        <v>23.675001083557198</v>
      </c>
      <c r="C687">
        <v>-1.7921282093670601</v>
      </c>
      <c r="D687">
        <v>0.48450300720586598</v>
      </c>
      <c r="E687">
        <v>-3.6989000743303602</v>
      </c>
      <c r="F687">
        <v>2.16535824279246E-4</v>
      </c>
      <c r="G687">
        <v>4.3652136144529396E-3</v>
      </c>
      <c r="H687" t="s">
        <v>1970</v>
      </c>
      <c r="I687" t="s">
        <v>1971</v>
      </c>
      <c r="J687" t="s">
        <v>1972</v>
      </c>
      <c r="K687">
        <f>IF(RIGHT(Table1[[#This Row],[locus]],5)="sense", 1, 0)</f>
        <v>1</v>
      </c>
      <c r="L687">
        <f>IF(RIGHT(Table1[[#This Row],[locus]],5)="antis", 1, 0)</f>
        <v>0</v>
      </c>
    </row>
    <row r="688" spans="1:12" x14ac:dyDescent="0.25">
      <c r="A688" t="s">
        <v>1973</v>
      </c>
      <c r="B688">
        <v>81.198748758241294</v>
      </c>
      <c r="C688">
        <v>1.0934921094679899</v>
      </c>
      <c r="D688">
        <v>0.25967583752099299</v>
      </c>
      <c r="E688">
        <v>4.2109890543034698</v>
      </c>
      <c r="F688" s="1">
        <v>2.54255066853422E-5</v>
      </c>
      <c r="G688">
        <v>7.8323892317205704E-4</v>
      </c>
      <c r="H688" t="s">
        <v>15</v>
      </c>
      <c r="I688" t="s">
        <v>26</v>
      </c>
      <c r="J688" t="s">
        <v>1974</v>
      </c>
      <c r="K688">
        <f>IF(RIGHT(Table1[[#This Row],[locus]],5)="sense", 1, 0)</f>
        <v>0</v>
      </c>
      <c r="L688">
        <f>IF(RIGHT(Table1[[#This Row],[locus]],5)="antis", 1, 0)</f>
        <v>0</v>
      </c>
    </row>
    <row r="689" spans="1:12" x14ac:dyDescent="0.25">
      <c r="A689" t="s">
        <v>1975</v>
      </c>
      <c r="B689">
        <v>16649.119133799599</v>
      </c>
      <c r="C689">
        <v>0.82508475292389605</v>
      </c>
      <c r="D689">
        <v>0.178847192445378</v>
      </c>
      <c r="E689">
        <v>4.6133503223758296</v>
      </c>
      <c r="F689" s="1">
        <v>3.9622962956091598E-6</v>
      </c>
      <c r="G689">
        <v>1.74277470756071E-4</v>
      </c>
      <c r="H689" t="s">
        <v>15</v>
      </c>
      <c r="I689" t="s">
        <v>1976</v>
      </c>
      <c r="J689" t="s">
        <v>1977</v>
      </c>
      <c r="K689">
        <f>IF(RIGHT(Table1[[#This Row],[locus]],5)="sense", 1, 0)</f>
        <v>1</v>
      </c>
      <c r="L689">
        <f>IF(RIGHT(Table1[[#This Row],[locus]],5)="antis", 1, 0)</f>
        <v>0</v>
      </c>
    </row>
    <row r="690" spans="1:12" x14ac:dyDescent="0.25">
      <c r="A690" t="s">
        <v>1978</v>
      </c>
      <c r="B690">
        <v>9.8016521147693503</v>
      </c>
      <c r="C690">
        <v>2.1035204960898599</v>
      </c>
      <c r="D690">
        <v>0.69136478735277895</v>
      </c>
      <c r="E690">
        <v>3.0425623846771201</v>
      </c>
      <c r="F690">
        <v>2.3457318927509298E-3</v>
      </c>
      <c r="G690">
        <v>2.8373007085112301E-2</v>
      </c>
      <c r="H690" t="s">
        <v>15</v>
      </c>
      <c r="I690" t="s">
        <v>26</v>
      </c>
      <c r="J690" t="s">
        <v>1979</v>
      </c>
      <c r="K690">
        <f>IF(RIGHT(Table1[[#This Row],[locus]],5)="sense", 1, 0)</f>
        <v>0</v>
      </c>
      <c r="L690">
        <f>IF(RIGHT(Table1[[#This Row],[locus]],5)="antis", 1, 0)</f>
        <v>0</v>
      </c>
    </row>
    <row r="691" spans="1:12" x14ac:dyDescent="0.25">
      <c r="A691" t="s">
        <v>1980</v>
      </c>
      <c r="B691">
        <v>176.04168882213301</v>
      </c>
      <c r="C691">
        <v>1.0421974504632801</v>
      </c>
      <c r="D691">
        <v>0.210999197376529</v>
      </c>
      <c r="E691">
        <v>4.9393431985595697</v>
      </c>
      <c r="F691" s="1">
        <v>7.83861460145199E-7</v>
      </c>
      <c r="G691" s="1">
        <v>4.15952290948017E-5</v>
      </c>
      <c r="H691" t="s">
        <v>15</v>
      </c>
      <c r="I691" t="s">
        <v>26</v>
      </c>
      <c r="J691" t="s">
        <v>1979</v>
      </c>
      <c r="K691">
        <f>IF(RIGHT(Table1[[#This Row],[locus]],5)="sense", 1, 0)</f>
        <v>1</v>
      </c>
      <c r="L691">
        <f>IF(RIGHT(Table1[[#This Row],[locus]],5)="antis", 1, 0)</f>
        <v>0</v>
      </c>
    </row>
    <row r="692" spans="1:12" x14ac:dyDescent="0.25">
      <c r="A692" t="s">
        <v>1981</v>
      </c>
      <c r="B692">
        <v>3593.9467228951498</v>
      </c>
      <c r="C692">
        <v>0.92620351395470601</v>
      </c>
      <c r="D692">
        <v>0.20660928138546999</v>
      </c>
      <c r="E692">
        <v>4.4828746692491999</v>
      </c>
      <c r="F692" s="1">
        <v>7.3644185630745701E-6</v>
      </c>
      <c r="G692">
        <v>2.9121318596773201E-4</v>
      </c>
      <c r="H692" t="s">
        <v>15</v>
      </c>
      <c r="I692" t="s">
        <v>1982</v>
      </c>
      <c r="J692" t="s">
        <v>1983</v>
      </c>
      <c r="K692">
        <f>IF(RIGHT(Table1[[#This Row],[locus]],5)="sense", 1, 0)</f>
        <v>0</v>
      </c>
      <c r="L692">
        <f>IF(RIGHT(Table1[[#This Row],[locus]],5)="antis", 1, 0)</f>
        <v>0</v>
      </c>
    </row>
    <row r="693" spans="1:12" x14ac:dyDescent="0.25">
      <c r="A693" t="s">
        <v>1984</v>
      </c>
      <c r="B693">
        <v>1949.21337851414</v>
      </c>
      <c r="C693">
        <v>-0.45125834474665999</v>
      </c>
      <c r="D693">
        <v>0.15179485096912201</v>
      </c>
      <c r="E693">
        <v>-2.9728172060227198</v>
      </c>
      <c r="F693">
        <v>2.95080128132434E-3</v>
      </c>
      <c r="G693">
        <v>3.4087556936647001E-2</v>
      </c>
      <c r="H693" t="s">
        <v>1985</v>
      </c>
      <c r="I693" t="s">
        <v>26</v>
      </c>
      <c r="J693" t="s">
        <v>1986</v>
      </c>
      <c r="K693">
        <f>IF(RIGHT(Table1[[#This Row],[locus]],5)="sense", 1, 0)</f>
        <v>1</v>
      </c>
      <c r="L693">
        <f>IF(RIGHT(Table1[[#This Row],[locus]],5)="antis", 1, 0)</f>
        <v>0</v>
      </c>
    </row>
    <row r="694" spans="1:12" x14ac:dyDescent="0.25">
      <c r="A694" t="s">
        <v>1987</v>
      </c>
      <c r="B694">
        <v>218.674306619909</v>
      </c>
      <c r="C694">
        <v>-0.62910998189836498</v>
      </c>
      <c r="D694">
        <v>0.19282305534573799</v>
      </c>
      <c r="E694">
        <v>-3.26262842775906</v>
      </c>
      <c r="F694">
        <v>1.1038414482737299E-3</v>
      </c>
      <c r="G694">
        <v>1.6113567326384401E-2</v>
      </c>
      <c r="H694" t="s">
        <v>1988</v>
      </c>
      <c r="I694" t="s">
        <v>1989</v>
      </c>
      <c r="J694" t="s">
        <v>1990</v>
      </c>
      <c r="K694">
        <f>IF(RIGHT(Table1[[#This Row],[locus]],5)="sense", 1, 0)</f>
        <v>1</v>
      </c>
      <c r="L694">
        <f>IF(RIGHT(Table1[[#This Row],[locus]],5)="antis", 1, 0)</f>
        <v>0</v>
      </c>
    </row>
    <row r="695" spans="1:12" x14ac:dyDescent="0.25">
      <c r="A695" t="s">
        <v>1991</v>
      </c>
      <c r="B695">
        <v>44.325277828838303</v>
      </c>
      <c r="C695">
        <v>1.00160799266657</v>
      </c>
      <c r="D695">
        <v>0.34914250124064</v>
      </c>
      <c r="E695">
        <v>2.8687655874247899</v>
      </c>
      <c r="F695">
        <v>4.1207707497040603E-3</v>
      </c>
      <c r="G695">
        <v>4.3620771449570002E-2</v>
      </c>
      <c r="H695" t="s">
        <v>1992</v>
      </c>
      <c r="I695" t="s">
        <v>1993</v>
      </c>
      <c r="J695" t="s">
        <v>1994</v>
      </c>
      <c r="K695">
        <f>IF(RIGHT(Table1[[#This Row],[locus]],5)="sense", 1, 0)</f>
        <v>0</v>
      </c>
      <c r="L695">
        <f>IF(RIGHT(Table1[[#This Row],[locus]],5)="antis", 1, 0)</f>
        <v>0</v>
      </c>
    </row>
    <row r="696" spans="1:12" x14ac:dyDescent="0.25">
      <c r="A696" t="s">
        <v>1995</v>
      </c>
      <c r="B696">
        <v>3060.7997462609101</v>
      </c>
      <c r="C696">
        <v>1.04994140069399</v>
      </c>
      <c r="D696">
        <v>0.17295011730780799</v>
      </c>
      <c r="E696">
        <v>6.0707758805699701</v>
      </c>
      <c r="F696" s="1">
        <v>1.27293734178422E-9</v>
      </c>
      <c r="G696" s="1">
        <v>1.1257967350726E-7</v>
      </c>
      <c r="H696" t="s">
        <v>15</v>
      </c>
      <c r="I696" t="s">
        <v>26</v>
      </c>
      <c r="J696" t="s">
        <v>1996</v>
      </c>
      <c r="K696">
        <f>IF(RIGHT(Table1[[#This Row],[locus]],5)="sense", 1, 0)</f>
        <v>1</v>
      </c>
      <c r="L696">
        <f>IF(RIGHT(Table1[[#This Row],[locus]],5)="antis", 1, 0)</f>
        <v>0</v>
      </c>
    </row>
    <row r="697" spans="1:12" x14ac:dyDescent="0.25">
      <c r="A697" t="s">
        <v>1997</v>
      </c>
      <c r="B697">
        <v>192.33572177563801</v>
      </c>
      <c r="C697">
        <v>-1.1515639136907401</v>
      </c>
      <c r="D697">
        <v>0.21109671114797901</v>
      </c>
      <c r="E697">
        <v>-5.4551485308716803</v>
      </c>
      <c r="F697" s="1">
        <v>4.89319264821447E-8</v>
      </c>
      <c r="G697" s="1">
        <v>3.4695266837555198E-6</v>
      </c>
      <c r="H697" t="s">
        <v>1998</v>
      </c>
      <c r="I697" t="s">
        <v>1999</v>
      </c>
      <c r="J697" t="s">
        <v>2000</v>
      </c>
      <c r="K697">
        <f>IF(RIGHT(Table1[[#This Row],[locus]],5)="sense", 1, 0)</f>
        <v>0</v>
      </c>
      <c r="L697">
        <f>IF(RIGHT(Table1[[#This Row],[locus]],5)="antis", 1, 0)</f>
        <v>0</v>
      </c>
    </row>
    <row r="698" spans="1:12" x14ac:dyDescent="0.25">
      <c r="A698" t="s">
        <v>2001</v>
      </c>
      <c r="B698">
        <v>228.52001887224401</v>
      </c>
      <c r="C698">
        <v>-0.586570334435635</v>
      </c>
      <c r="D698">
        <v>0.197517822186836</v>
      </c>
      <c r="E698">
        <v>-2.96970839360909</v>
      </c>
      <c r="F698">
        <v>2.9808255664600402E-3</v>
      </c>
      <c r="G698">
        <v>3.43861013802719E-2</v>
      </c>
      <c r="H698" t="s">
        <v>2002</v>
      </c>
      <c r="I698" t="s">
        <v>2003</v>
      </c>
      <c r="J698" t="s">
        <v>2004</v>
      </c>
      <c r="K698">
        <f>IF(RIGHT(Table1[[#This Row],[locus]],5)="sense", 1, 0)</f>
        <v>1</v>
      </c>
      <c r="L698">
        <f>IF(RIGHT(Table1[[#This Row],[locus]],5)="antis", 1, 0)</f>
        <v>0</v>
      </c>
    </row>
    <row r="699" spans="1:12" x14ac:dyDescent="0.25">
      <c r="A699" t="s">
        <v>2005</v>
      </c>
      <c r="B699">
        <v>14984.522692588</v>
      </c>
      <c r="C699">
        <v>0.68426226831786396</v>
      </c>
      <c r="D699">
        <v>0.20045422645446601</v>
      </c>
      <c r="E699">
        <v>3.4135586982661899</v>
      </c>
      <c r="F699">
        <v>6.4120344330925499E-4</v>
      </c>
      <c r="G699">
        <v>1.04640839706719E-2</v>
      </c>
      <c r="H699" t="s">
        <v>15</v>
      </c>
      <c r="I699" t="s">
        <v>2006</v>
      </c>
      <c r="J699" t="s">
        <v>2007</v>
      </c>
      <c r="K699">
        <f>IF(RIGHT(Table1[[#This Row],[locus]],5)="sense", 1, 0)</f>
        <v>0</v>
      </c>
      <c r="L699">
        <f>IF(RIGHT(Table1[[#This Row],[locus]],5)="antis", 1, 0)</f>
        <v>0</v>
      </c>
    </row>
    <row r="700" spans="1:12" x14ac:dyDescent="0.25">
      <c r="A700" t="s">
        <v>2008</v>
      </c>
      <c r="B700">
        <v>449.46044114842903</v>
      </c>
      <c r="C700">
        <v>-0.50190219598642605</v>
      </c>
      <c r="D700">
        <v>0.167735669627746</v>
      </c>
      <c r="E700">
        <v>-2.9922210171532999</v>
      </c>
      <c r="F700">
        <v>2.7695567440505602E-3</v>
      </c>
      <c r="G700">
        <v>3.2449578660706302E-2</v>
      </c>
      <c r="H700" t="s">
        <v>2009</v>
      </c>
      <c r="I700" t="s">
        <v>2010</v>
      </c>
      <c r="J700" t="s">
        <v>2011</v>
      </c>
      <c r="K700">
        <f>IF(RIGHT(Table1[[#This Row],[locus]],5)="sense", 1, 0)</f>
        <v>1</v>
      </c>
      <c r="L700">
        <f>IF(RIGHT(Table1[[#This Row],[locus]],5)="antis", 1, 0)</f>
        <v>0</v>
      </c>
    </row>
    <row r="701" spans="1:12" x14ac:dyDescent="0.25">
      <c r="A701" t="s">
        <v>2012</v>
      </c>
      <c r="B701">
        <v>181.108012901454</v>
      </c>
      <c r="C701">
        <v>-0.59554262606584496</v>
      </c>
      <c r="D701">
        <v>0.20946424949621001</v>
      </c>
      <c r="E701">
        <v>-2.8431707439250702</v>
      </c>
      <c r="F701">
        <v>4.4667134234491297E-3</v>
      </c>
      <c r="G701">
        <v>4.6212223783483102E-2</v>
      </c>
      <c r="H701" t="s">
        <v>2013</v>
      </c>
      <c r="I701" t="s">
        <v>2014</v>
      </c>
      <c r="J701" t="s">
        <v>2015</v>
      </c>
      <c r="K701">
        <f>IF(RIGHT(Table1[[#This Row],[locus]],5)="sense", 1, 0)</f>
        <v>1</v>
      </c>
      <c r="L701">
        <f>IF(RIGHT(Table1[[#This Row],[locus]],5)="antis", 1, 0)</f>
        <v>0</v>
      </c>
    </row>
    <row r="702" spans="1:12" x14ac:dyDescent="0.25">
      <c r="A702" t="s">
        <v>2016</v>
      </c>
      <c r="B702">
        <v>13.6823185231212</v>
      </c>
      <c r="C702">
        <v>1.929844121868</v>
      </c>
      <c r="D702">
        <v>0.56407594982520504</v>
      </c>
      <c r="E702">
        <v>3.42124872096749</v>
      </c>
      <c r="F702">
        <v>6.2334297284611295E-4</v>
      </c>
      <c r="G702">
        <v>1.0274540985289101E-2</v>
      </c>
      <c r="H702" t="s">
        <v>2017</v>
      </c>
      <c r="I702" t="s">
        <v>2018</v>
      </c>
      <c r="J702" t="s">
        <v>2019</v>
      </c>
      <c r="K702">
        <f>IF(RIGHT(Table1[[#This Row],[locus]],5)="sense", 1, 0)</f>
        <v>1</v>
      </c>
      <c r="L702">
        <f>IF(RIGHT(Table1[[#This Row],[locus]],5)="antis", 1, 0)</f>
        <v>0</v>
      </c>
    </row>
    <row r="703" spans="1:12" x14ac:dyDescent="0.25">
      <c r="A703" t="s">
        <v>2020</v>
      </c>
      <c r="B703">
        <v>614.55921646038996</v>
      </c>
      <c r="C703">
        <v>0.60139507066945497</v>
      </c>
      <c r="D703">
        <v>0.181068750816649</v>
      </c>
      <c r="E703">
        <v>3.3213631173632501</v>
      </c>
      <c r="F703">
        <v>8.9578910263148797E-4</v>
      </c>
      <c r="G703">
        <v>1.36189748043327E-2</v>
      </c>
      <c r="H703" t="s">
        <v>15</v>
      </c>
      <c r="I703" t="s">
        <v>26</v>
      </c>
      <c r="J703" t="s">
        <v>2021</v>
      </c>
      <c r="K703">
        <f>IF(RIGHT(Table1[[#This Row],[locus]],5)="sense", 1, 0)</f>
        <v>1</v>
      </c>
      <c r="L703">
        <f>IF(RIGHT(Table1[[#This Row],[locus]],5)="antis", 1, 0)</f>
        <v>0</v>
      </c>
    </row>
    <row r="704" spans="1:12" x14ac:dyDescent="0.25">
      <c r="A704" t="s">
        <v>2022</v>
      </c>
      <c r="B704">
        <v>68.781357271400196</v>
      </c>
      <c r="C704">
        <v>-1.00479776333307</v>
      </c>
      <c r="D704">
        <v>0.28442495585148703</v>
      </c>
      <c r="E704">
        <v>-3.5327341805327399</v>
      </c>
      <c r="F704">
        <v>4.1128578514483701E-4</v>
      </c>
      <c r="G704">
        <v>7.4689069970317202E-3</v>
      </c>
      <c r="H704" t="s">
        <v>2023</v>
      </c>
      <c r="I704" t="s">
        <v>2024</v>
      </c>
      <c r="J704" t="s">
        <v>2025</v>
      </c>
      <c r="K704">
        <f>IF(RIGHT(Table1[[#This Row],[locus]],5)="sense", 1, 0)</f>
        <v>0</v>
      </c>
      <c r="L704">
        <f>IF(RIGHT(Table1[[#This Row],[locus]],5)="antis", 1, 0)</f>
        <v>0</v>
      </c>
    </row>
    <row r="705" spans="1:12" x14ac:dyDescent="0.25">
      <c r="A705" t="s">
        <v>2026</v>
      </c>
      <c r="B705">
        <v>574.22488065657296</v>
      </c>
      <c r="C705">
        <v>0.66091230440432203</v>
      </c>
      <c r="D705">
        <v>0.16001641952700801</v>
      </c>
      <c r="E705">
        <v>4.1302780449525898</v>
      </c>
      <c r="F705" s="1">
        <v>3.62324757213428E-5</v>
      </c>
      <c r="G705">
        <v>1.04200039443372E-3</v>
      </c>
      <c r="H705" t="s">
        <v>2027</v>
      </c>
      <c r="I705" t="s">
        <v>2028</v>
      </c>
      <c r="J705" t="s">
        <v>2029</v>
      </c>
      <c r="K705">
        <f>IF(RIGHT(Table1[[#This Row],[locus]],5)="sense", 1, 0)</f>
        <v>1</v>
      </c>
      <c r="L705">
        <f>IF(RIGHT(Table1[[#This Row],[locus]],5)="antis", 1, 0)</f>
        <v>0</v>
      </c>
    </row>
    <row r="706" spans="1:12" x14ac:dyDescent="0.25">
      <c r="A706" t="s">
        <v>2030</v>
      </c>
      <c r="B706">
        <v>253.716853819145</v>
      </c>
      <c r="C706">
        <v>-0.606682638604089</v>
      </c>
      <c r="D706">
        <v>0.20326827359549501</v>
      </c>
      <c r="E706">
        <v>-2.9846400910128801</v>
      </c>
      <c r="F706">
        <v>2.8391216143703098E-3</v>
      </c>
      <c r="G706">
        <v>3.3076168949285799E-2</v>
      </c>
      <c r="H706" t="s">
        <v>15</v>
      </c>
      <c r="I706" t="s">
        <v>746</v>
      </c>
      <c r="J706" t="s">
        <v>2031</v>
      </c>
      <c r="K706">
        <f>IF(RIGHT(Table1[[#This Row],[locus]],5)="sense", 1, 0)</f>
        <v>1</v>
      </c>
      <c r="L706">
        <f>IF(RIGHT(Table1[[#This Row],[locus]],5)="antis", 1, 0)</f>
        <v>0</v>
      </c>
    </row>
    <row r="707" spans="1:12" x14ac:dyDescent="0.25">
      <c r="A707" t="s">
        <v>2032</v>
      </c>
      <c r="B707">
        <v>686.071414145988</v>
      </c>
      <c r="C707">
        <v>-0.56678994673113103</v>
      </c>
      <c r="D707">
        <v>0.15852392201363599</v>
      </c>
      <c r="E707">
        <v>-3.5754221793880201</v>
      </c>
      <c r="F707">
        <v>3.4966317774382303E-4</v>
      </c>
      <c r="G707">
        <v>6.50674126005192E-3</v>
      </c>
      <c r="H707" t="s">
        <v>2033</v>
      </c>
      <c r="I707" t="s">
        <v>2034</v>
      </c>
      <c r="J707" t="s">
        <v>2035</v>
      </c>
      <c r="K707">
        <f>IF(RIGHT(Table1[[#This Row],[locus]],5)="sense", 1, 0)</f>
        <v>1</v>
      </c>
      <c r="L707">
        <f>IF(RIGHT(Table1[[#This Row],[locus]],5)="antis", 1, 0)</f>
        <v>0</v>
      </c>
    </row>
    <row r="708" spans="1:12" x14ac:dyDescent="0.25">
      <c r="A708" t="s">
        <v>2036</v>
      </c>
      <c r="B708">
        <v>34.834864395796103</v>
      </c>
      <c r="C708">
        <v>1.01370386080994</v>
      </c>
      <c r="D708">
        <v>0.35039509266534402</v>
      </c>
      <c r="E708">
        <v>2.89303098710378</v>
      </c>
      <c r="F708">
        <v>3.81543652862015E-3</v>
      </c>
      <c r="G708">
        <v>4.1401009825726497E-2</v>
      </c>
      <c r="H708" t="s">
        <v>2037</v>
      </c>
      <c r="I708" t="s">
        <v>2038</v>
      </c>
      <c r="J708" t="s">
        <v>2039</v>
      </c>
      <c r="K708">
        <f>IF(RIGHT(Table1[[#This Row],[locus]],5)="sense", 1, 0)</f>
        <v>0</v>
      </c>
      <c r="L708">
        <f>IF(RIGHT(Table1[[#This Row],[locus]],5)="antis", 1, 0)</f>
        <v>0</v>
      </c>
    </row>
    <row r="709" spans="1:12" x14ac:dyDescent="0.25">
      <c r="A709" t="s">
        <v>2040</v>
      </c>
      <c r="B709">
        <v>329.66478987532599</v>
      </c>
      <c r="C709">
        <v>1.3324692679013701</v>
      </c>
      <c r="D709">
        <v>0.46998751276045903</v>
      </c>
      <c r="E709">
        <v>2.8351163205914802</v>
      </c>
      <c r="F709">
        <v>4.5809003071022097E-3</v>
      </c>
      <c r="G709">
        <v>4.70385830535777E-2</v>
      </c>
      <c r="H709" t="s">
        <v>2037</v>
      </c>
      <c r="I709" t="s">
        <v>2038</v>
      </c>
      <c r="J709" t="s">
        <v>2039</v>
      </c>
      <c r="K709">
        <f>IF(RIGHT(Table1[[#This Row],[locus]],5)="sense", 1, 0)</f>
        <v>1</v>
      </c>
      <c r="L709">
        <f>IF(RIGHT(Table1[[#This Row],[locus]],5)="antis", 1, 0)</f>
        <v>0</v>
      </c>
    </row>
    <row r="710" spans="1:12" x14ac:dyDescent="0.25">
      <c r="A710" t="s">
        <v>2041</v>
      </c>
      <c r="B710">
        <v>78.094057806051694</v>
      </c>
      <c r="C710">
        <v>0.97478500501176002</v>
      </c>
      <c r="D710">
        <v>0.27052159089149602</v>
      </c>
      <c r="E710">
        <v>3.6033538092075599</v>
      </c>
      <c r="F710">
        <v>3.1413746156832401E-4</v>
      </c>
      <c r="G710">
        <v>5.9125414677333402E-3</v>
      </c>
      <c r="H710" t="s">
        <v>15</v>
      </c>
      <c r="I710" t="s">
        <v>2042</v>
      </c>
      <c r="J710" t="s">
        <v>2043</v>
      </c>
      <c r="K710">
        <f>IF(RIGHT(Table1[[#This Row],[locus]],5)="sense", 1, 0)</f>
        <v>0</v>
      </c>
      <c r="L710">
        <f>IF(RIGHT(Table1[[#This Row],[locus]],5)="antis", 1, 0)</f>
        <v>1</v>
      </c>
    </row>
    <row r="711" spans="1:12" x14ac:dyDescent="0.25">
      <c r="A711" t="s">
        <v>2044</v>
      </c>
      <c r="B711">
        <v>41.205766633201002</v>
      </c>
      <c r="C711">
        <v>1.44739565593013</v>
      </c>
      <c r="D711">
        <v>0.36633196586542</v>
      </c>
      <c r="E711">
        <v>3.9510492962600599</v>
      </c>
      <c r="F711" s="1">
        <v>7.7809293608598602E-5</v>
      </c>
      <c r="G711">
        <v>1.90470666646049E-3</v>
      </c>
      <c r="H711" t="s">
        <v>2045</v>
      </c>
      <c r="I711" t="s">
        <v>2046</v>
      </c>
      <c r="J711" t="s">
        <v>2047</v>
      </c>
      <c r="K711">
        <f>IF(RIGHT(Table1[[#This Row],[locus]],5)="sense", 1, 0)</f>
        <v>0</v>
      </c>
      <c r="L711">
        <f>IF(RIGHT(Table1[[#This Row],[locus]],5)="antis", 1, 0)</f>
        <v>0</v>
      </c>
    </row>
    <row r="712" spans="1:12" x14ac:dyDescent="0.25">
      <c r="A712" t="s">
        <v>2048</v>
      </c>
      <c r="B712">
        <v>815.293690343035</v>
      </c>
      <c r="C712">
        <v>1.02533687662962</v>
      </c>
      <c r="D712">
        <v>0.18138373393755</v>
      </c>
      <c r="E712">
        <v>5.6528601235138396</v>
      </c>
      <c r="F712" s="1">
        <v>1.57799720115724E-8</v>
      </c>
      <c r="G712" s="1">
        <v>1.2244365075017301E-6</v>
      </c>
      <c r="H712" t="s">
        <v>2049</v>
      </c>
      <c r="I712" t="s">
        <v>2050</v>
      </c>
      <c r="J712" t="s">
        <v>2051</v>
      </c>
      <c r="K712">
        <f>IF(RIGHT(Table1[[#This Row],[locus]],5)="sense", 1, 0)</f>
        <v>0</v>
      </c>
      <c r="L712">
        <f>IF(RIGHT(Table1[[#This Row],[locus]],5)="antis", 1, 0)</f>
        <v>0</v>
      </c>
    </row>
    <row r="713" spans="1:12" x14ac:dyDescent="0.25">
      <c r="A713" t="s">
        <v>2052</v>
      </c>
      <c r="B713">
        <v>46.765996759628301</v>
      </c>
      <c r="C713">
        <v>-0.91016626291116698</v>
      </c>
      <c r="D713">
        <v>0.316852385673207</v>
      </c>
      <c r="E713">
        <v>-2.8725245700055702</v>
      </c>
      <c r="F713">
        <v>4.07206413064561E-3</v>
      </c>
      <c r="G713">
        <v>4.33282373538941E-2</v>
      </c>
      <c r="H713" t="s">
        <v>2053</v>
      </c>
      <c r="I713" t="s">
        <v>2054</v>
      </c>
      <c r="J713" t="s">
        <v>2055</v>
      </c>
      <c r="K713">
        <f>IF(RIGHT(Table1[[#This Row],[locus]],5)="sense", 1, 0)</f>
        <v>0</v>
      </c>
      <c r="L713">
        <f>IF(RIGHT(Table1[[#This Row],[locus]],5)="antis", 1, 0)</f>
        <v>0</v>
      </c>
    </row>
    <row r="714" spans="1:12" x14ac:dyDescent="0.25">
      <c r="A714" t="s">
        <v>2056</v>
      </c>
      <c r="B714">
        <v>640.88310129952401</v>
      </c>
      <c r="C714">
        <v>-0.70848068135977404</v>
      </c>
      <c r="D714">
        <v>0.18932579225812901</v>
      </c>
      <c r="E714">
        <v>-3.7421244771226099</v>
      </c>
      <c r="F714">
        <v>1.8247108581206399E-4</v>
      </c>
      <c r="G714">
        <v>3.7709162834277101E-3</v>
      </c>
      <c r="H714" t="s">
        <v>2057</v>
      </c>
      <c r="I714" t="s">
        <v>2058</v>
      </c>
      <c r="J714" t="s">
        <v>2059</v>
      </c>
      <c r="K714">
        <f>IF(RIGHT(Table1[[#This Row],[locus]],5)="sense", 1, 0)</f>
        <v>1</v>
      </c>
      <c r="L714">
        <f>IF(RIGHT(Table1[[#This Row],[locus]],5)="antis", 1, 0)</f>
        <v>0</v>
      </c>
    </row>
    <row r="715" spans="1:12" x14ac:dyDescent="0.25">
      <c r="A715" t="s">
        <v>2060</v>
      </c>
      <c r="B715">
        <v>3032.4930577093701</v>
      </c>
      <c r="C715">
        <v>-0.52928310928110001</v>
      </c>
      <c r="D715">
        <v>0.15919917564869199</v>
      </c>
      <c r="E715">
        <v>-3.3246598616131</v>
      </c>
      <c r="F715">
        <v>8.8526465196535602E-4</v>
      </c>
      <c r="G715">
        <v>1.35089086501207E-2</v>
      </c>
      <c r="H715" t="s">
        <v>2061</v>
      </c>
      <c r="I715" t="s">
        <v>2062</v>
      </c>
      <c r="J715" t="s">
        <v>2063</v>
      </c>
      <c r="K715">
        <f>IF(RIGHT(Table1[[#This Row],[locus]],5)="sense", 1, 0)</f>
        <v>1</v>
      </c>
      <c r="L715">
        <f>IF(RIGHT(Table1[[#This Row],[locus]],5)="antis", 1, 0)</f>
        <v>0</v>
      </c>
    </row>
    <row r="716" spans="1:12" x14ac:dyDescent="0.25">
      <c r="A716" t="s">
        <v>2064</v>
      </c>
      <c r="B716">
        <v>1870.6239672721899</v>
      </c>
      <c r="C716">
        <v>-0.79676160021374498</v>
      </c>
      <c r="D716">
        <v>0.19584705289740101</v>
      </c>
      <c r="E716">
        <v>-4.0682848601819197</v>
      </c>
      <c r="F716" s="1">
        <v>4.7360460902250699E-5</v>
      </c>
      <c r="G716">
        <v>1.28140696037341E-3</v>
      </c>
      <c r="H716" t="s">
        <v>2065</v>
      </c>
      <c r="I716" t="s">
        <v>2066</v>
      </c>
      <c r="J716" t="s">
        <v>2067</v>
      </c>
      <c r="K716">
        <f>IF(RIGHT(Table1[[#This Row],[locus]],5)="sense", 1, 0)</f>
        <v>0</v>
      </c>
      <c r="L716">
        <f>IF(RIGHT(Table1[[#This Row],[locus]],5)="antis", 1, 0)</f>
        <v>0</v>
      </c>
    </row>
    <row r="717" spans="1:12" x14ac:dyDescent="0.25">
      <c r="A717" t="s">
        <v>2068</v>
      </c>
      <c r="B717">
        <v>1831.7242316945101</v>
      </c>
      <c r="C717">
        <v>-0.643870008971553</v>
      </c>
      <c r="D717">
        <v>0.169130351260109</v>
      </c>
      <c r="E717">
        <v>-3.8069453777774802</v>
      </c>
      <c r="F717">
        <v>1.4069380418148001E-4</v>
      </c>
      <c r="G717">
        <v>3.05331540736853E-3</v>
      </c>
      <c r="H717" t="s">
        <v>2069</v>
      </c>
      <c r="I717" t="s">
        <v>2070</v>
      </c>
      <c r="J717" t="s">
        <v>2071</v>
      </c>
      <c r="K717">
        <f>IF(RIGHT(Table1[[#This Row],[locus]],5)="sense", 1, 0)</f>
        <v>0</v>
      </c>
      <c r="L717">
        <f>IF(RIGHT(Table1[[#This Row],[locus]],5)="antis", 1, 0)</f>
        <v>0</v>
      </c>
    </row>
    <row r="718" spans="1:12" x14ac:dyDescent="0.25">
      <c r="A718" t="s">
        <v>2072</v>
      </c>
      <c r="B718">
        <v>9656.6200064505992</v>
      </c>
      <c r="C718">
        <v>-0.49217673762417702</v>
      </c>
      <c r="D718">
        <v>0.14302916973340099</v>
      </c>
      <c r="E718">
        <v>-3.4410934394821</v>
      </c>
      <c r="F718">
        <v>5.7936842101275496E-4</v>
      </c>
      <c r="G718">
        <v>9.7438534384893492E-3</v>
      </c>
      <c r="H718" t="s">
        <v>2069</v>
      </c>
      <c r="I718" t="s">
        <v>2070</v>
      </c>
      <c r="J718" t="s">
        <v>2071</v>
      </c>
      <c r="K718">
        <f>IF(RIGHT(Table1[[#This Row],[locus]],5)="sense", 1, 0)</f>
        <v>1</v>
      </c>
      <c r="L718">
        <f>IF(RIGHT(Table1[[#This Row],[locus]],5)="antis", 1, 0)</f>
        <v>0</v>
      </c>
    </row>
    <row r="719" spans="1:12" x14ac:dyDescent="0.25">
      <c r="A719" t="s">
        <v>2073</v>
      </c>
      <c r="B719">
        <v>208.78597448773399</v>
      </c>
      <c r="C719">
        <v>-0.76927124664672497</v>
      </c>
      <c r="D719">
        <v>0.212427807156265</v>
      </c>
      <c r="E719">
        <v>-3.6213302624775299</v>
      </c>
      <c r="F719">
        <v>2.9309207411740899E-4</v>
      </c>
      <c r="G719">
        <v>5.6062379293388203E-3</v>
      </c>
      <c r="H719" t="s">
        <v>2074</v>
      </c>
      <c r="I719" t="s">
        <v>2075</v>
      </c>
      <c r="J719" t="s">
        <v>2076</v>
      </c>
      <c r="K719">
        <f>IF(RIGHT(Table1[[#This Row],[locus]],5)="sense", 1, 0)</f>
        <v>0</v>
      </c>
      <c r="L719">
        <f>IF(RIGHT(Table1[[#This Row],[locus]],5)="antis", 1, 0)</f>
        <v>0</v>
      </c>
    </row>
    <row r="720" spans="1:12" x14ac:dyDescent="0.25">
      <c r="A720" t="s">
        <v>2077</v>
      </c>
      <c r="B720">
        <v>4934.8914257848201</v>
      </c>
      <c r="C720">
        <v>-0.48079227969718602</v>
      </c>
      <c r="D720">
        <v>0.15293025378345601</v>
      </c>
      <c r="E720">
        <v>-3.1438663560839402</v>
      </c>
      <c r="F720">
        <v>1.66731566482352E-3</v>
      </c>
      <c r="G720">
        <v>2.2117442115503799E-2</v>
      </c>
      <c r="H720" t="s">
        <v>2074</v>
      </c>
      <c r="I720" t="s">
        <v>2075</v>
      </c>
      <c r="J720" t="s">
        <v>2076</v>
      </c>
      <c r="K720">
        <f>IF(RIGHT(Table1[[#This Row],[locus]],5)="sense", 1, 0)</f>
        <v>1</v>
      </c>
      <c r="L720">
        <f>IF(RIGHT(Table1[[#This Row],[locus]],5)="antis", 1, 0)</f>
        <v>0</v>
      </c>
    </row>
    <row r="721" spans="1:12" x14ac:dyDescent="0.25">
      <c r="A721" t="s">
        <v>2078</v>
      </c>
      <c r="B721">
        <v>3666.7997351610702</v>
      </c>
      <c r="C721">
        <v>-0.49649827888487702</v>
      </c>
      <c r="D721">
        <v>0.152708322328482</v>
      </c>
      <c r="E721">
        <v>-3.25128500735467</v>
      </c>
      <c r="F721">
        <v>1.1488462766893299E-3</v>
      </c>
      <c r="G721">
        <v>1.6519686408688401E-2</v>
      </c>
      <c r="H721" t="s">
        <v>2079</v>
      </c>
      <c r="I721" t="s">
        <v>2080</v>
      </c>
      <c r="J721" t="s">
        <v>2081</v>
      </c>
      <c r="K721">
        <f>IF(RIGHT(Table1[[#This Row],[locus]],5)="sense", 1, 0)</f>
        <v>1</v>
      </c>
      <c r="L721">
        <f>IF(RIGHT(Table1[[#This Row],[locus]],5)="antis", 1, 0)</f>
        <v>0</v>
      </c>
    </row>
    <row r="722" spans="1:12" x14ac:dyDescent="0.25">
      <c r="A722" t="s">
        <v>2082</v>
      </c>
      <c r="B722">
        <v>36.836070770701298</v>
      </c>
      <c r="C722">
        <v>-1.3269633569860499</v>
      </c>
      <c r="D722">
        <v>0.42106594371570799</v>
      </c>
      <c r="E722">
        <v>-3.15143833594384</v>
      </c>
      <c r="F722">
        <v>1.6246846458107501E-3</v>
      </c>
      <c r="G722">
        <v>2.1658073276812701E-2</v>
      </c>
      <c r="H722" t="s">
        <v>2083</v>
      </c>
      <c r="I722" t="s">
        <v>2084</v>
      </c>
      <c r="J722" t="s">
        <v>2085</v>
      </c>
      <c r="K722">
        <f>IF(RIGHT(Table1[[#This Row],[locus]],5)="sense", 1, 0)</f>
        <v>0</v>
      </c>
      <c r="L722">
        <f>IF(RIGHT(Table1[[#This Row],[locus]],5)="antis", 1, 0)</f>
        <v>1</v>
      </c>
    </row>
    <row r="723" spans="1:12" x14ac:dyDescent="0.25">
      <c r="A723" t="s">
        <v>2086</v>
      </c>
      <c r="B723">
        <v>769.78393910958403</v>
      </c>
      <c r="C723">
        <v>-0.54363944656669705</v>
      </c>
      <c r="D723">
        <v>0.19016464265570601</v>
      </c>
      <c r="E723">
        <v>-2.8587829944337302</v>
      </c>
      <c r="F723">
        <v>4.2526959512828302E-3</v>
      </c>
      <c r="G723">
        <v>4.46153369889047E-2</v>
      </c>
      <c r="H723" t="s">
        <v>2087</v>
      </c>
      <c r="I723" t="s">
        <v>2088</v>
      </c>
      <c r="J723" t="s">
        <v>2089</v>
      </c>
      <c r="K723">
        <f>IF(RIGHT(Table1[[#This Row],[locus]],5)="sense", 1, 0)</f>
        <v>0</v>
      </c>
      <c r="L723">
        <f>IF(RIGHT(Table1[[#This Row],[locus]],5)="antis", 1, 0)</f>
        <v>0</v>
      </c>
    </row>
    <row r="724" spans="1:12" x14ac:dyDescent="0.25">
      <c r="A724" t="s">
        <v>2090</v>
      </c>
      <c r="B724">
        <v>776.27248300395797</v>
      </c>
      <c r="C724">
        <v>0.64760692174628998</v>
      </c>
      <c r="D724">
        <v>0.20413332915685101</v>
      </c>
      <c r="E724">
        <v>3.1724702890074599</v>
      </c>
      <c r="F724">
        <v>1.5114802410203501E-3</v>
      </c>
      <c r="G724">
        <v>2.0452647774524501E-2</v>
      </c>
      <c r="H724" t="s">
        <v>2091</v>
      </c>
      <c r="I724" t="s">
        <v>2092</v>
      </c>
      <c r="J724" t="s">
        <v>2093</v>
      </c>
      <c r="K724">
        <f>IF(RIGHT(Table1[[#This Row],[locus]],5)="sense", 1, 0)</f>
        <v>1</v>
      </c>
      <c r="L724">
        <f>IF(RIGHT(Table1[[#This Row],[locus]],5)="antis", 1, 0)</f>
        <v>0</v>
      </c>
    </row>
    <row r="725" spans="1:12" x14ac:dyDescent="0.25">
      <c r="A725" t="s">
        <v>2094</v>
      </c>
      <c r="B725">
        <v>176.56525548177399</v>
      </c>
      <c r="C725">
        <v>0.95118448494621</v>
      </c>
      <c r="D725">
        <v>0.230001463776322</v>
      </c>
      <c r="E725">
        <v>4.1355583974510797</v>
      </c>
      <c r="F725" s="1">
        <v>3.5409255101653898E-5</v>
      </c>
      <c r="G725">
        <v>1.0254969127151501E-3</v>
      </c>
      <c r="H725" t="s">
        <v>15</v>
      </c>
      <c r="I725" t="s">
        <v>26</v>
      </c>
      <c r="J725" t="s">
        <v>2095</v>
      </c>
      <c r="K725">
        <f>IF(RIGHT(Table1[[#This Row],[locus]],5)="sense", 1, 0)</f>
        <v>0</v>
      </c>
      <c r="L725">
        <f>IF(RIGHT(Table1[[#This Row],[locus]],5)="antis", 1, 0)</f>
        <v>0</v>
      </c>
    </row>
    <row r="726" spans="1:12" x14ac:dyDescent="0.25">
      <c r="A726" t="s">
        <v>2096</v>
      </c>
      <c r="B726">
        <v>104.480881792703</v>
      </c>
      <c r="C726">
        <v>0.86078230442611003</v>
      </c>
      <c r="D726">
        <v>0.26786021823449802</v>
      </c>
      <c r="E726">
        <v>3.2135503737719602</v>
      </c>
      <c r="F726">
        <v>1.31104798404291E-3</v>
      </c>
      <c r="G726">
        <v>1.8309909152124999E-2</v>
      </c>
      <c r="H726" t="s">
        <v>15</v>
      </c>
      <c r="I726" t="s">
        <v>26</v>
      </c>
      <c r="J726" t="s">
        <v>2095</v>
      </c>
      <c r="K726">
        <f>IF(RIGHT(Table1[[#This Row],[locus]],5)="sense", 1, 0)</f>
        <v>1</v>
      </c>
      <c r="L726">
        <f>IF(RIGHT(Table1[[#This Row],[locus]],5)="antis", 1, 0)</f>
        <v>0</v>
      </c>
    </row>
    <row r="727" spans="1:12" x14ac:dyDescent="0.25">
      <c r="A727" t="s">
        <v>2097</v>
      </c>
      <c r="B727">
        <v>528.89243719411695</v>
      </c>
      <c r="C727">
        <v>0.56026749027595102</v>
      </c>
      <c r="D727">
        <v>0.18607925144733201</v>
      </c>
      <c r="E727">
        <v>3.0109079111086698</v>
      </c>
      <c r="F727">
        <v>2.6046783391795499E-3</v>
      </c>
      <c r="G727">
        <v>3.0914111601373501E-2</v>
      </c>
      <c r="H727" t="s">
        <v>2098</v>
      </c>
      <c r="I727" t="s">
        <v>2099</v>
      </c>
      <c r="K727">
        <f>IF(RIGHT(Table1[[#This Row],[locus]],5)="sense", 1, 0)</f>
        <v>0</v>
      </c>
      <c r="L727">
        <f>IF(RIGHT(Table1[[#This Row],[locus]],5)="antis", 1, 0)</f>
        <v>1</v>
      </c>
    </row>
    <row r="728" spans="1:12" x14ac:dyDescent="0.25">
      <c r="A728" t="s">
        <v>2100</v>
      </c>
      <c r="B728">
        <v>902.19102105529305</v>
      </c>
      <c r="C728">
        <v>0.47653156097008198</v>
      </c>
      <c r="D728">
        <v>0.16595418591531799</v>
      </c>
      <c r="E728">
        <v>2.8714645451199599</v>
      </c>
      <c r="F728">
        <v>4.0857461194381203E-3</v>
      </c>
      <c r="G728">
        <v>4.3361628170810997E-2</v>
      </c>
      <c r="H728" t="s">
        <v>2101</v>
      </c>
      <c r="I728" t="s">
        <v>573</v>
      </c>
      <c r="J728" t="s">
        <v>2102</v>
      </c>
      <c r="K728">
        <f>IF(RIGHT(Table1[[#This Row],[locus]],5)="sense", 1, 0)</f>
        <v>0</v>
      </c>
      <c r="L728">
        <f>IF(RIGHT(Table1[[#This Row],[locus]],5)="antis", 1, 0)</f>
        <v>1</v>
      </c>
    </row>
    <row r="729" spans="1:12" x14ac:dyDescent="0.25">
      <c r="A729" t="s">
        <v>2103</v>
      </c>
      <c r="B729">
        <v>981.02209125085096</v>
      </c>
      <c r="C729">
        <v>-0.46234887378692902</v>
      </c>
      <c r="D729">
        <v>0.160757005177874</v>
      </c>
      <c r="E729">
        <v>-2.87607294795863</v>
      </c>
      <c r="F729">
        <v>4.0265664366872199E-3</v>
      </c>
      <c r="G729">
        <v>4.3179281540746198E-2</v>
      </c>
      <c r="H729" t="s">
        <v>15</v>
      </c>
      <c r="I729" t="s">
        <v>26</v>
      </c>
      <c r="J729" t="s">
        <v>2104</v>
      </c>
      <c r="K729">
        <f>IF(RIGHT(Table1[[#This Row],[locus]],5)="sense", 1, 0)</f>
        <v>1</v>
      </c>
      <c r="L729">
        <f>IF(RIGHT(Table1[[#This Row],[locus]],5)="antis", 1, 0)</f>
        <v>0</v>
      </c>
    </row>
    <row r="730" spans="1:12" x14ac:dyDescent="0.25">
      <c r="A730" t="s">
        <v>2105</v>
      </c>
      <c r="B730">
        <v>968.53566313003796</v>
      </c>
      <c r="C730">
        <v>0.61957617214487704</v>
      </c>
      <c r="D730">
        <v>0.15743707106149901</v>
      </c>
      <c r="E730">
        <v>3.9353893461524998</v>
      </c>
      <c r="F730" s="1">
        <v>8.3061928210912195E-5</v>
      </c>
      <c r="G730">
        <v>1.9937029175282001E-3</v>
      </c>
      <c r="H730" t="s">
        <v>15</v>
      </c>
      <c r="I730" t="s">
        <v>2106</v>
      </c>
      <c r="J730" t="s">
        <v>2107</v>
      </c>
      <c r="K730">
        <f>IF(RIGHT(Table1[[#This Row],[locus]],5)="sense", 1, 0)</f>
        <v>0</v>
      </c>
      <c r="L730">
        <f>IF(RIGHT(Table1[[#This Row],[locus]],5)="antis", 1, 0)</f>
        <v>0</v>
      </c>
    </row>
    <row r="731" spans="1:12" x14ac:dyDescent="0.25">
      <c r="A731" t="s">
        <v>2108</v>
      </c>
      <c r="B731">
        <v>134.81117343052401</v>
      </c>
      <c r="C731">
        <v>-0.62251196067798897</v>
      </c>
      <c r="D731">
        <v>0.22094757343462801</v>
      </c>
      <c r="E731">
        <v>-2.8174645731611601</v>
      </c>
      <c r="F731">
        <v>4.8404454329914097E-3</v>
      </c>
      <c r="G731">
        <v>4.9151436649820197E-2</v>
      </c>
      <c r="H731" t="s">
        <v>15</v>
      </c>
      <c r="I731" t="s">
        <v>26</v>
      </c>
      <c r="J731" t="s">
        <v>2109</v>
      </c>
      <c r="K731">
        <f>IF(RIGHT(Table1[[#This Row],[locus]],5)="sense", 1, 0)</f>
        <v>1</v>
      </c>
      <c r="L731">
        <f>IF(RIGHT(Table1[[#This Row],[locus]],5)="antis", 1, 0)</f>
        <v>0</v>
      </c>
    </row>
    <row r="732" spans="1:12" x14ac:dyDescent="0.25">
      <c r="A732" t="s">
        <v>2110</v>
      </c>
      <c r="B732">
        <v>68.687942090360707</v>
      </c>
      <c r="C732">
        <v>1.2315769857482799</v>
      </c>
      <c r="D732">
        <v>0.28033124909618501</v>
      </c>
      <c r="E732">
        <v>4.3932918278608</v>
      </c>
      <c r="F732" s="1">
        <v>1.1164709543401E-5</v>
      </c>
      <c r="G732">
        <v>4.0339148782730602E-4</v>
      </c>
      <c r="H732" t="s">
        <v>15</v>
      </c>
      <c r="I732" t="s">
        <v>2111</v>
      </c>
      <c r="J732" t="s">
        <v>2112</v>
      </c>
      <c r="K732">
        <f>IF(RIGHT(Table1[[#This Row],[locus]],5)="sense", 1, 0)</f>
        <v>1</v>
      </c>
      <c r="L732">
        <f>IF(RIGHT(Table1[[#This Row],[locus]],5)="antis", 1, 0)</f>
        <v>0</v>
      </c>
    </row>
    <row r="733" spans="1:12" x14ac:dyDescent="0.25">
      <c r="A733" t="s">
        <v>2113</v>
      </c>
      <c r="B733">
        <v>88.384491511516501</v>
      </c>
      <c r="C733">
        <v>0.750786375097652</v>
      </c>
      <c r="D733">
        <v>0.24349363011262501</v>
      </c>
      <c r="E733">
        <v>3.0833922626657002</v>
      </c>
      <c r="F733">
        <v>2.0465519830708701E-3</v>
      </c>
      <c r="G733">
        <v>2.5936656488070801E-2</v>
      </c>
      <c r="H733" t="s">
        <v>15</v>
      </c>
      <c r="I733" t="s">
        <v>311</v>
      </c>
      <c r="J733" t="s">
        <v>2114</v>
      </c>
      <c r="K733">
        <f>IF(RIGHT(Table1[[#This Row],[locus]],5)="sense", 1, 0)</f>
        <v>1</v>
      </c>
      <c r="L733">
        <f>IF(RIGHT(Table1[[#This Row],[locus]],5)="antis", 1, 0)</f>
        <v>0</v>
      </c>
    </row>
    <row r="734" spans="1:12" x14ac:dyDescent="0.25">
      <c r="A734" t="s">
        <v>2115</v>
      </c>
      <c r="B734">
        <v>1135.72223752071</v>
      </c>
      <c r="C734">
        <v>0.63480253282208599</v>
      </c>
      <c r="D734">
        <v>0.19583673449174899</v>
      </c>
      <c r="E734">
        <v>3.2414885515201002</v>
      </c>
      <c r="F734">
        <v>1.1890721007976599E-3</v>
      </c>
      <c r="G734">
        <v>1.6920619427440699E-2</v>
      </c>
      <c r="H734" t="s">
        <v>15</v>
      </c>
      <c r="I734" t="s">
        <v>26</v>
      </c>
      <c r="J734" t="s">
        <v>2116</v>
      </c>
      <c r="K734">
        <f>IF(RIGHT(Table1[[#This Row],[locus]],5)="sense", 1, 0)</f>
        <v>0</v>
      </c>
      <c r="L734">
        <f>IF(RIGHT(Table1[[#This Row],[locus]],5)="antis", 1, 0)</f>
        <v>0</v>
      </c>
    </row>
    <row r="735" spans="1:12" x14ac:dyDescent="0.25">
      <c r="A735" t="s">
        <v>2117</v>
      </c>
      <c r="B735">
        <v>165.326413076481</v>
      </c>
      <c r="C735">
        <v>0.69738218755204495</v>
      </c>
      <c r="D735">
        <v>0.21658357529688299</v>
      </c>
      <c r="E735">
        <v>3.2199218550903801</v>
      </c>
      <c r="F735">
        <v>1.2822554502294099E-3</v>
      </c>
      <c r="G735">
        <v>1.8014412559208399E-2</v>
      </c>
      <c r="H735" t="s">
        <v>15</v>
      </c>
      <c r="I735" t="s">
        <v>26</v>
      </c>
      <c r="J735" t="s">
        <v>2118</v>
      </c>
      <c r="K735">
        <f>IF(RIGHT(Table1[[#This Row],[locus]],5)="sense", 1, 0)</f>
        <v>1</v>
      </c>
      <c r="L735">
        <f>IF(RIGHT(Table1[[#This Row],[locus]],5)="antis", 1, 0)</f>
        <v>0</v>
      </c>
    </row>
    <row r="736" spans="1:12" x14ac:dyDescent="0.25">
      <c r="A736" t="s">
        <v>2119</v>
      </c>
      <c r="B736">
        <v>116.210139845988</v>
      </c>
      <c r="C736">
        <v>0.73489858576291001</v>
      </c>
      <c r="D736">
        <v>0.248129552120716</v>
      </c>
      <c r="E736">
        <v>2.9617535657557599</v>
      </c>
      <c r="F736">
        <v>3.0589250449859001E-3</v>
      </c>
      <c r="G736">
        <v>3.5090179212007001E-2</v>
      </c>
      <c r="H736" t="s">
        <v>15</v>
      </c>
      <c r="I736" t="s">
        <v>26</v>
      </c>
      <c r="J736" t="s">
        <v>2120</v>
      </c>
      <c r="K736">
        <f>IF(RIGHT(Table1[[#This Row],[locus]],5)="sense", 1, 0)</f>
        <v>1</v>
      </c>
      <c r="L736">
        <f>IF(RIGHT(Table1[[#This Row],[locus]],5)="antis", 1, 0)</f>
        <v>0</v>
      </c>
    </row>
    <row r="737" spans="1:12" x14ac:dyDescent="0.25">
      <c r="A737" t="s">
        <v>2121</v>
      </c>
      <c r="B737">
        <v>81.088275170096097</v>
      </c>
      <c r="C737">
        <v>0.75445869756321005</v>
      </c>
      <c r="D737">
        <v>0.26455799474889102</v>
      </c>
      <c r="E737">
        <v>2.8517705476234698</v>
      </c>
      <c r="F737">
        <v>4.3476471011775096E-3</v>
      </c>
      <c r="G737">
        <v>4.5437607887147402E-2</v>
      </c>
      <c r="H737" t="s">
        <v>15</v>
      </c>
      <c r="I737" t="s">
        <v>2122</v>
      </c>
      <c r="J737" t="s">
        <v>2123</v>
      </c>
      <c r="K737">
        <f>IF(RIGHT(Table1[[#This Row],[locus]],5)="sense", 1, 0)</f>
        <v>1</v>
      </c>
      <c r="L737">
        <f>IF(RIGHT(Table1[[#This Row],[locus]],5)="antis", 1, 0)</f>
        <v>0</v>
      </c>
    </row>
    <row r="738" spans="1:12" x14ac:dyDescent="0.25">
      <c r="A738" t="s">
        <v>2124</v>
      </c>
      <c r="B738">
        <v>18.032738544715301</v>
      </c>
      <c r="C738">
        <v>2.30907222647595</v>
      </c>
      <c r="D738">
        <v>0.53903143037886203</v>
      </c>
      <c r="E738">
        <v>4.2837432037182097</v>
      </c>
      <c r="F738" s="1">
        <v>1.8377501089565898E-5</v>
      </c>
      <c r="G738">
        <v>6.0221094207840503E-4</v>
      </c>
      <c r="H738" t="s">
        <v>15</v>
      </c>
      <c r="I738" t="s">
        <v>26</v>
      </c>
      <c r="J738" t="s">
        <v>2125</v>
      </c>
      <c r="K738">
        <f>IF(RIGHT(Table1[[#This Row],[locus]],5)="sense", 1, 0)</f>
        <v>0</v>
      </c>
      <c r="L738">
        <f>IF(RIGHT(Table1[[#This Row],[locus]],5)="antis", 1, 0)</f>
        <v>0</v>
      </c>
    </row>
    <row r="739" spans="1:12" x14ac:dyDescent="0.25">
      <c r="A739" t="s">
        <v>2126</v>
      </c>
      <c r="B739">
        <v>190.94339166404399</v>
      </c>
      <c r="C739">
        <v>0.71865592132713796</v>
      </c>
      <c r="D739">
        <v>0.20449991050551899</v>
      </c>
      <c r="E739">
        <v>3.5142114221499501</v>
      </c>
      <c r="F739">
        <v>4.41061614457148E-4</v>
      </c>
      <c r="G739">
        <v>7.8522332876840798E-3</v>
      </c>
      <c r="H739" t="s">
        <v>15</v>
      </c>
      <c r="I739" t="s">
        <v>26</v>
      </c>
      <c r="J739" t="s">
        <v>2127</v>
      </c>
      <c r="K739">
        <f>IF(RIGHT(Table1[[#This Row],[locus]],5)="sense", 1, 0)</f>
        <v>0</v>
      </c>
      <c r="L739">
        <f>IF(RIGHT(Table1[[#This Row],[locus]],5)="antis", 1, 0)</f>
        <v>0</v>
      </c>
    </row>
    <row r="740" spans="1:12" x14ac:dyDescent="0.25">
      <c r="A740" t="s">
        <v>2128</v>
      </c>
      <c r="B740">
        <v>507.49012528733601</v>
      </c>
      <c r="C740">
        <v>0.85546468216725502</v>
      </c>
      <c r="D740">
        <v>0.19035435383817101</v>
      </c>
      <c r="E740">
        <v>4.4940641751463399</v>
      </c>
      <c r="F740" s="1">
        <v>6.9876554753207997E-6</v>
      </c>
      <c r="G740">
        <v>2.7899740914812398E-4</v>
      </c>
      <c r="H740" t="s">
        <v>15</v>
      </c>
      <c r="I740" t="s">
        <v>26</v>
      </c>
      <c r="J740" t="s">
        <v>2129</v>
      </c>
      <c r="K740">
        <f>IF(RIGHT(Table1[[#This Row],[locus]],5)="sense", 1, 0)</f>
        <v>1</v>
      </c>
      <c r="L740">
        <f>IF(RIGHT(Table1[[#This Row],[locus]],5)="antis", 1, 0)</f>
        <v>0</v>
      </c>
    </row>
    <row r="741" spans="1:12" x14ac:dyDescent="0.25">
      <c r="A741" t="s">
        <v>2130</v>
      </c>
      <c r="B741">
        <v>683.95300417623298</v>
      </c>
      <c r="C741">
        <v>0.50798113187983196</v>
      </c>
      <c r="D741">
        <v>0.16115657745457701</v>
      </c>
      <c r="E741">
        <v>3.1520967986740001</v>
      </c>
      <c r="F741">
        <v>1.62102525264821E-3</v>
      </c>
      <c r="G741">
        <v>2.1644371271155101E-2</v>
      </c>
      <c r="H741" t="s">
        <v>15</v>
      </c>
      <c r="I741" t="s">
        <v>26</v>
      </c>
      <c r="J741" t="s">
        <v>2131</v>
      </c>
      <c r="K741">
        <f>IF(RIGHT(Table1[[#This Row],[locus]],5)="sense", 1, 0)</f>
        <v>0</v>
      </c>
      <c r="L741">
        <f>IF(RIGHT(Table1[[#This Row],[locus]],5)="antis", 1, 0)</f>
        <v>0</v>
      </c>
    </row>
    <row r="742" spans="1:12" x14ac:dyDescent="0.25">
      <c r="A742" t="s">
        <v>2132</v>
      </c>
      <c r="B742">
        <v>24.53852872881</v>
      </c>
      <c r="C742">
        <v>1.6759263643728901</v>
      </c>
      <c r="D742">
        <v>0.41809610871268399</v>
      </c>
      <c r="E742">
        <v>4.0084715677767599</v>
      </c>
      <c r="F742" s="1">
        <v>6.1112994770487697E-5</v>
      </c>
      <c r="G742">
        <v>1.56103845337659E-3</v>
      </c>
      <c r="H742" t="s">
        <v>15</v>
      </c>
      <c r="I742" t="s">
        <v>26</v>
      </c>
      <c r="J742" t="s">
        <v>2133</v>
      </c>
      <c r="K742">
        <f>IF(RIGHT(Table1[[#This Row],[locus]],5)="sense", 1, 0)</f>
        <v>1</v>
      </c>
      <c r="L742">
        <f>IF(RIGHT(Table1[[#This Row],[locus]],5)="antis", 1, 0)</f>
        <v>0</v>
      </c>
    </row>
    <row r="743" spans="1:12" x14ac:dyDescent="0.25">
      <c r="A743" t="s">
        <v>2134</v>
      </c>
      <c r="B743">
        <v>136.150121724538</v>
      </c>
      <c r="C743">
        <v>0.72726856745206803</v>
      </c>
      <c r="D743">
        <v>0.21669905866117201</v>
      </c>
      <c r="E743">
        <v>3.3561224120923199</v>
      </c>
      <c r="F743">
        <v>7.90435739991418E-4</v>
      </c>
      <c r="G743">
        <v>1.23599504970141E-2</v>
      </c>
      <c r="H743" t="s">
        <v>15</v>
      </c>
      <c r="I743" t="s">
        <v>2135</v>
      </c>
      <c r="J743" t="s">
        <v>2136</v>
      </c>
      <c r="K743">
        <f>IF(RIGHT(Table1[[#This Row],[locus]],5)="sense", 1, 0)</f>
        <v>0</v>
      </c>
      <c r="L743">
        <f>IF(RIGHT(Table1[[#This Row],[locus]],5)="antis", 1, 0)</f>
        <v>0</v>
      </c>
    </row>
    <row r="744" spans="1:12" x14ac:dyDescent="0.25">
      <c r="A744" t="s">
        <v>2137</v>
      </c>
      <c r="B744">
        <v>942.53784290075396</v>
      </c>
      <c r="C744">
        <v>0.93247033085791997</v>
      </c>
      <c r="D744">
        <v>0.17845243787904799</v>
      </c>
      <c r="E744">
        <v>5.2253157308499896</v>
      </c>
      <c r="F744" s="1">
        <v>1.73858186825355E-7</v>
      </c>
      <c r="G744" s="1">
        <v>1.0437836398821499E-5</v>
      </c>
      <c r="H744" t="s">
        <v>15</v>
      </c>
      <c r="I744" t="s">
        <v>26</v>
      </c>
      <c r="J744" t="s">
        <v>2138</v>
      </c>
      <c r="K744">
        <f>IF(RIGHT(Table1[[#This Row],[locus]],5)="sense", 1, 0)</f>
        <v>0</v>
      </c>
      <c r="L744">
        <f>IF(RIGHT(Table1[[#This Row],[locus]],5)="antis", 1, 0)</f>
        <v>0</v>
      </c>
    </row>
    <row r="745" spans="1:12" x14ac:dyDescent="0.25">
      <c r="A745" t="s">
        <v>2139</v>
      </c>
      <c r="B745">
        <v>309.658037943051</v>
      </c>
      <c r="C745">
        <v>0.57723228058875597</v>
      </c>
      <c r="D745">
        <v>0.20088021521970001</v>
      </c>
      <c r="E745">
        <v>2.8735148454388302</v>
      </c>
      <c r="F745">
        <v>4.05931999848294E-3</v>
      </c>
      <c r="G745">
        <v>4.3266919248646202E-2</v>
      </c>
      <c r="H745" t="s">
        <v>15</v>
      </c>
      <c r="I745" t="s">
        <v>26</v>
      </c>
      <c r="J745" t="s">
        <v>2140</v>
      </c>
      <c r="K745">
        <f>IF(RIGHT(Table1[[#This Row],[locus]],5)="sense", 1, 0)</f>
        <v>0</v>
      </c>
      <c r="L745">
        <f>IF(RIGHT(Table1[[#This Row],[locus]],5)="antis", 1, 0)</f>
        <v>0</v>
      </c>
    </row>
    <row r="746" spans="1:12" x14ac:dyDescent="0.25">
      <c r="A746" t="s">
        <v>2141</v>
      </c>
      <c r="B746">
        <v>44.229555907609303</v>
      </c>
      <c r="C746">
        <v>0.96017612664979701</v>
      </c>
      <c r="D746">
        <v>0.31578969154319803</v>
      </c>
      <c r="E746">
        <v>3.04055563675184</v>
      </c>
      <c r="F746">
        <v>2.3614205842656701E-3</v>
      </c>
      <c r="G746">
        <v>2.8479009245726002E-2</v>
      </c>
      <c r="H746" t="s">
        <v>15</v>
      </c>
      <c r="I746" t="s">
        <v>2142</v>
      </c>
      <c r="J746" t="s">
        <v>2143</v>
      </c>
      <c r="K746">
        <f>IF(RIGHT(Table1[[#This Row],[locus]],5)="sense", 1, 0)</f>
        <v>0</v>
      </c>
      <c r="L746">
        <f>IF(RIGHT(Table1[[#This Row],[locus]],5)="antis", 1, 0)</f>
        <v>1</v>
      </c>
    </row>
    <row r="747" spans="1:12" x14ac:dyDescent="0.25">
      <c r="A747" t="s">
        <v>2144</v>
      </c>
      <c r="B747">
        <v>701.14076107642597</v>
      </c>
      <c r="C747">
        <v>0.84472855048405904</v>
      </c>
      <c r="D747">
        <v>0.20040195989384399</v>
      </c>
      <c r="E747">
        <v>4.21517110377326</v>
      </c>
      <c r="F747" s="1">
        <v>2.49588886714704E-5</v>
      </c>
      <c r="G747">
        <v>7.7760173985925898E-4</v>
      </c>
      <c r="H747" t="s">
        <v>15</v>
      </c>
      <c r="I747" t="s">
        <v>26</v>
      </c>
      <c r="J747" t="s">
        <v>2145</v>
      </c>
      <c r="K747">
        <f>IF(RIGHT(Table1[[#This Row],[locus]],5)="sense", 1, 0)</f>
        <v>0</v>
      </c>
      <c r="L747">
        <f>IF(RIGHT(Table1[[#This Row],[locus]],5)="antis", 1, 0)</f>
        <v>0</v>
      </c>
    </row>
    <row r="748" spans="1:12" x14ac:dyDescent="0.25">
      <c r="A748" t="s">
        <v>2146</v>
      </c>
      <c r="B748">
        <v>2190.8738970825402</v>
      </c>
      <c r="C748">
        <v>0.51808178452506404</v>
      </c>
      <c r="D748">
        <v>0.16967933318901199</v>
      </c>
      <c r="E748">
        <v>3.05329927215092</v>
      </c>
      <c r="F748">
        <v>2.2634008836616101E-3</v>
      </c>
      <c r="G748">
        <v>2.76619201606489E-2</v>
      </c>
      <c r="H748" t="s">
        <v>15</v>
      </c>
      <c r="I748" t="s">
        <v>2147</v>
      </c>
      <c r="K748">
        <f>IF(RIGHT(Table1[[#This Row],[locus]],5)="sense", 1, 0)</f>
        <v>1</v>
      </c>
      <c r="L748">
        <f>IF(RIGHT(Table1[[#This Row],[locus]],5)="antis", 1, 0)</f>
        <v>0</v>
      </c>
    </row>
    <row r="749" spans="1:12" x14ac:dyDescent="0.25">
      <c r="A749" t="s">
        <v>2148</v>
      </c>
      <c r="B749">
        <v>3165.5336547309798</v>
      </c>
      <c r="C749">
        <v>0.66333638700524</v>
      </c>
      <c r="D749">
        <v>0.152712548434324</v>
      </c>
      <c r="E749">
        <v>4.3436927338719302</v>
      </c>
      <c r="F749" s="1">
        <v>1.40107445601465E-5</v>
      </c>
      <c r="G749">
        <v>4.8419484876976998E-4</v>
      </c>
      <c r="H749" t="s">
        <v>15</v>
      </c>
      <c r="I749" t="s">
        <v>2149</v>
      </c>
      <c r="J749" t="s">
        <v>2150</v>
      </c>
      <c r="K749">
        <f>IF(RIGHT(Table1[[#This Row],[locus]],5)="sense", 1, 0)</f>
        <v>1</v>
      </c>
      <c r="L749">
        <f>IF(RIGHT(Table1[[#This Row],[locus]],5)="antis", 1, 0)</f>
        <v>0</v>
      </c>
    </row>
    <row r="750" spans="1:12" x14ac:dyDescent="0.25">
      <c r="A750" t="s">
        <v>2151</v>
      </c>
      <c r="B750">
        <v>563.23852216628802</v>
      </c>
      <c r="C750">
        <v>0.52086759838704599</v>
      </c>
      <c r="D750">
        <v>0.16159915062524899</v>
      </c>
      <c r="E750">
        <v>3.2232075253597601</v>
      </c>
      <c r="F750">
        <v>1.2676367830086401E-3</v>
      </c>
      <c r="G750">
        <v>1.7883898010713599E-2</v>
      </c>
      <c r="H750" t="s">
        <v>15</v>
      </c>
      <c r="I750" t="s">
        <v>2152</v>
      </c>
      <c r="J750" t="s">
        <v>2153</v>
      </c>
      <c r="K750">
        <f>IF(RIGHT(Table1[[#This Row],[locus]],5)="sense", 1, 0)</f>
        <v>1</v>
      </c>
      <c r="L750">
        <f>IF(RIGHT(Table1[[#This Row],[locus]],5)="antis", 1, 0)</f>
        <v>0</v>
      </c>
    </row>
    <row r="751" spans="1:12" x14ac:dyDescent="0.25">
      <c r="A751" t="s">
        <v>2154</v>
      </c>
      <c r="B751">
        <v>662.29059299971198</v>
      </c>
      <c r="C751">
        <v>0.58896257792315299</v>
      </c>
      <c r="D751">
        <v>0.169859476123809</v>
      </c>
      <c r="E751">
        <v>3.46735190383998</v>
      </c>
      <c r="F751">
        <v>5.2561328523173002E-4</v>
      </c>
      <c r="G751">
        <v>9.0066026479812093E-3</v>
      </c>
      <c r="H751" t="s">
        <v>15</v>
      </c>
      <c r="I751" t="s">
        <v>26</v>
      </c>
      <c r="J751" t="s">
        <v>2155</v>
      </c>
      <c r="K751">
        <f>IF(RIGHT(Table1[[#This Row],[locus]],5)="sense", 1, 0)</f>
        <v>1</v>
      </c>
      <c r="L751">
        <f>IF(RIGHT(Table1[[#This Row],[locus]],5)="antis", 1, 0)</f>
        <v>0</v>
      </c>
    </row>
    <row r="752" spans="1:12" x14ac:dyDescent="0.25">
      <c r="A752" t="s">
        <v>2156</v>
      </c>
      <c r="B752">
        <v>88.824434780944202</v>
      </c>
      <c r="C752">
        <v>-1.11567209349276</v>
      </c>
      <c r="D752">
        <v>0.25696276782856298</v>
      </c>
      <c r="E752">
        <v>-4.3417655519538103</v>
      </c>
      <c r="F752" s="1">
        <v>1.4134231148584299E-5</v>
      </c>
      <c r="G752">
        <v>4.86418624255673E-4</v>
      </c>
      <c r="H752" t="s">
        <v>2157</v>
      </c>
      <c r="I752" t="s">
        <v>2158</v>
      </c>
      <c r="J752" t="s">
        <v>2159</v>
      </c>
      <c r="K752">
        <f>IF(RIGHT(Table1[[#This Row],[locus]],5)="sense", 1, 0)</f>
        <v>1</v>
      </c>
      <c r="L752">
        <f>IF(RIGHT(Table1[[#This Row],[locus]],5)="antis", 1, 0)</f>
        <v>0</v>
      </c>
    </row>
    <row r="753" spans="1:12" x14ac:dyDescent="0.25">
      <c r="A753" t="s">
        <v>2160</v>
      </c>
      <c r="B753">
        <v>72.085898841493304</v>
      </c>
      <c r="C753">
        <v>0.87085025111672898</v>
      </c>
      <c r="D753">
        <v>0.27439032717506401</v>
      </c>
      <c r="E753">
        <v>3.1737643964436</v>
      </c>
      <c r="F753">
        <v>1.50475781608576E-3</v>
      </c>
      <c r="G753">
        <v>2.0452647774524501E-2</v>
      </c>
      <c r="H753" t="s">
        <v>2161</v>
      </c>
      <c r="I753" t="s">
        <v>632</v>
      </c>
      <c r="J753" t="s">
        <v>2162</v>
      </c>
      <c r="K753">
        <f>IF(RIGHT(Table1[[#This Row],[locus]],5)="sense", 1, 0)</f>
        <v>1</v>
      </c>
      <c r="L753">
        <f>IF(RIGHT(Table1[[#This Row],[locus]],5)="antis", 1, 0)</f>
        <v>0</v>
      </c>
    </row>
    <row r="754" spans="1:12" x14ac:dyDescent="0.25">
      <c r="A754" t="s">
        <v>2163</v>
      </c>
      <c r="B754">
        <v>454.09209381608298</v>
      </c>
      <c r="C754">
        <v>0.60106025131901397</v>
      </c>
      <c r="D754">
        <v>0.17070454372152899</v>
      </c>
      <c r="E754">
        <v>3.5210559614600898</v>
      </c>
      <c r="F754">
        <v>4.2983189388584201E-4</v>
      </c>
      <c r="G754">
        <v>7.73603353875503E-3</v>
      </c>
      <c r="H754" t="s">
        <v>15</v>
      </c>
      <c r="I754" t="s">
        <v>804</v>
      </c>
      <c r="J754" t="s">
        <v>2164</v>
      </c>
      <c r="K754">
        <f>IF(RIGHT(Table1[[#This Row],[locus]],5)="sense", 1, 0)</f>
        <v>1</v>
      </c>
      <c r="L754">
        <f>IF(RIGHT(Table1[[#This Row],[locus]],5)="antis", 1, 0)</f>
        <v>0</v>
      </c>
    </row>
    <row r="755" spans="1:12" x14ac:dyDescent="0.25">
      <c r="A755" t="s">
        <v>2165</v>
      </c>
      <c r="B755">
        <v>204.100865804145</v>
      </c>
      <c r="C755">
        <v>0.97777910309842797</v>
      </c>
      <c r="D755">
        <v>0.222297733794525</v>
      </c>
      <c r="E755">
        <v>4.3985113406608596</v>
      </c>
      <c r="F755" s="1">
        <v>1.0899593216161801E-5</v>
      </c>
      <c r="G755">
        <v>4.0201414440776202E-4</v>
      </c>
      <c r="H755" t="s">
        <v>15</v>
      </c>
      <c r="I755" t="s">
        <v>2166</v>
      </c>
      <c r="J755" t="s">
        <v>2167</v>
      </c>
      <c r="K755">
        <f>IF(RIGHT(Table1[[#This Row],[locus]],5)="sense", 1, 0)</f>
        <v>0</v>
      </c>
      <c r="L755">
        <f>IF(RIGHT(Table1[[#This Row],[locus]],5)="antis", 1, 0)</f>
        <v>0</v>
      </c>
    </row>
    <row r="756" spans="1:12" x14ac:dyDescent="0.25">
      <c r="A756" t="s">
        <v>2168</v>
      </c>
      <c r="B756">
        <v>135.917268283911</v>
      </c>
      <c r="C756">
        <v>0.69903708340198101</v>
      </c>
      <c r="D756">
        <v>0.21711565832858701</v>
      </c>
      <c r="E756">
        <v>3.2196530125157699</v>
      </c>
      <c r="F756">
        <v>1.28345845102688E-3</v>
      </c>
      <c r="G756">
        <v>1.8014412559208399E-2</v>
      </c>
      <c r="H756" t="s">
        <v>15</v>
      </c>
      <c r="I756" t="s">
        <v>26</v>
      </c>
      <c r="J756" t="s">
        <v>2169</v>
      </c>
      <c r="K756">
        <f>IF(RIGHT(Table1[[#This Row],[locus]],5)="sense", 1, 0)</f>
        <v>1</v>
      </c>
      <c r="L756">
        <f>IF(RIGHT(Table1[[#This Row],[locus]],5)="antis", 1, 0)</f>
        <v>0</v>
      </c>
    </row>
    <row r="757" spans="1:12" x14ac:dyDescent="0.25">
      <c r="A757" t="s">
        <v>2170</v>
      </c>
      <c r="B757">
        <v>150.85013723844699</v>
      </c>
      <c r="C757">
        <v>0.76165978621172803</v>
      </c>
      <c r="D757">
        <v>0.217433783124552</v>
      </c>
      <c r="E757">
        <v>3.5029505317277598</v>
      </c>
      <c r="F757">
        <v>4.6013490863652199E-4</v>
      </c>
      <c r="G757">
        <v>8.0867726998619504E-3</v>
      </c>
      <c r="H757" t="s">
        <v>15</v>
      </c>
      <c r="I757" t="s">
        <v>26</v>
      </c>
      <c r="J757" t="s">
        <v>2171</v>
      </c>
      <c r="K757">
        <f>IF(RIGHT(Table1[[#This Row],[locus]],5)="sense", 1, 0)</f>
        <v>1</v>
      </c>
      <c r="L757">
        <f>IF(RIGHT(Table1[[#This Row],[locus]],5)="antis", 1, 0)</f>
        <v>0</v>
      </c>
    </row>
    <row r="758" spans="1:12" x14ac:dyDescent="0.25">
      <c r="A758" t="s">
        <v>2172</v>
      </c>
      <c r="B758">
        <v>287.76494958846803</v>
      </c>
      <c r="C758">
        <v>0.73349834887605603</v>
      </c>
      <c r="D758">
        <v>0.182779318200324</v>
      </c>
      <c r="E758">
        <v>4.0130270541448798</v>
      </c>
      <c r="F758" s="1">
        <v>5.99450398886284E-5</v>
      </c>
      <c r="G758">
        <v>1.53597493172576E-3</v>
      </c>
      <c r="H758" t="s">
        <v>15</v>
      </c>
      <c r="I758" t="s">
        <v>2173</v>
      </c>
      <c r="J758" t="s">
        <v>2174</v>
      </c>
      <c r="K758">
        <f>IF(RIGHT(Table1[[#This Row],[locus]],5)="sense", 1, 0)</f>
        <v>0</v>
      </c>
      <c r="L758">
        <f>IF(RIGHT(Table1[[#This Row],[locus]],5)="antis", 1, 0)</f>
        <v>0</v>
      </c>
    </row>
    <row r="759" spans="1:12" x14ac:dyDescent="0.25">
      <c r="A759" t="s">
        <v>2175</v>
      </c>
      <c r="B759">
        <v>312.66415227496202</v>
      </c>
      <c r="C759">
        <v>1.5366599352588499</v>
      </c>
      <c r="D759">
        <v>0.18823267169997801</v>
      </c>
      <c r="E759">
        <v>8.1636196382959199</v>
      </c>
      <c r="F759" s="1">
        <v>3.2513161393767398E-16</v>
      </c>
      <c r="G759" s="1">
        <v>6.2190872665985197E-14</v>
      </c>
      <c r="H759" t="s">
        <v>15</v>
      </c>
      <c r="I759" t="s">
        <v>26</v>
      </c>
      <c r="J759" t="s">
        <v>2176</v>
      </c>
      <c r="K759">
        <f>IF(RIGHT(Table1[[#This Row],[locus]],5)="sense", 1, 0)</f>
        <v>0</v>
      </c>
      <c r="L759">
        <f>IF(RIGHT(Table1[[#This Row],[locus]],5)="antis", 1, 0)</f>
        <v>1</v>
      </c>
    </row>
    <row r="760" spans="1:12" x14ac:dyDescent="0.25">
      <c r="A760" t="s">
        <v>2177</v>
      </c>
      <c r="B760">
        <v>1772.9902859425399</v>
      </c>
      <c r="C760">
        <v>0.75776891672522395</v>
      </c>
      <c r="D760">
        <v>0.158418267852658</v>
      </c>
      <c r="E760">
        <v>4.7833430260076399</v>
      </c>
      <c r="F760" s="1">
        <v>1.72403538287258E-6</v>
      </c>
      <c r="G760" s="1">
        <v>8.4911323497766105E-5</v>
      </c>
      <c r="H760" t="s">
        <v>15</v>
      </c>
      <c r="I760" t="s">
        <v>26</v>
      </c>
      <c r="J760" t="s">
        <v>2176</v>
      </c>
      <c r="K760">
        <f>IF(RIGHT(Table1[[#This Row],[locus]],5)="sense", 1, 0)</f>
        <v>1</v>
      </c>
      <c r="L760">
        <f>IF(RIGHT(Table1[[#This Row],[locus]],5)="antis", 1, 0)</f>
        <v>0</v>
      </c>
    </row>
    <row r="761" spans="1:12" x14ac:dyDescent="0.25">
      <c r="A761" t="s">
        <v>2178</v>
      </c>
      <c r="B761">
        <v>31.054836647399</v>
      </c>
      <c r="C761">
        <v>1.1818622328806301</v>
      </c>
      <c r="D761">
        <v>0.382347840945511</v>
      </c>
      <c r="E761">
        <v>3.09106553330599</v>
      </c>
      <c r="F761">
        <v>1.99439611670982E-3</v>
      </c>
      <c r="G761">
        <v>2.5369530440895599E-2</v>
      </c>
      <c r="H761" t="s">
        <v>15</v>
      </c>
      <c r="I761" t="s">
        <v>2179</v>
      </c>
      <c r="J761" t="s">
        <v>2180</v>
      </c>
      <c r="K761">
        <f>IF(RIGHT(Table1[[#This Row],[locus]],5)="sense", 1, 0)</f>
        <v>0</v>
      </c>
      <c r="L761">
        <f>IF(RIGHT(Table1[[#This Row],[locus]],5)="antis", 1, 0)</f>
        <v>0</v>
      </c>
    </row>
    <row r="762" spans="1:12" x14ac:dyDescent="0.25">
      <c r="A762" t="s">
        <v>2181</v>
      </c>
      <c r="B762">
        <v>556.30543780023504</v>
      </c>
      <c r="C762">
        <v>0.81239082981535804</v>
      </c>
      <c r="D762">
        <v>0.21499433202495</v>
      </c>
      <c r="E762">
        <v>3.7786616147679801</v>
      </c>
      <c r="F762">
        <v>1.5767350811733401E-4</v>
      </c>
      <c r="G762">
        <v>3.3424345470749301E-3</v>
      </c>
      <c r="H762" t="s">
        <v>15</v>
      </c>
      <c r="I762" t="s">
        <v>26</v>
      </c>
      <c r="J762" t="s">
        <v>2182</v>
      </c>
      <c r="K762">
        <f>IF(RIGHT(Table1[[#This Row],[locus]],5)="sense", 1, 0)</f>
        <v>1</v>
      </c>
      <c r="L762">
        <f>IF(RIGHT(Table1[[#This Row],[locus]],5)="antis", 1, 0)</f>
        <v>0</v>
      </c>
    </row>
    <row r="763" spans="1:12" x14ac:dyDescent="0.25">
      <c r="A763" t="s">
        <v>2183</v>
      </c>
      <c r="B763">
        <v>45.391042724446699</v>
      </c>
      <c r="C763">
        <v>1.08617819439804</v>
      </c>
      <c r="D763">
        <v>0.31224897963558501</v>
      </c>
      <c r="E763">
        <v>3.4785644317098399</v>
      </c>
      <c r="F763">
        <v>5.0410723364717599E-4</v>
      </c>
      <c r="G763">
        <v>8.6924150875220593E-3</v>
      </c>
      <c r="H763" t="s">
        <v>15</v>
      </c>
      <c r="I763" t="s">
        <v>26</v>
      </c>
      <c r="J763" t="s">
        <v>2184</v>
      </c>
      <c r="K763">
        <f>IF(RIGHT(Table1[[#This Row],[locus]],5)="sense", 1, 0)</f>
        <v>0</v>
      </c>
      <c r="L763">
        <f>IF(RIGHT(Table1[[#This Row],[locus]],5)="antis", 1, 0)</f>
        <v>0</v>
      </c>
    </row>
    <row r="764" spans="1:12" x14ac:dyDescent="0.25">
      <c r="A764" t="s">
        <v>2185</v>
      </c>
      <c r="B764">
        <v>33.997089367240903</v>
      </c>
      <c r="C764">
        <v>1.3593660709997899</v>
      </c>
      <c r="D764">
        <v>0.35987300356586499</v>
      </c>
      <c r="E764">
        <v>3.7773493913971699</v>
      </c>
      <c r="F764">
        <v>1.5850629710600101E-4</v>
      </c>
      <c r="G764">
        <v>3.35145062647008E-3</v>
      </c>
      <c r="H764" t="s">
        <v>15</v>
      </c>
      <c r="I764" t="s">
        <v>26</v>
      </c>
      <c r="J764" t="s">
        <v>2186</v>
      </c>
      <c r="K764">
        <f>IF(RIGHT(Table1[[#This Row],[locus]],5)="sense", 1, 0)</f>
        <v>1</v>
      </c>
      <c r="L764">
        <f>IF(RIGHT(Table1[[#This Row],[locus]],5)="antis", 1, 0)</f>
        <v>0</v>
      </c>
    </row>
    <row r="765" spans="1:12" x14ac:dyDescent="0.25">
      <c r="A765" t="s">
        <v>2187</v>
      </c>
      <c r="B765">
        <v>21.771010415773102</v>
      </c>
      <c r="C765">
        <v>1.4989701979905099</v>
      </c>
      <c r="D765">
        <v>0.444461081381404</v>
      </c>
      <c r="E765">
        <v>3.3725567001989099</v>
      </c>
      <c r="F765">
        <v>7.4473750794208605E-4</v>
      </c>
      <c r="G765">
        <v>1.17571324430397E-2</v>
      </c>
      <c r="H765" t="s">
        <v>15</v>
      </c>
      <c r="I765" t="s">
        <v>2188</v>
      </c>
      <c r="J765" t="s">
        <v>2189</v>
      </c>
      <c r="K765">
        <f>IF(RIGHT(Table1[[#This Row],[locus]],5)="sense", 1, 0)</f>
        <v>0</v>
      </c>
      <c r="L765">
        <f>IF(RIGHT(Table1[[#This Row],[locus]],5)="antis", 1, 0)</f>
        <v>1</v>
      </c>
    </row>
    <row r="766" spans="1:12" x14ac:dyDescent="0.25">
      <c r="A766" t="s">
        <v>2190</v>
      </c>
      <c r="B766">
        <v>103.106498846889</v>
      </c>
      <c r="C766">
        <v>0.69277504067501505</v>
      </c>
      <c r="D766">
        <v>0.24227001814985399</v>
      </c>
      <c r="E766">
        <v>2.8595161958773798</v>
      </c>
      <c r="F766">
        <v>4.2428775226821102E-3</v>
      </c>
      <c r="G766">
        <v>4.46153369889047E-2</v>
      </c>
      <c r="H766" t="s">
        <v>2191</v>
      </c>
      <c r="I766" t="s">
        <v>2192</v>
      </c>
      <c r="J766" t="s">
        <v>2193</v>
      </c>
      <c r="K766">
        <f>IF(RIGHT(Table1[[#This Row],[locus]],5)="sense", 1, 0)</f>
        <v>1</v>
      </c>
      <c r="L766">
        <f>IF(RIGHT(Table1[[#This Row],[locus]],5)="antis", 1, 0)</f>
        <v>0</v>
      </c>
    </row>
    <row r="767" spans="1:12" x14ac:dyDescent="0.25">
      <c r="A767" t="s">
        <v>2194</v>
      </c>
      <c r="B767">
        <v>114.53750890628901</v>
      </c>
      <c r="C767">
        <v>0.80891216430028801</v>
      </c>
      <c r="D767">
        <v>0.231916716116216</v>
      </c>
      <c r="E767">
        <v>3.4879424728269002</v>
      </c>
      <c r="F767">
        <v>4.86752794688349E-4</v>
      </c>
      <c r="G767">
        <v>8.4472785482280696E-3</v>
      </c>
      <c r="H767" t="s">
        <v>15</v>
      </c>
      <c r="I767" t="s">
        <v>2188</v>
      </c>
      <c r="J767" t="s">
        <v>2195</v>
      </c>
      <c r="K767">
        <f>IF(RIGHT(Table1[[#This Row],[locus]],5)="sense", 1, 0)</f>
        <v>1</v>
      </c>
      <c r="L767">
        <f>IF(RIGHT(Table1[[#This Row],[locus]],5)="antis", 1, 0)</f>
        <v>0</v>
      </c>
    </row>
    <row r="768" spans="1:12" x14ac:dyDescent="0.25">
      <c r="A768" t="s">
        <v>2196</v>
      </c>
      <c r="B768">
        <v>75.915822282770804</v>
      </c>
      <c r="C768">
        <v>0.87913231333192499</v>
      </c>
      <c r="D768">
        <v>0.30361338125036402</v>
      </c>
      <c r="E768">
        <v>2.8955651088611898</v>
      </c>
      <c r="F768">
        <v>3.7847650730778301E-3</v>
      </c>
      <c r="G768">
        <v>4.1122447458474501E-2</v>
      </c>
      <c r="H768" t="s">
        <v>15</v>
      </c>
      <c r="I768" t="s">
        <v>26</v>
      </c>
      <c r="J768" t="s">
        <v>2197</v>
      </c>
      <c r="K768">
        <f>IF(RIGHT(Table1[[#This Row],[locus]],5)="sense", 1, 0)</f>
        <v>1</v>
      </c>
      <c r="L768">
        <f>IF(RIGHT(Table1[[#This Row],[locus]],5)="antis", 1, 0)</f>
        <v>0</v>
      </c>
    </row>
    <row r="769" spans="1:12" x14ac:dyDescent="0.25">
      <c r="A769" t="s">
        <v>2198</v>
      </c>
      <c r="B769">
        <v>124.017369903966</v>
      </c>
      <c r="C769">
        <v>1.1222529688307501</v>
      </c>
      <c r="D769">
        <v>0.25380568641879298</v>
      </c>
      <c r="E769">
        <v>4.4217014388675802</v>
      </c>
      <c r="F769" s="1">
        <v>9.7926708960918096E-6</v>
      </c>
      <c r="G769">
        <v>3.6758775086940301E-4</v>
      </c>
      <c r="H769" t="s">
        <v>15</v>
      </c>
      <c r="I769" t="s">
        <v>26</v>
      </c>
      <c r="J769" t="s">
        <v>2199</v>
      </c>
      <c r="K769">
        <f>IF(RIGHT(Table1[[#This Row],[locus]],5)="sense", 1, 0)</f>
        <v>0</v>
      </c>
      <c r="L769">
        <f>IF(RIGHT(Table1[[#This Row],[locus]],5)="antis", 1, 0)</f>
        <v>0</v>
      </c>
    </row>
    <row r="770" spans="1:12" x14ac:dyDescent="0.25">
      <c r="A770" t="s">
        <v>2200</v>
      </c>
      <c r="B770">
        <v>244.236126381123</v>
      </c>
      <c r="C770">
        <v>0.61537168430051703</v>
      </c>
      <c r="D770">
        <v>0.212214782067529</v>
      </c>
      <c r="E770">
        <v>2.8997588118282001</v>
      </c>
      <c r="F770">
        <v>3.7344989659787199E-3</v>
      </c>
      <c r="G770">
        <v>4.0737737394131203E-2</v>
      </c>
      <c r="H770" t="s">
        <v>15</v>
      </c>
      <c r="I770" t="s">
        <v>26</v>
      </c>
      <c r="J770" t="s">
        <v>2199</v>
      </c>
      <c r="K770">
        <f>IF(RIGHT(Table1[[#This Row],[locus]],5)="sense", 1, 0)</f>
        <v>0</v>
      </c>
      <c r="L770">
        <f>IF(RIGHT(Table1[[#This Row],[locus]],5)="antis", 1, 0)</f>
        <v>0</v>
      </c>
    </row>
    <row r="771" spans="1:12" x14ac:dyDescent="0.25">
      <c r="A771" t="s">
        <v>2201</v>
      </c>
      <c r="B771">
        <v>89.046437646604502</v>
      </c>
      <c r="C771">
        <v>1.40257075365982</v>
      </c>
      <c r="D771">
        <v>0.25723177065337699</v>
      </c>
      <c r="E771">
        <v>5.4525564633686203</v>
      </c>
      <c r="F771" s="1">
        <v>4.96507995642746E-8</v>
      </c>
      <c r="G771" s="1">
        <v>3.4904087727876802E-6</v>
      </c>
      <c r="H771" t="s">
        <v>15</v>
      </c>
      <c r="I771" t="s">
        <v>26</v>
      </c>
      <c r="J771" t="s">
        <v>2202</v>
      </c>
      <c r="K771">
        <f>IF(RIGHT(Table1[[#This Row],[locus]],5)="sense", 1, 0)</f>
        <v>0</v>
      </c>
      <c r="L771">
        <f>IF(RIGHT(Table1[[#This Row],[locus]],5)="antis", 1, 0)</f>
        <v>0</v>
      </c>
    </row>
    <row r="772" spans="1:12" x14ac:dyDescent="0.25">
      <c r="A772" t="s">
        <v>2203</v>
      </c>
      <c r="B772">
        <v>134.700267255271</v>
      </c>
      <c r="C772">
        <v>0.71872938770261696</v>
      </c>
      <c r="D772">
        <v>0.225070325566398</v>
      </c>
      <c r="E772">
        <v>3.1933547254348502</v>
      </c>
      <c r="F772">
        <v>1.40630077881344E-3</v>
      </c>
      <c r="G772">
        <v>1.9407422660638499E-2</v>
      </c>
      <c r="H772" t="s">
        <v>15</v>
      </c>
      <c r="I772" t="s">
        <v>26</v>
      </c>
      <c r="J772" t="s">
        <v>2204</v>
      </c>
      <c r="K772">
        <f>IF(RIGHT(Table1[[#This Row],[locus]],5)="sense", 1, 0)</f>
        <v>1</v>
      </c>
      <c r="L772">
        <f>IF(RIGHT(Table1[[#This Row],[locus]],5)="antis", 1, 0)</f>
        <v>0</v>
      </c>
    </row>
    <row r="773" spans="1:12" x14ac:dyDescent="0.25">
      <c r="A773" t="s">
        <v>2205</v>
      </c>
      <c r="B773">
        <v>38.3577151661814</v>
      </c>
      <c r="C773">
        <v>1.10762623032997</v>
      </c>
      <c r="D773">
        <v>0.34033151094359099</v>
      </c>
      <c r="E773">
        <v>3.25455091495642</v>
      </c>
      <c r="F773">
        <v>1.1357180022723301E-3</v>
      </c>
      <c r="G773">
        <v>1.64904516408729E-2</v>
      </c>
      <c r="H773" t="s">
        <v>15</v>
      </c>
      <c r="I773" t="s">
        <v>26</v>
      </c>
      <c r="J773" t="s">
        <v>2206</v>
      </c>
      <c r="K773">
        <f>IF(RIGHT(Table1[[#This Row],[locus]],5)="sense", 1, 0)</f>
        <v>0</v>
      </c>
      <c r="L773">
        <f>IF(RIGHT(Table1[[#This Row],[locus]],5)="antis", 1, 0)</f>
        <v>0</v>
      </c>
    </row>
    <row r="774" spans="1:12" x14ac:dyDescent="0.25">
      <c r="A774" t="s">
        <v>2207</v>
      </c>
      <c r="B774">
        <v>622.59895028758797</v>
      </c>
      <c r="C774">
        <v>0.67233517600307102</v>
      </c>
      <c r="D774">
        <v>0.22363994762786699</v>
      </c>
      <c r="E774">
        <v>3.00632862390857</v>
      </c>
      <c r="F774">
        <v>2.6442305809514601E-3</v>
      </c>
      <c r="G774">
        <v>3.1338323527846899E-2</v>
      </c>
      <c r="H774" t="s">
        <v>15</v>
      </c>
      <c r="I774" t="s">
        <v>26</v>
      </c>
      <c r="J774" t="s">
        <v>2208</v>
      </c>
      <c r="K774">
        <f>IF(RIGHT(Table1[[#This Row],[locus]],5)="sense", 1, 0)</f>
        <v>1</v>
      </c>
      <c r="L774">
        <f>IF(RIGHT(Table1[[#This Row],[locus]],5)="antis", 1, 0)</f>
        <v>0</v>
      </c>
    </row>
    <row r="775" spans="1:12" x14ac:dyDescent="0.25">
      <c r="A775" t="s">
        <v>2209</v>
      </c>
      <c r="B775">
        <v>182.40114281516901</v>
      </c>
      <c r="C775">
        <v>0.63459514977305598</v>
      </c>
      <c r="D775">
        <v>0.22001317563216</v>
      </c>
      <c r="E775">
        <v>2.8843506664984302</v>
      </c>
      <c r="F775">
        <v>3.9222173250834796E-3</v>
      </c>
      <c r="G775">
        <v>4.2391902100935103E-2</v>
      </c>
      <c r="H775" t="s">
        <v>15</v>
      </c>
      <c r="I775" t="s">
        <v>26</v>
      </c>
      <c r="J775" t="s">
        <v>2210</v>
      </c>
      <c r="K775">
        <f>IF(RIGHT(Table1[[#This Row],[locus]],5)="sense", 1, 0)</f>
        <v>1</v>
      </c>
      <c r="L775">
        <f>IF(RIGHT(Table1[[#This Row],[locus]],5)="antis", 1, 0)</f>
        <v>0</v>
      </c>
    </row>
    <row r="776" spans="1:12" x14ac:dyDescent="0.25">
      <c r="A776" t="s">
        <v>2211</v>
      </c>
      <c r="B776">
        <v>27.6728146108338</v>
      </c>
      <c r="C776">
        <v>1.3817199450914299</v>
      </c>
      <c r="D776">
        <v>0.38968935127939602</v>
      </c>
      <c r="E776">
        <v>3.5456959256266098</v>
      </c>
      <c r="F776">
        <v>3.91577771281779E-4</v>
      </c>
      <c r="G776">
        <v>7.2052061941669703E-3</v>
      </c>
      <c r="H776" t="s">
        <v>15</v>
      </c>
      <c r="I776" t="s">
        <v>1363</v>
      </c>
      <c r="J776" t="s">
        <v>2212</v>
      </c>
      <c r="K776">
        <f>IF(RIGHT(Table1[[#This Row],[locus]],5)="sense", 1, 0)</f>
        <v>0</v>
      </c>
      <c r="L776">
        <f>IF(RIGHT(Table1[[#This Row],[locus]],5)="antis", 1, 0)</f>
        <v>0</v>
      </c>
    </row>
    <row r="777" spans="1:12" x14ac:dyDescent="0.25">
      <c r="A777" t="s">
        <v>2213</v>
      </c>
      <c r="B777">
        <v>115.832369720363</v>
      </c>
      <c r="C777">
        <v>1.20167486701827</v>
      </c>
      <c r="D777">
        <v>0.27620455377766101</v>
      </c>
      <c r="E777">
        <v>4.3506700037450896</v>
      </c>
      <c r="F777" s="1">
        <v>1.35722180406637E-5</v>
      </c>
      <c r="G777">
        <v>4.7705766403614798E-4</v>
      </c>
      <c r="H777" t="s">
        <v>15</v>
      </c>
      <c r="I777" t="s">
        <v>26</v>
      </c>
      <c r="J777" t="s">
        <v>2214</v>
      </c>
      <c r="K777">
        <f>IF(RIGHT(Table1[[#This Row],[locus]],5)="sense", 1, 0)</f>
        <v>1</v>
      </c>
      <c r="L777">
        <f>IF(RIGHT(Table1[[#This Row],[locus]],5)="antis", 1, 0)</f>
        <v>0</v>
      </c>
    </row>
    <row r="778" spans="1:12" x14ac:dyDescent="0.25">
      <c r="A778" t="s">
        <v>2215</v>
      </c>
      <c r="B778">
        <v>1969.3884767665099</v>
      </c>
      <c r="C778">
        <v>0.75170604543055497</v>
      </c>
      <c r="D778">
        <v>0.197404076633869</v>
      </c>
      <c r="E778">
        <v>3.8079560374265502</v>
      </c>
      <c r="F778">
        <v>1.4012017533981001E-4</v>
      </c>
      <c r="G778">
        <v>3.0489112226717999E-3</v>
      </c>
      <c r="H778" t="s">
        <v>15</v>
      </c>
      <c r="I778" t="s">
        <v>26</v>
      </c>
      <c r="J778" t="s">
        <v>2216</v>
      </c>
      <c r="K778">
        <f>IF(RIGHT(Table1[[#This Row],[locus]],5)="sense", 1, 0)</f>
        <v>0</v>
      </c>
      <c r="L778">
        <f>IF(RIGHT(Table1[[#This Row],[locus]],5)="antis", 1, 0)</f>
        <v>0</v>
      </c>
    </row>
    <row r="779" spans="1:12" x14ac:dyDescent="0.25">
      <c r="A779" t="s">
        <v>2217</v>
      </c>
      <c r="B779">
        <v>47.912302745827603</v>
      </c>
      <c r="C779">
        <v>-0.96390533360474395</v>
      </c>
      <c r="D779">
        <v>0.34101345169150798</v>
      </c>
      <c r="E779">
        <v>-2.82659035537614</v>
      </c>
      <c r="F779">
        <v>4.7046469282876896E-3</v>
      </c>
      <c r="G779">
        <v>4.8069218615113297E-2</v>
      </c>
      <c r="H779" t="s">
        <v>15</v>
      </c>
      <c r="I779" t="s">
        <v>26</v>
      </c>
      <c r="J779" t="s">
        <v>2218</v>
      </c>
      <c r="K779">
        <f>IF(RIGHT(Table1[[#This Row],[locus]],5)="sense", 1, 0)</f>
        <v>1</v>
      </c>
      <c r="L779">
        <f>IF(RIGHT(Table1[[#This Row],[locus]],5)="antis", 1, 0)</f>
        <v>0</v>
      </c>
    </row>
    <row r="780" spans="1:12" x14ac:dyDescent="0.25">
      <c r="A780" t="s">
        <v>2219</v>
      </c>
      <c r="B780">
        <v>470.88420529939702</v>
      </c>
      <c r="C780">
        <v>0.88381133770393405</v>
      </c>
      <c r="D780">
        <v>0.19776104704449601</v>
      </c>
      <c r="E780">
        <v>4.4690870670050504</v>
      </c>
      <c r="F780" s="1">
        <v>7.8554152599303901E-6</v>
      </c>
      <c r="G780">
        <v>3.0333704466163099E-4</v>
      </c>
      <c r="H780" t="s">
        <v>15</v>
      </c>
      <c r="I780" t="s">
        <v>26</v>
      </c>
      <c r="J780" t="s">
        <v>2220</v>
      </c>
      <c r="K780">
        <f>IF(RIGHT(Table1[[#This Row],[locus]],5)="sense", 1, 0)</f>
        <v>1</v>
      </c>
      <c r="L780">
        <f>IF(RIGHT(Table1[[#This Row],[locus]],5)="antis", 1, 0)</f>
        <v>0</v>
      </c>
    </row>
    <row r="781" spans="1:12" x14ac:dyDescent="0.25">
      <c r="A781" t="s">
        <v>2221</v>
      </c>
      <c r="B781">
        <v>7.23109057391056</v>
      </c>
      <c r="C781">
        <v>2.6189915831442701</v>
      </c>
      <c r="D781">
        <v>0.89719344066399598</v>
      </c>
      <c r="E781">
        <v>2.9190935471017299</v>
      </c>
      <c r="F781">
        <v>3.5105085911468102E-3</v>
      </c>
      <c r="G781">
        <v>3.92308874486176E-2</v>
      </c>
      <c r="H781" t="s">
        <v>15</v>
      </c>
      <c r="I781" t="s">
        <v>26</v>
      </c>
      <c r="J781" t="s">
        <v>2222</v>
      </c>
      <c r="K781">
        <f>IF(RIGHT(Table1[[#This Row],[locus]],5)="sense", 1, 0)</f>
        <v>0</v>
      </c>
      <c r="L781">
        <f>IF(RIGHT(Table1[[#This Row],[locus]],5)="antis", 1, 0)</f>
        <v>1</v>
      </c>
    </row>
    <row r="782" spans="1:12" x14ac:dyDescent="0.25">
      <c r="A782" t="s">
        <v>2223</v>
      </c>
      <c r="B782">
        <v>21.881534281732499</v>
      </c>
      <c r="C782">
        <v>1.4403616087525599</v>
      </c>
      <c r="D782">
        <v>0.45402992260225</v>
      </c>
      <c r="E782">
        <v>3.1723935737477298</v>
      </c>
      <c r="F782">
        <v>1.51187961664571E-3</v>
      </c>
      <c r="G782">
        <v>2.0452647774524501E-2</v>
      </c>
      <c r="H782" t="s">
        <v>15</v>
      </c>
      <c r="I782" t="s">
        <v>26</v>
      </c>
      <c r="J782" t="s">
        <v>2224</v>
      </c>
      <c r="K782">
        <f>IF(RIGHT(Table1[[#This Row],[locus]],5)="sense", 1, 0)</f>
        <v>0</v>
      </c>
      <c r="L782">
        <f>IF(RIGHT(Table1[[#This Row],[locus]],5)="antis", 1, 0)</f>
        <v>0</v>
      </c>
    </row>
    <row r="783" spans="1:12" x14ac:dyDescent="0.25">
      <c r="A783" t="s">
        <v>2225</v>
      </c>
      <c r="B783">
        <v>193.25650211908001</v>
      </c>
      <c r="C783">
        <v>0.72142056246976405</v>
      </c>
      <c r="D783">
        <v>0.19512727300491001</v>
      </c>
      <c r="E783">
        <v>3.6971795452274399</v>
      </c>
      <c r="F783">
        <v>2.1800815715610199E-4</v>
      </c>
      <c r="G783">
        <v>4.3841493706820098E-3</v>
      </c>
      <c r="H783" t="s">
        <v>15</v>
      </c>
      <c r="I783" t="s">
        <v>26</v>
      </c>
      <c r="J783" t="s">
        <v>2226</v>
      </c>
      <c r="K783">
        <f>IF(RIGHT(Table1[[#This Row],[locus]],5)="sense", 1, 0)</f>
        <v>1</v>
      </c>
      <c r="L783">
        <f>IF(RIGHT(Table1[[#This Row],[locus]],5)="antis", 1, 0)</f>
        <v>0</v>
      </c>
    </row>
    <row r="784" spans="1:12" x14ac:dyDescent="0.25">
      <c r="A784" t="s">
        <v>2227</v>
      </c>
      <c r="B784">
        <v>230.903269624893</v>
      </c>
      <c r="C784">
        <v>0.56204309583317302</v>
      </c>
      <c r="D784">
        <v>0.185380141958913</v>
      </c>
      <c r="E784">
        <v>3.0318408967328399</v>
      </c>
      <c r="F784">
        <v>2.4306728472284099E-3</v>
      </c>
      <c r="G784">
        <v>2.9271279895246999E-2</v>
      </c>
      <c r="H784" t="s">
        <v>15</v>
      </c>
      <c r="I784" t="s">
        <v>2228</v>
      </c>
      <c r="J784" t="s">
        <v>2229</v>
      </c>
      <c r="K784">
        <f>IF(RIGHT(Table1[[#This Row],[locus]],5)="sense", 1, 0)</f>
        <v>0</v>
      </c>
      <c r="L784">
        <f>IF(RIGHT(Table1[[#This Row],[locus]],5)="antis", 1, 0)</f>
        <v>1</v>
      </c>
    </row>
    <row r="785" spans="1:12" x14ac:dyDescent="0.25">
      <c r="A785" t="s">
        <v>2230</v>
      </c>
      <c r="B785">
        <v>1251.2324012778899</v>
      </c>
      <c r="C785">
        <v>1.40303874933866</v>
      </c>
      <c r="D785">
        <v>0.16802186381838</v>
      </c>
      <c r="E785">
        <v>8.3503343996662593</v>
      </c>
      <c r="F785" s="1">
        <v>6.8069969245779895E-17</v>
      </c>
      <c r="G785" s="1">
        <v>1.4733565711751099E-14</v>
      </c>
      <c r="H785" t="s">
        <v>15</v>
      </c>
      <c r="I785" t="s">
        <v>1257</v>
      </c>
      <c r="J785" t="s">
        <v>2231</v>
      </c>
      <c r="K785">
        <f>IF(RIGHT(Table1[[#This Row],[locus]],5)="sense", 1, 0)</f>
        <v>0</v>
      </c>
      <c r="L785">
        <f>IF(RIGHT(Table1[[#This Row],[locus]],5)="antis", 1, 0)</f>
        <v>0</v>
      </c>
    </row>
    <row r="786" spans="1:12" x14ac:dyDescent="0.25">
      <c r="A786" t="s">
        <v>2232</v>
      </c>
      <c r="B786">
        <v>11297.8256451368</v>
      </c>
      <c r="C786">
        <v>0.73192890173408598</v>
      </c>
      <c r="D786">
        <v>0.176318138959769</v>
      </c>
      <c r="E786">
        <v>4.1511832307910899</v>
      </c>
      <c r="F786" s="1">
        <v>3.3076082302735502E-5</v>
      </c>
      <c r="G786">
        <v>9.8343671909933506E-4</v>
      </c>
      <c r="H786" t="s">
        <v>15</v>
      </c>
      <c r="I786" t="s">
        <v>1257</v>
      </c>
      <c r="J786" t="s">
        <v>2231</v>
      </c>
      <c r="K786">
        <f>IF(RIGHT(Table1[[#This Row],[locus]],5)="sense", 1, 0)</f>
        <v>1</v>
      </c>
      <c r="L786">
        <f>IF(RIGHT(Table1[[#This Row],[locus]],5)="antis", 1, 0)</f>
        <v>0</v>
      </c>
    </row>
    <row r="787" spans="1:12" x14ac:dyDescent="0.25">
      <c r="A787" t="s">
        <v>2233</v>
      </c>
      <c r="B787">
        <v>15878.1034087363</v>
      </c>
      <c r="C787">
        <v>0.85036553087019295</v>
      </c>
      <c r="D787">
        <v>0.18173424455993101</v>
      </c>
      <c r="E787">
        <v>4.6791705819084903</v>
      </c>
      <c r="F787" s="1">
        <v>2.88037732762581E-6</v>
      </c>
      <c r="G787">
        <v>1.3235253362973401E-4</v>
      </c>
      <c r="H787" t="s">
        <v>15</v>
      </c>
      <c r="I787" t="s">
        <v>1261</v>
      </c>
      <c r="J787" t="s">
        <v>2234</v>
      </c>
      <c r="K787">
        <f>IF(RIGHT(Table1[[#This Row],[locus]],5)="sense", 1, 0)</f>
        <v>1</v>
      </c>
      <c r="L787">
        <f>IF(RIGHT(Table1[[#This Row],[locus]],5)="antis", 1, 0)</f>
        <v>0</v>
      </c>
    </row>
    <row r="788" spans="1:12" x14ac:dyDescent="0.25">
      <c r="A788" t="s">
        <v>2235</v>
      </c>
      <c r="B788">
        <v>8347.8723803085704</v>
      </c>
      <c r="C788">
        <v>0.97028265709351302</v>
      </c>
      <c r="D788">
        <v>0.18210654983149899</v>
      </c>
      <c r="E788">
        <v>5.3281041126269502</v>
      </c>
      <c r="F788" s="1">
        <v>9.9243233973154296E-8</v>
      </c>
      <c r="G788" s="1">
        <v>6.3277178250325203E-6</v>
      </c>
      <c r="H788" t="s">
        <v>15</v>
      </c>
      <c r="I788" t="s">
        <v>1261</v>
      </c>
      <c r="J788" t="s">
        <v>2236</v>
      </c>
      <c r="K788">
        <f>IF(RIGHT(Table1[[#This Row],[locus]],5)="sense", 1, 0)</f>
        <v>1</v>
      </c>
      <c r="L788">
        <f>IF(RIGHT(Table1[[#This Row],[locus]],5)="antis", 1, 0)</f>
        <v>0</v>
      </c>
    </row>
    <row r="789" spans="1:12" x14ac:dyDescent="0.25">
      <c r="A789" t="s">
        <v>2237</v>
      </c>
      <c r="B789">
        <v>1013.49405777551</v>
      </c>
      <c r="C789">
        <v>0.88656414715237497</v>
      </c>
      <c r="D789">
        <v>0.19004607953121699</v>
      </c>
      <c r="E789">
        <v>4.6649957175609398</v>
      </c>
      <c r="F789" s="1">
        <v>3.08623466094054E-6</v>
      </c>
      <c r="G789">
        <v>1.3947406640789001E-4</v>
      </c>
      <c r="H789" t="s">
        <v>15</v>
      </c>
      <c r="I789" t="s">
        <v>26</v>
      </c>
      <c r="J789" t="s">
        <v>2238</v>
      </c>
      <c r="K789">
        <f>IF(RIGHT(Table1[[#This Row],[locus]],5)="sense", 1, 0)</f>
        <v>1</v>
      </c>
      <c r="L789">
        <f>IF(RIGHT(Table1[[#This Row],[locus]],5)="antis", 1, 0)</f>
        <v>0</v>
      </c>
    </row>
    <row r="790" spans="1:12" x14ac:dyDescent="0.25">
      <c r="A790" t="s">
        <v>2239</v>
      </c>
      <c r="B790">
        <v>1701.68641922287</v>
      </c>
      <c r="C790">
        <v>0.83712166326314796</v>
      </c>
      <c r="D790">
        <v>0.16682161750390001</v>
      </c>
      <c r="E790">
        <v>5.0180646596570497</v>
      </c>
      <c r="F790" s="1">
        <v>5.2194611412509303E-7</v>
      </c>
      <c r="G790" s="1">
        <v>2.8812126098515999E-5</v>
      </c>
      <c r="H790" t="s">
        <v>2240</v>
      </c>
      <c r="I790" t="s">
        <v>2241</v>
      </c>
      <c r="J790" t="s">
        <v>2242</v>
      </c>
      <c r="K790">
        <f>IF(RIGHT(Table1[[#This Row],[locus]],5)="sense", 1, 0)</f>
        <v>0</v>
      </c>
      <c r="L790">
        <f>IF(RIGHT(Table1[[#This Row],[locus]],5)="antis", 1, 0)</f>
        <v>0</v>
      </c>
    </row>
    <row r="791" spans="1:12" x14ac:dyDescent="0.25">
      <c r="A791" t="s">
        <v>2243</v>
      </c>
      <c r="B791">
        <v>2617.2688825533701</v>
      </c>
      <c r="C791">
        <v>0.52093528120260602</v>
      </c>
      <c r="D791">
        <v>0.166567654294178</v>
      </c>
      <c r="E791">
        <v>3.1274696363471102</v>
      </c>
      <c r="F791">
        <v>1.7631803121427E-3</v>
      </c>
      <c r="G791">
        <v>2.2982817856376701E-2</v>
      </c>
      <c r="H791" t="s">
        <v>2240</v>
      </c>
      <c r="I791" t="s">
        <v>2241</v>
      </c>
      <c r="J791" t="s">
        <v>2242</v>
      </c>
      <c r="K791">
        <f>IF(RIGHT(Table1[[#This Row],[locus]],5)="sense", 1, 0)</f>
        <v>1</v>
      </c>
      <c r="L791">
        <f>IF(RIGHT(Table1[[#This Row],[locus]],5)="antis", 1, 0)</f>
        <v>0</v>
      </c>
    </row>
    <row r="792" spans="1:12" x14ac:dyDescent="0.25">
      <c r="A792" t="s">
        <v>2244</v>
      </c>
      <c r="B792">
        <v>308.61093932416497</v>
      </c>
      <c r="C792">
        <v>0.64463177236219804</v>
      </c>
      <c r="D792">
        <v>0.18367977296746399</v>
      </c>
      <c r="E792">
        <v>3.5095414260795401</v>
      </c>
      <c r="F792">
        <v>4.4888012794939199E-4</v>
      </c>
      <c r="G792">
        <v>7.9398689298575305E-3</v>
      </c>
      <c r="H792" t="s">
        <v>15</v>
      </c>
      <c r="I792" t="s">
        <v>26</v>
      </c>
      <c r="J792" t="s">
        <v>2245</v>
      </c>
      <c r="K792">
        <f>IF(RIGHT(Table1[[#This Row],[locus]],5)="sense", 1, 0)</f>
        <v>0</v>
      </c>
      <c r="L792">
        <f>IF(RIGHT(Table1[[#This Row],[locus]],5)="antis", 1, 0)</f>
        <v>0</v>
      </c>
    </row>
    <row r="793" spans="1:12" x14ac:dyDescent="0.25">
      <c r="A793" t="s">
        <v>2246</v>
      </c>
      <c r="B793">
        <v>31.552816897274798</v>
      </c>
      <c r="C793">
        <v>2.08612752278249</v>
      </c>
      <c r="D793">
        <v>0.39445816649673499</v>
      </c>
      <c r="E793">
        <v>5.28859002035583</v>
      </c>
      <c r="F793" s="1">
        <v>1.23262822240066E-7</v>
      </c>
      <c r="G793" s="1">
        <v>7.6805811585192806E-6</v>
      </c>
      <c r="H793" t="s">
        <v>15</v>
      </c>
      <c r="I793" t="s">
        <v>26</v>
      </c>
      <c r="J793" t="s">
        <v>2247</v>
      </c>
      <c r="K793">
        <f>IF(RIGHT(Table1[[#This Row],[locus]],5)="sense", 1, 0)</f>
        <v>0</v>
      </c>
      <c r="L793">
        <f>IF(RIGHT(Table1[[#This Row],[locus]],5)="antis", 1, 0)</f>
        <v>1</v>
      </c>
    </row>
    <row r="794" spans="1:12" x14ac:dyDescent="0.25">
      <c r="A794" t="s">
        <v>2248</v>
      </c>
      <c r="B794">
        <v>29.180678208423998</v>
      </c>
      <c r="C794">
        <v>1.9917636769664999</v>
      </c>
      <c r="D794">
        <v>0.41090134923022598</v>
      </c>
      <c r="E794">
        <v>4.8473038131849098</v>
      </c>
      <c r="F794" s="1">
        <v>1.2515069419026299E-6</v>
      </c>
      <c r="G794" s="1">
        <v>6.3541016031784902E-5</v>
      </c>
      <c r="H794" t="s">
        <v>15</v>
      </c>
      <c r="I794" t="s">
        <v>2249</v>
      </c>
      <c r="J794" t="s">
        <v>2250</v>
      </c>
      <c r="K794">
        <f>IF(RIGHT(Table1[[#This Row],[locus]],5)="sense", 1, 0)</f>
        <v>0</v>
      </c>
      <c r="L794">
        <f>IF(RIGHT(Table1[[#This Row],[locus]],5)="antis", 1, 0)</f>
        <v>0</v>
      </c>
    </row>
    <row r="795" spans="1:12" x14ac:dyDescent="0.25">
      <c r="A795" t="s">
        <v>2251</v>
      </c>
      <c r="B795">
        <v>666.396891187704</v>
      </c>
      <c r="C795">
        <v>1.9453188170103899</v>
      </c>
      <c r="D795">
        <v>0.18634927208970201</v>
      </c>
      <c r="E795">
        <v>10.4391007015792</v>
      </c>
      <c r="F795" s="1">
        <v>1.64360325334144E-25</v>
      </c>
      <c r="G795" s="1">
        <v>7.1150719782806898E-23</v>
      </c>
      <c r="H795" t="s">
        <v>15</v>
      </c>
      <c r="I795" t="s">
        <v>2249</v>
      </c>
      <c r="J795" t="s">
        <v>2250</v>
      </c>
      <c r="K795">
        <f>IF(RIGHT(Table1[[#This Row],[locus]],5)="sense", 1, 0)</f>
        <v>1</v>
      </c>
      <c r="L795">
        <f>IF(RIGHT(Table1[[#This Row],[locus]],5)="antis", 1, 0)</f>
        <v>0</v>
      </c>
    </row>
    <row r="796" spans="1:12" x14ac:dyDescent="0.25">
      <c r="A796" t="s">
        <v>2252</v>
      </c>
      <c r="B796">
        <v>75102.746093873997</v>
      </c>
      <c r="C796">
        <v>0.49600907830118601</v>
      </c>
      <c r="D796">
        <v>0.145404213805578</v>
      </c>
      <c r="E796">
        <v>3.4112428059643798</v>
      </c>
      <c r="F796">
        <v>6.4667477431646302E-4</v>
      </c>
      <c r="G796">
        <v>1.0528632209078501E-2</v>
      </c>
      <c r="H796" t="s">
        <v>2253</v>
      </c>
      <c r="I796" t="s">
        <v>2254</v>
      </c>
      <c r="J796" t="s">
        <v>2255</v>
      </c>
      <c r="K796">
        <f>IF(RIGHT(Table1[[#This Row],[locus]],5)="sense", 1, 0)</f>
        <v>0</v>
      </c>
      <c r="L796">
        <f>IF(RIGHT(Table1[[#This Row],[locus]],5)="antis", 1, 0)</f>
        <v>0</v>
      </c>
    </row>
    <row r="797" spans="1:12" x14ac:dyDescent="0.25">
      <c r="A797" t="s">
        <v>2256</v>
      </c>
      <c r="B797">
        <v>93.629003590530104</v>
      </c>
      <c r="C797">
        <v>0.95528949736924196</v>
      </c>
      <c r="D797">
        <v>0.24781818624688901</v>
      </c>
      <c r="E797">
        <v>3.8547998104446299</v>
      </c>
      <c r="F797">
        <v>1.1582436591616801E-4</v>
      </c>
      <c r="G797">
        <v>2.5678043387074999E-3</v>
      </c>
      <c r="H797" t="s">
        <v>15</v>
      </c>
      <c r="I797" t="s">
        <v>26</v>
      </c>
      <c r="J797" t="s">
        <v>2257</v>
      </c>
      <c r="K797">
        <f>IF(RIGHT(Table1[[#This Row],[locus]],5)="sense", 1, 0)</f>
        <v>0</v>
      </c>
      <c r="L797">
        <f>IF(RIGHT(Table1[[#This Row],[locus]],5)="antis", 1, 0)</f>
        <v>0</v>
      </c>
    </row>
    <row r="798" spans="1:12" x14ac:dyDescent="0.25">
      <c r="A798" t="s">
        <v>2258</v>
      </c>
      <c r="B798">
        <v>56.0228169935599</v>
      </c>
      <c r="C798">
        <v>1.0750592385195299</v>
      </c>
      <c r="D798">
        <v>0.29199139921595901</v>
      </c>
      <c r="E798">
        <v>3.6818181679536699</v>
      </c>
      <c r="F798">
        <v>2.315765551582E-4</v>
      </c>
      <c r="G798">
        <v>4.6119059713709302E-3</v>
      </c>
      <c r="H798" t="s">
        <v>15</v>
      </c>
      <c r="I798" t="s">
        <v>2259</v>
      </c>
      <c r="J798" t="s">
        <v>2260</v>
      </c>
      <c r="K798">
        <f>IF(RIGHT(Table1[[#This Row],[locus]],5)="sense", 1, 0)</f>
        <v>0</v>
      </c>
      <c r="L798">
        <f>IF(RIGHT(Table1[[#This Row],[locus]],5)="antis", 1, 0)</f>
        <v>1</v>
      </c>
    </row>
    <row r="799" spans="1:12" x14ac:dyDescent="0.25">
      <c r="A799" t="s">
        <v>2261</v>
      </c>
      <c r="B799">
        <v>54.840692937045603</v>
      </c>
      <c r="C799">
        <v>0.83594826355674701</v>
      </c>
      <c r="D799">
        <v>0.29726194001725598</v>
      </c>
      <c r="E799">
        <v>2.8121604249377499</v>
      </c>
      <c r="F799">
        <v>4.92099530637111E-3</v>
      </c>
      <c r="G799">
        <v>4.9723816209953697E-2</v>
      </c>
      <c r="H799" t="s">
        <v>2262</v>
      </c>
      <c r="I799" t="s">
        <v>2263</v>
      </c>
      <c r="J799" t="s">
        <v>2264</v>
      </c>
      <c r="K799">
        <f>IF(RIGHT(Table1[[#This Row],[locus]],5)="sense", 1, 0)</f>
        <v>1</v>
      </c>
      <c r="L799">
        <f>IF(RIGHT(Table1[[#This Row],[locus]],5)="antis", 1, 0)</f>
        <v>0</v>
      </c>
    </row>
    <row r="800" spans="1:12" x14ac:dyDescent="0.25">
      <c r="A800" t="s">
        <v>2265</v>
      </c>
      <c r="B800">
        <v>301.96404765555201</v>
      </c>
      <c r="C800">
        <v>0.72016265768299303</v>
      </c>
      <c r="D800">
        <v>0.190331415226038</v>
      </c>
      <c r="E800">
        <v>3.7837298526243099</v>
      </c>
      <c r="F800">
        <v>1.54495512260177E-4</v>
      </c>
      <c r="G800">
        <v>3.28352865204122E-3</v>
      </c>
      <c r="H800" t="s">
        <v>15</v>
      </c>
      <c r="I800" t="s">
        <v>26</v>
      </c>
      <c r="J800" t="s">
        <v>2266</v>
      </c>
      <c r="K800">
        <f>IF(RIGHT(Table1[[#This Row],[locus]],5)="sense", 1, 0)</f>
        <v>0</v>
      </c>
      <c r="L800">
        <f>IF(RIGHT(Table1[[#This Row],[locus]],5)="antis", 1, 0)</f>
        <v>0</v>
      </c>
    </row>
    <row r="801" spans="1:12" x14ac:dyDescent="0.25">
      <c r="A801" t="s">
        <v>2267</v>
      </c>
      <c r="B801">
        <v>418.59169302072098</v>
      </c>
      <c r="C801">
        <v>-0.623529662296193</v>
      </c>
      <c r="D801">
        <v>0.21987953374209701</v>
      </c>
      <c r="E801">
        <v>-2.8357785360212202</v>
      </c>
      <c r="F801">
        <v>4.5714133431356899E-3</v>
      </c>
      <c r="G801">
        <v>4.69998434341138E-2</v>
      </c>
      <c r="H801" t="s">
        <v>15</v>
      </c>
      <c r="I801" t="s">
        <v>26</v>
      </c>
      <c r="J801" t="s">
        <v>2268</v>
      </c>
      <c r="K801">
        <f>IF(RIGHT(Table1[[#This Row],[locus]],5)="sense", 1, 0)</f>
        <v>0</v>
      </c>
      <c r="L801">
        <f>IF(RIGHT(Table1[[#This Row],[locus]],5)="antis", 1, 0)</f>
        <v>0</v>
      </c>
    </row>
    <row r="802" spans="1:12" x14ac:dyDescent="0.25">
      <c r="A802" t="s">
        <v>2269</v>
      </c>
      <c r="B802">
        <v>145.335885729724</v>
      </c>
      <c r="C802">
        <v>0.69788641981898403</v>
      </c>
      <c r="D802">
        <v>0.224022138295354</v>
      </c>
      <c r="E802">
        <v>3.1152564881729701</v>
      </c>
      <c r="F802">
        <v>1.8378502572743299E-3</v>
      </c>
      <c r="G802">
        <v>2.3735373441551001E-2</v>
      </c>
      <c r="H802" t="s">
        <v>15</v>
      </c>
      <c r="I802" t="s">
        <v>26</v>
      </c>
      <c r="J802" t="s">
        <v>2270</v>
      </c>
      <c r="K802">
        <f>IF(RIGHT(Table1[[#This Row],[locus]],5)="sense", 1, 0)</f>
        <v>0</v>
      </c>
      <c r="L802">
        <f>IF(RIGHT(Table1[[#This Row],[locus]],5)="antis", 1, 0)</f>
        <v>1</v>
      </c>
    </row>
    <row r="803" spans="1:12" x14ac:dyDescent="0.25">
      <c r="A803" t="s">
        <v>2271</v>
      </c>
      <c r="B803">
        <v>388.86413814471399</v>
      </c>
      <c r="C803">
        <v>-0.590293969009279</v>
      </c>
      <c r="D803">
        <v>0.19322721718396399</v>
      </c>
      <c r="E803">
        <v>-3.0549214422898001</v>
      </c>
      <c r="F803">
        <v>2.2511947980615099E-3</v>
      </c>
      <c r="G803">
        <v>2.7594749946432E-2</v>
      </c>
      <c r="H803" t="s">
        <v>15</v>
      </c>
      <c r="I803" t="s">
        <v>26</v>
      </c>
      <c r="J803" t="s">
        <v>2270</v>
      </c>
      <c r="K803">
        <f>IF(RIGHT(Table1[[#This Row],[locus]],5)="sense", 1, 0)</f>
        <v>1</v>
      </c>
      <c r="L803">
        <f>IF(RIGHT(Table1[[#This Row],[locus]],5)="antis", 1, 0)</f>
        <v>0</v>
      </c>
    </row>
    <row r="804" spans="1:12" x14ac:dyDescent="0.25">
      <c r="A804" t="s">
        <v>2272</v>
      </c>
      <c r="B804">
        <v>512.65079123119995</v>
      </c>
      <c r="C804">
        <v>0.63434747392014601</v>
      </c>
      <c r="D804">
        <v>0.190779172649262</v>
      </c>
      <c r="E804">
        <v>3.3250352494523199</v>
      </c>
      <c r="F804">
        <v>8.8407356917403199E-4</v>
      </c>
      <c r="G804">
        <v>1.35089086501207E-2</v>
      </c>
      <c r="H804" t="s">
        <v>15</v>
      </c>
      <c r="I804" t="s">
        <v>2301</v>
      </c>
      <c r="J804" t="s">
        <v>2302</v>
      </c>
      <c r="K804">
        <f>IF(RIGHT(Table1[[#This Row],[locus]],5)="sense", 1, 0)</f>
        <v>1</v>
      </c>
      <c r="L804">
        <f>IF(RIGHT(Table1[[#This Row],[locus]],5)="antis", 1, 0)</f>
        <v>0</v>
      </c>
    </row>
    <row r="805" spans="1:12" x14ac:dyDescent="0.25">
      <c r="A805" t="s">
        <v>2273</v>
      </c>
      <c r="B805">
        <v>218.149038481514</v>
      </c>
      <c r="C805">
        <v>0.70694442766307697</v>
      </c>
      <c r="D805">
        <v>0.21856697531542599</v>
      </c>
      <c r="E805">
        <v>3.2344521702917302</v>
      </c>
      <c r="F805">
        <v>1.21876332352315E-3</v>
      </c>
      <c r="G805">
        <v>1.7253577170357901E-2</v>
      </c>
      <c r="H805" t="s">
        <v>15</v>
      </c>
      <c r="I805" t="s">
        <v>2274</v>
      </c>
      <c r="J805" t="s">
        <v>2275</v>
      </c>
      <c r="K805">
        <f>IF(RIGHT(Table1[[#This Row],[locus]],5)="sense", 1, 0)</f>
        <v>0</v>
      </c>
      <c r="L805">
        <f>IF(RIGHT(Table1[[#This Row],[locus]],5)="antis", 1, 0)</f>
        <v>1</v>
      </c>
    </row>
    <row r="806" spans="1:12" x14ac:dyDescent="0.25">
      <c r="A806" t="s">
        <v>2276</v>
      </c>
      <c r="B806">
        <v>390.91668710590301</v>
      </c>
      <c r="C806">
        <v>0.62539191422956097</v>
      </c>
      <c r="D806">
        <v>0.17061901858634801</v>
      </c>
      <c r="E806">
        <v>3.6654290911482401</v>
      </c>
      <c r="F806">
        <v>2.46924223235341E-4</v>
      </c>
      <c r="G806">
        <v>4.8355993716920898E-3</v>
      </c>
      <c r="H806" t="s">
        <v>15</v>
      </c>
      <c r="I806" t="s">
        <v>2274</v>
      </c>
      <c r="J806" t="s">
        <v>2275</v>
      </c>
      <c r="K806">
        <f>IF(RIGHT(Table1[[#This Row],[locus]],5)="sense", 1, 0)</f>
        <v>1</v>
      </c>
      <c r="L806">
        <f>IF(RIGHT(Table1[[#This Row],[locus]],5)="antis", 1, 0)</f>
        <v>0</v>
      </c>
    </row>
    <row r="807" spans="1:12" x14ac:dyDescent="0.25">
      <c r="A807" t="s">
        <v>2277</v>
      </c>
      <c r="B807">
        <v>1198.0721404646999</v>
      </c>
      <c r="C807">
        <v>0.55365139212438896</v>
      </c>
      <c r="D807">
        <v>0.16507122664822699</v>
      </c>
      <c r="E807">
        <v>3.3540151325357299</v>
      </c>
      <c r="F807">
        <v>7.9648006850447501E-4</v>
      </c>
      <c r="G807">
        <v>1.2430832188708401E-2</v>
      </c>
      <c r="H807" t="s">
        <v>15</v>
      </c>
      <c r="I807" t="s">
        <v>2278</v>
      </c>
      <c r="J807" t="s">
        <v>2279</v>
      </c>
      <c r="K807">
        <f>IF(RIGHT(Table1[[#This Row],[locus]],5)="sense", 1, 0)</f>
        <v>1</v>
      </c>
      <c r="L807">
        <f>IF(RIGHT(Table1[[#This Row],[locus]],5)="antis", 1, 0)</f>
        <v>0</v>
      </c>
    </row>
    <row r="808" spans="1:12" x14ac:dyDescent="0.25">
      <c r="A808" t="s">
        <v>2280</v>
      </c>
      <c r="B808">
        <v>47.137504844525303</v>
      </c>
      <c r="C808">
        <v>1.00892377871899</v>
      </c>
      <c r="D808">
        <v>0.32928871226273998</v>
      </c>
      <c r="E808">
        <v>3.06394887266578</v>
      </c>
      <c r="F808">
        <v>2.1843623752585998E-3</v>
      </c>
      <c r="G808">
        <v>2.6936102753376299E-2</v>
      </c>
      <c r="H808" t="s">
        <v>15</v>
      </c>
      <c r="I808" t="s">
        <v>26</v>
      </c>
      <c r="J808" t="s">
        <v>2281</v>
      </c>
      <c r="K808">
        <f>IF(RIGHT(Table1[[#This Row],[locus]],5)="sense", 1, 0)</f>
        <v>0</v>
      </c>
      <c r="L808">
        <f>IF(RIGHT(Table1[[#This Row],[locus]],5)="antis", 1, 0)</f>
        <v>1</v>
      </c>
    </row>
    <row r="809" spans="1:12" x14ac:dyDescent="0.25">
      <c r="A809" t="s">
        <v>2282</v>
      </c>
      <c r="B809">
        <v>25.248368842706999</v>
      </c>
      <c r="C809">
        <v>1.4803064210821699</v>
      </c>
      <c r="D809">
        <v>0.42690957134907298</v>
      </c>
      <c r="E809">
        <v>3.4674941028009099</v>
      </c>
      <c r="F809">
        <v>5.2533526885978105E-4</v>
      </c>
      <c r="G809">
        <v>9.0066026479812093E-3</v>
      </c>
      <c r="H809" t="s">
        <v>2283</v>
      </c>
      <c r="I809" t="s">
        <v>2284</v>
      </c>
      <c r="J809" t="s">
        <v>2285</v>
      </c>
      <c r="K809">
        <f>IF(RIGHT(Table1[[#This Row],[locus]],5)="sense", 1, 0)</f>
        <v>0</v>
      </c>
      <c r="L809">
        <f>IF(RIGHT(Table1[[#This Row],[locus]],5)="antis", 1, 0)</f>
        <v>0</v>
      </c>
    </row>
    <row r="810" spans="1:12" x14ac:dyDescent="0.25">
      <c r="A810" t="s">
        <v>2286</v>
      </c>
      <c r="B810">
        <v>52.324270665130598</v>
      </c>
      <c r="C810">
        <v>0.97185177252461696</v>
      </c>
      <c r="D810">
        <v>0.324014945914188</v>
      </c>
      <c r="E810">
        <v>2.99940414718401</v>
      </c>
      <c r="F810">
        <v>2.7050822449319E-3</v>
      </c>
      <c r="G810">
        <v>3.18705956911585E-2</v>
      </c>
      <c r="H810" t="s">
        <v>15</v>
      </c>
      <c r="I810" t="s">
        <v>26</v>
      </c>
      <c r="J810" t="s">
        <v>2287</v>
      </c>
      <c r="K810">
        <f>IF(RIGHT(Table1[[#This Row],[locus]],5)="sense", 1, 0)</f>
        <v>0</v>
      </c>
      <c r="L810">
        <f>IF(RIGHT(Table1[[#This Row],[locus]],5)="antis", 1, 0)</f>
        <v>0</v>
      </c>
    </row>
    <row r="811" spans="1:12" x14ac:dyDescent="0.25">
      <c r="A811" t="s">
        <v>2288</v>
      </c>
      <c r="B811">
        <v>131.20204718762801</v>
      </c>
      <c r="C811">
        <v>0.940818686671413</v>
      </c>
      <c r="D811">
        <v>0.23947406742000901</v>
      </c>
      <c r="E811">
        <v>3.9286871301239099</v>
      </c>
      <c r="F811" s="1">
        <v>8.5410874549694094E-5</v>
      </c>
      <c r="G811">
        <v>2.03035966234461E-3</v>
      </c>
      <c r="H811" t="s">
        <v>15</v>
      </c>
      <c r="I811" t="s">
        <v>26</v>
      </c>
      <c r="J811" t="s">
        <v>2289</v>
      </c>
      <c r="K811">
        <f>IF(RIGHT(Table1[[#This Row],[locus]],5)="sense", 1, 0)</f>
        <v>1</v>
      </c>
      <c r="L811">
        <f>IF(RIGHT(Table1[[#This Row],[locus]],5)="antis", 1, 0)</f>
        <v>0</v>
      </c>
    </row>
    <row r="812" spans="1:12" x14ac:dyDescent="0.25">
      <c r="A812" t="s">
        <v>2290</v>
      </c>
      <c r="B812">
        <v>259.54868691260202</v>
      </c>
      <c r="C812">
        <v>0.63671249415273101</v>
      </c>
      <c r="D812">
        <v>0.20675340970546599</v>
      </c>
      <c r="E812">
        <v>3.07957433475835</v>
      </c>
      <c r="F812">
        <v>2.0729663289969801E-3</v>
      </c>
      <c r="G812">
        <v>2.61505338282212E-2</v>
      </c>
      <c r="H812" t="s">
        <v>15</v>
      </c>
      <c r="I812" t="s">
        <v>26</v>
      </c>
      <c r="J812" t="s">
        <v>2291</v>
      </c>
      <c r="K812">
        <f>IF(RIGHT(Table1[[#This Row],[locus]],5)="sense", 1, 0)</f>
        <v>0</v>
      </c>
      <c r="L812">
        <f>IF(RIGHT(Table1[[#This Row],[locus]],5)="antis", 1, 0)</f>
        <v>0</v>
      </c>
    </row>
    <row r="813" spans="1:12" x14ac:dyDescent="0.25">
      <c r="A813" t="s">
        <v>2292</v>
      </c>
      <c r="B813">
        <v>95.247578110433807</v>
      </c>
      <c r="C813">
        <v>-0.98983984585173601</v>
      </c>
      <c r="D813">
        <v>0.247231602822784</v>
      </c>
      <c r="E813">
        <v>-4.0036946512912301</v>
      </c>
      <c r="F813" s="1">
        <v>6.2360845363703795E-5</v>
      </c>
      <c r="G813">
        <v>1.5830801022113099E-3</v>
      </c>
      <c r="H813" t="s">
        <v>15</v>
      </c>
      <c r="I813" t="s">
        <v>26</v>
      </c>
      <c r="J813" t="s">
        <v>2293</v>
      </c>
      <c r="K813">
        <f>IF(RIGHT(Table1[[#This Row],[locus]],5)="sense", 1, 0)</f>
        <v>1</v>
      </c>
      <c r="L813">
        <f>IF(RIGHT(Table1[[#This Row],[locus]],5)="antis", 1, 0)</f>
        <v>0</v>
      </c>
    </row>
    <row r="814" spans="1:12" x14ac:dyDescent="0.25">
      <c r="A814" t="s">
        <v>2294</v>
      </c>
      <c r="B814">
        <v>217.49558943734399</v>
      </c>
      <c r="C814">
        <v>0.76710016745679499</v>
      </c>
      <c r="D814">
        <v>0.19508127474741699</v>
      </c>
      <c r="E814">
        <v>3.9322080935241202</v>
      </c>
      <c r="F814" s="1">
        <v>8.4169155412514699E-5</v>
      </c>
      <c r="G814">
        <v>2.0066414587476301E-3</v>
      </c>
      <c r="H814" t="s">
        <v>15</v>
      </c>
      <c r="I814" t="s">
        <v>26</v>
      </c>
      <c r="J814" t="s">
        <v>2295</v>
      </c>
      <c r="K814">
        <f>IF(RIGHT(Table1[[#This Row],[locus]],5)="sense", 1, 0)</f>
        <v>1</v>
      </c>
      <c r="L814">
        <f>IF(RIGHT(Table1[[#This Row],[locus]],5)="antis", 1, 0)</f>
        <v>0</v>
      </c>
    </row>
    <row r="815" spans="1:12" x14ac:dyDescent="0.25">
      <c r="A815" t="s">
        <v>2296</v>
      </c>
      <c r="B815">
        <v>248.057038988215</v>
      </c>
      <c r="C815">
        <v>0.65553240619810105</v>
      </c>
      <c r="D815">
        <v>0.206116585797257</v>
      </c>
      <c r="E815">
        <v>3.1803961998618799</v>
      </c>
      <c r="F815">
        <v>1.4707381845342901E-3</v>
      </c>
      <c r="G815">
        <v>2.01278229081439E-2</v>
      </c>
      <c r="H815" t="s">
        <v>2297</v>
      </c>
      <c r="I815" t="s">
        <v>872</v>
      </c>
      <c r="J815" t="s">
        <v>2298</v>
      </c>
      <c r="K815">
        <f>IF(RIGHT(Table1[[#This Row],[locus]],5)="sense", 1, 0)</f>
        <v>1</v>
      </c>
      <c r="L815">
        <f>IF(RIGHT(Table1[[#This Row],[locus]],5)="antis", 1, 0)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2021-10-25T17:22:33Z</dcterms:created>
  <dcterms:modified xsi:type="dcterms:W3CDTF">2021-10-25T17:30:24Z</dcterms:modified>
</cp:coreProperties>
</file>