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29vs41\"/>
    </mc:Choice>
  </mc:AlternateContent>
  <bookViews>
    <workbookView xWindow="0" yWindow="0" windowWidth="28800" windowHeight="12435"/>
  </bookViews>
  <sheets>
    <sheet name="Sheet1" sheetId="1" r:id="rId1"/>
  </sheets>
  <definedNames>
    <definedName name="CF39_25vs41_TDESEQ" localSheetId="0">Sheet1!$A$1:$J$2261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" i="1"/>
  <c r="K3" i="1"/>
  <c r="K4" i="1"/>
  <c r="N4" i="1"/>
  <c r="K5" i="1"/>
  <c r="M5" i="1"/>
  <c r="N5" i="1"/>
  <c r="K6" i="1"/>
  <c r="M6" i="1"/>
  <c r="N6" i="1"/>
  <c r="K7" i="1"/>
  <c r="M7" i="1"/>
  <c r="N7" i="1"/>
  <c r="K8" i="1"/>
  <c r="M8" i="1"/>
  <c r="N8" i="1"/>
  <c r="K9" i="1"/>
  <c r="K10" i="1"/>
  <c r="N10" i="1"/>
  <c r="K11" i="1"/>
  <c r="M11" i="1"/>
  <c r="N11" i="1"/>
  <c r="K12" i="1"/>
  <c r="M12" i="1" s="1"/>
  <c r="N12" i="1"/>
  <c r="K13" i="1"/>
  <c r="M13" i="1"/>
  <c r="N13" i="1"/>
  <c r="K14" i="1"/>
  <c r="M14" i="1"/>
  <c r="N14" i="1"/>
  <c r="K15" i="1"/>
  <c r="K16" i="1"/>
  <c r="N16" i="1"/>
  <c r="K17" i="1"/>
  <c r="M17" i="1"/>
  <c r="N17" i="1"/>
  <c r="K18" i="1"/>
  <c r="M18" i="1"/>
  <c r="N18" i="1"/>
  <c r="K19" i="1"/>
  <c r="K20" i="1"/>
  <c r="M20" i="1"/>
  <c r="N20" i="1"/>
  <c r="K21" i="1"/>
  <c r="K22" i="1"/>
  <c r="N22" i="1"/>
  <c r="K23" i="1"/>
  <c r="M23" i="1"/>
  <c r="N23" i="1"/>
  <c r="K24" i="1"/>
  <c r="M24" i="1"/>
  <c r="N24" i="1"/>
  <c r="K25" i="1"/>
  <c r="M25" i="1"/>
  <c r="N25" i="1"/>
  <c r="K26" i="1"/>
  <c r="M26" i="1"/>
  <c r="N26" i="1"/>
  <c r="K27" i="1"/>
  <c r="K28" i="1"/>
  <c r="N28" i="1"/>
  <c r="K29" i="1"/>
  <c r="M29" i="1"/>
  <c r="N29" i="1"/>
  <c r="K30" i="1"/>
  <c r="M30" i="1" s="1"/>
  <c r="N30" i="1"/>
  <c r="K31" i="1"/>
  <c r="M31" i="1"/>
  <c r="N31" i="1"/>
  <c r="K32" i="1"/>
  <c r="M32" i="1"/>
  <c r="N32" i="1"/>
  <c r="K33" i="1"/>
  <c r="K34" i="1"/>
  <c r="N34" i="1"/>
  <c r="K35" i="1"/>
  <c r="M35" i="1"/>
  <c r="N35" i="1"/>
  <c r="K36" i="1"/>
  <c r="M36" i="1" s="1"/>
  <c r="N36" i="1"/>
  <c r="K37" i="1"/>
  <c r="M37" i="1"/>
  <c r="N37" i="1"/>
  <c r="K38" i="1"/>
  <c r="M38" i="1"/>
  <c r="N38" i="1"/>
  <c r="K39" i="1"/>
  <c r="K40" i="1"/>
  <c r="N40" i="1"/>
  <c r="K41" i="1"/>
  <c r="M41" i="1"/>
  <c r="N41" i="1"/>
  <c r="K42" i="1"/>
  <c r="M42" i="1"/>
  <c r="N42" i="1"/>
  <c r="K43" i="1"/>
  <c r="K44" i="1"/>
  <c r="M44" i="1"/>
  <c r="N44" i="1"/>
  <c r="K45" i="1"/>
  <c r="K46" i="1"/>
  <c r="N46" i="1"/>
  <c r="K47" i="1"/>
  <c r="M47" i="1"/>
  <c r="N47" i="1"/>
  <c r="K48" i="1"/>
  <c r="M48" i="1"/>
  <c r="N48" i="1"/>
  <c r="K49" i="1"/>
  <c r="M49" i="1"/>
  <c r="N49" i="1"/>
  <c r="K50" i="1"/>
  <c r="M50" i="1"/>
  <c r="N50" i="1"/>
  <c r="K51" i="1"/>
  <c r="K52" i="1"/>
  <c r="N52" i="1"/>
  <c r="K53" i="1"/>
  <c r="M53" i="1"/>
  <c r="N53" i="1"/>
  <c r="K54" i="1"/>
  <c r="M54" i="1" s="1"/>
  <c r="N54" i="1"/>
  <c r="K55" i="1"/>
  <c r="M55" i="1"/>
  <c r="N55" i="1"/>
  <c r="K56" i="1"/>
  <c r="M56" i="1"/>
  <c r="N56" i="1"/>
  <c r="K57" i="1"/>
  <c r="K58" i="1"/>
  <c r="K59" i="1"/>
  <c r="M59" i="1"/>
  <c r="N59" i="1"/>
  <c r="K60" i="1"/>
  <c r="K61" i="1"/>
  <c r="N61" i="1"/>
  <c r="K62" i="1"/>
  <c r="N62" i="1"/>
  <c r="K63" i="1"/>
  <c r="K64" i="1"/>
  <c r="K65" i="1"/>
  <c r="M65" i="1"/>
  <c r="N65" i="1"/>
  <c r="K66" i="1"/>
  <c r="K67" i="1"/>
  <c r="M67" i="1"/>
  <c r="N67" i="1"/>
  <c r="K68" i="1"/>
  <c r="M68" i="1" s="1"/>
  <c r="N68" i="1"/>
  <c r="K69" i="1"/>
  <c r="K70" i="1"/>
  <c r="K71" i="1"/>
  <c r="M71" i="1"/>
  <c r="N71" i="1"/>
  <c r="K72" i="1"/>
  <c r="M72" i="1"/>
  <c r="N72" i="1"/>
  <c r="K73" i="1"/>
  <c r="M73" i="1"/>
  <c r="N73" i="1"/>
  <c r="K74" i="1"/>
  <c r="K75" i="1"/>
  <c r="K76" i="1"/>
  <c r="K77" i="1"/>
  <c r="M77" i="1"/>
  <c r="N77" i="1"/>
  <c r="K78" i="1"/>
  <c r="M78" i="1"/>
  <c r="N78" i="1"/>
  <c r="K79" i="1"/>
  <c r="M79" i="1" s="1"/>
  <c r="N79" i="1"/>
  <c r="K80" i="1"/>
  <c r="M80" i="1"/>
  <c r="N80" i="1"/>
  <c r="K81" i="1"/>
  <c r="K82" i="1"/>
  <c r="K83" i="1"/>
  <c r="M83" i="1"/>
  <c r="N83" i="1"/>
  <c r="K84" i="1"/>
  <c r="M84" i="1"/>
  <c r="N84" i="1"/>
  <c r="K85" i="1"/>
  <c r="K86" i="1"/>
  <c r="N86" i="1"/>
  <c r="K87" i="1"/>
  <c r="K88" i="1"/>
  <c r="K89" i="1"/>
  <c r="M89" i="1"/>
  <c r="N89" i="1"/>
  <c r="K90" i="1"/>
  <c r="M90" i="1"/>
  <c r="N90" i="1"/>
  <c r="K91" i="1"/>
  <c r="M91" i="1"/>
  <c r="N91" i="1"/>
  <c r="K92" i="1"/>
  <c r="M92" i="1"/>
  <c r="N92" i="1"/>
  <c r="K93" i="1"/>
  <c r="K94" i="1"/>
  <c r="K95" i="1"/>
  <c r="M95" i="1"/>
  <c r="N95" i="1"/>
  <c r="K96" i="1"/>
  <c r="M96" i="1"/>
  <c r="N96" i="1"/>
  <c r="K97" i="1"/>
  <c r="M97" i="1"/>
  <c r="N97" i="1"/>
  <c r="K98" i="1"/>
  <c r="M98" i="1"/>
  <c r="N98" i="1"/>
  <c r="K99" i="1"/>
  <c r="K100" i="1"/>
  <c r="K101" i="1"/>
  <c r="M101" i="1"/>
  <c r="N101" i="1"/>
  <c r="K102" i="1"/>
  <c r="K103" i="1"/>
  <c r="M103" i="1"/>
  <c r="N103" i="1"/>
  <c r="K104" i="1"/>
  <c r="M104" i="1" s="1"/>
  <c r="N104" i="1"/>
  <c r="K105" i="1"/>
  <c r="K106" i="1"/>
  <c r="K107" i="1"/>
  <c r="M107" i="1"/>
  <c r="N107" i="1"/>
  <c r="K108" i="1"/>
  <c r="M108" i="1"/>
  <c r="N108" i="1"/>
  <c r="K109" i="1"/>
  <c r="M109" i="1"/>
  <c r="N109" i="1"/>
  <c r="K110" i="1"/>
  <c r="K111" i="1"/>
  <c r="K112" i="1"/>
  <c r="K113" i="1"/>
  <c r="M113" i="1"/>
  <c r="N113" i="1"/>
  <c r="K114" i="1"/>
  <c r="M114" i="1"/>
  <c r="N114" i="1"/>
  <c r="K115" i="1"/>
  <c r="M115" i="1"/>
  <c r="N115" i="1"/>
  <c r="K116" i="1"/>
  <c r="M116" i="1"/>
  <c r="N116" i="1"/>
  <c r="K117" i="1"/>
  <c r="K118" i="1"/>
  <c r="K119" i="1"/>
  <c r="M119" i="1"/>
  <c r="K120" i="1"/>
  <c r="M120" i="1"/>
  <c r="N120" i="1"/>
  <c r="K121" i="1"/>
  <c r="M121" i="1"/>
  <c r="N121" i="1"/>
  <c r="K122" i="1"/>
  <c r="M122" i="1"/>
  <c r="N122" i="1"/>
  <c r="K123" i="1"/>
  <c r="K124" i="1"/>
  <c r="K125" i="1"/>
  <c r="M125" i="1"/>
  <c r="N125" i="1"/>
  <c r="K126" i="1"/>
  <c r="M126" i="1"/>
  <c r="N126" i="1"/>
  <c r="K127" i="1"/>
  <c r="K128" i="1"/>
  <c r="M128" i="1"/>
  <c r="N128" i="1"/>
  <c r="K129" i="1"/>
  <c r="K130" i="1"/>
  <c r="K131" i="1"/>
  <c r="M131" i="1"/>
  <c r="N131" i="1"/>
  <c r="K132" i="1"/>
  <c r="M132" i="1"/>
  <c r="N132" i="1"/>
  <c r="K133" i="1"/>
  <c r="M133" i="1"/>
  <c r="N133" i="1"/>
  <c r="K134" i="1"/>
  <c r="M134" i="1"/>
  <c r="N134" i="1"/>
  <c r="K135" i="1"/>
  <c r="K136" i="1"/>
  <c r="K137" i="1"/>
  <c r="N137" i="1"/>
  <c r="K138" i="1"/>
  <c r="M138" i="1"/>
  <c r="N138" i="1"/>
  <c r="K139" i="1"/>
  <c r="M139" i="1"/>
  <c r="N139" i="1"/>
  <c r="K140" i="1"/>
  <c r="M140" i="1"/>
  <c r="N140" i="1"/>
  <c r="K141" i="1"/>
  <c r="K142" i="1"/>
  <c r="K143" i="1"/>
  <c r="K144" i="1"/>
  <c r="N144" i="1" s="1"/>
  <c r="M144" i="1"/>
  <c r="K145" i="1"/>
  <c r="M145" i="1"/>
  <c r="N145" i="1"/>
  <c r="K146" i="1"/>
  <c r="M146" i="1"/>
  <c r="N146" i="1"/>
  <c r="K147" i="1"/>
  <c r="K148" i="1"/>
  <c r="K149" i="1"/>
  <c r="M149" i="1"/>
  <c r="N149" i="1"/>
  <c r="K150" i="1"/>
  <c r="M150" i="1"/>
  <c r="N150" i="1"/>
  <c r="K151" i="1"/>
  <c r="M151" i="1"/>
  <c r="N151" i="1"/>
  <c r="K152" i="1"/>
  <c r="K153" i="1"/>
  <c r="K154" i="1"/>
  <c r="K155" i="1"/>
  <c r="N155" i="1"/>
  <c r="K156" i="1"/>
  <c r="K157" i="1"/>
  <c r="M157" i="1"/>
  <c r="N157" i="1"/>
  <c r="K158" i="1"/>
  <c r="M158" i="1"/>
  <c r="N158" i="1"/>
  <c r="K159" i="1"/>
  <c r="K160" i="1"/>
  <c r="K161" i="1"/>
  <c r="N161" i="1"/>
  <c r="K162" i="1"/>
  <c r="M162" i="1"/>
  <c r="N162" i="1"/>
  <c r="K163" i="1"/>
  <c r="M163" i="1"/>
  <c r="N163" i="1"/>
  <c r="K164" i="1"/>
  <c r="M164" i="1"/>
  <c r="N164" i="1"/>
  <c r="K165" i="1"/>
  <c r="K166" i="1"/>
  <c r="K167" i="1"/>
  <c r="N167" i="1"/>
  <c r="K168" i="1"/>
  <c r="M168" i="1"/>
  <c r="N168" i="1"/>
  <c r="K169" i="1"/>
  <c r="N169" i="1" s="1"/>
  <c r="K170" i="1"/>
  <c r="M170" i="1"/>
  <c r="N170" i="1"/>
  <c r="K171" i="1"/>
  <c r="K172" i="1"/>
  <c r="K173" i="1"/>
  <c r="K174" i="1"/>
  <c r="M174" i="1"/>
  <c r="N174" i="1"/>
  <c r="K175" i="1"/>
  <c r="K176" i="1"/>
  <c r="M176" i="1"/>
  <c r="N176" i="1"/>
  <c r="K177" i="1"/>
  <c r="K178" i="1"/>
  <c r="K179" i="1"/>
  <c r="M179" i="1"/>
  <c r="N179" i="1"/>
  <c r="K180" i="1"/>
  <c r="N180" i="1"/>
  <c r="K181" i="1"/>
  <c r="K182" i="1"/>
  <c r="M182" i="1"/>
  <c r="N182" i="1"/>
  <c r="K183" i="1"/>
  <c r="K184" i="1"/>
  <c r="K185" i="1"/>
  <c r="M185" i="1"/>
  <c r="N185" i="1"/>
  <c r="K186" i="1"/>
  <c r="M186" i="1"/>
  <c r="N186" i="1"/>
  <c r="K187" i="1"/>
  <c r="M187" i="1"/>
  <c r="N187" i="1"/>
  <c r="K188" i="1"/>
  <c r="M188" i="1"/>
  <c r="N188" i="1"/>
  <c r="K189" i="1"/>
  <c r="K190" i="1"/>
  <c r="K191" i="1"/>
  <c r="M191" i="1"/>
  <c r="N191" i="1"/>
  <c r="K192" i="1"/>
  <c r="N192" i="1"/>
  <c r="K193" i="1"/>
  <c r="M193" i="1"/>
  <c r="N193" i="1"/>
  <c r="K194" i="1"/>
  <c r="K195" i="1"/>
  <c r="K196" i="1"/>
  <c r="K197" i="1"/>
  <c r="K198" i="1"/>
  <c r="M198" i="1" s="1"/>
  <c r="K199" i="1"/>
  <c r="M199" i="1"/>
  <c r="N199" i="1"/>
  <c r="K200" i="1"/>
  <c r="M200" i="1"/>
  <c r="N200" i="1"/>
  <c r="K201" i="1"/>
  <c r="K202" i="1"/>
  <c r="K203" i="1"/>
  <c r="M203" i="1"/>
  <c r="N203" i="1"/>
  <c r="K204" i="1"/>
  <c r="K205" i="1"/>
  <c r="N205" i="1"/>
  <c r="K206" i="1"/>
  <c r="K207" i="1"/>
  <c r="K208" i="1"/>
  <c r="K209" i="1"/>
  <c r="N209" i="1"/>
  <c r="K210" i="1"/>
  <c r="M210" i="1"/>
  <c r="N210" i="1"/>
  <c r="K211" i="1"/>
  <c r="M211" i="1"/>
  <c r="N211" i="1"/>
  <c r="K212" i="1"/>
  <c r="M212" i="1"/>
  <c r="N212" i="1"/>
  <c r="K213" i="1"/>
  <c r="K214" i="1"/>
  <c r="K215" i="1"/>
  <c r="M215" i="1"/>
  <c r="K216" i="1"/>
  <c r="M216" i="1"/>
  <c r="N216" i="1"/>
  <c r="K217" i="1"/>
  <c r="M217" i="1"/>
  <c r="N217" i="1"/>
  <c r="K218" i="1"/>
  <c r="M218" i="1"/>
  <c r="N218" i="1"/>
  <c r="K219" i="1"/>
  <c r="K220" i="1"/>
  <c r="K221" i="1"/>
  <c r="K222" i="1"/>
  <c r="M222" i="1"/>
  <c r="N222" i="1"/>
  <c r="K223" i="1"/>
  <c r="M223" i="1" s="1"/>
  <c r="K224" i="1"/>
  <c r="M224" i="1"/>
  <c r="N224" i="1"/>
  <c r="K225" i="1"/>
  <c r="K226" i="1"/>
  <c r="K227" i="1"/>
  <c r="K228" i="1"/>
  <c r="M228" i="1"/>
  <c r="N228" i="1"/>
  <c r="K229" i="1"/>
  <c r="K230" i="1"/>
  <c r="N230" i="1"/>
  <c r="K231" i="1"/>
  <c r="K232" i="1"/>
  <c r="K233" i="1"/>
  <c r="M233" i="1"/>
  <c r="N233" i="1"/>
  <c r="K234" i="1"/>
  <c r="N234" i="1"/>
  <c r="K235" i="1"/>
  <c r="M235" i="1"/>
  <c r="N235" i="1"/>
  <c r="K236" i="1"/>
  <c r="M236" i="1"/>
  <c r="N236" i="1"/>
  <c r="K237" i="1"/>
  <c r="K238" i="1"/>
  <c r="K239" i="1"/>
  <c r="M239" i="1"/>
  <c r="N239" i="1"/>
  <c r="K240" i="1"/>
  <c r="M240" i="1"/>
  <c r="N240" i="1"/>
  <c r="K241" i="1"/>
  <c r="M241" i="1"/>
  <c r="N241" i="1"/>
  <c r="K242" i="1"/>
  <c r="M242" i="1"/>
  <c r="N242" i="1"/>
  <c r="K243" i="1"/>
  <c r="K244" i="1"/>
  <c r="K245" i="1"/>
  <c r="M245" i="1"/>
  <c r="N245" i="1"/>
  <c r="K246" i="1"/>
  <c r="K247" i="1"/>
  <c r="M247" i="1" s="1"/>
  <c r="K248" i="1"/>
  <c r="M248" i="1" s="1"/>
  <c r="K249" i="1"/>
  <c r="K250" i="1"/>
  <c r="K251" i="1"/>
  <c r="M251" i="1"/>
  <c r="N251" i="1"/>
  <c r="K252" i="1"/>
  <c r="M252" i="1"/>
  <c r="N252" i="1"/>
  <c r="K253" i="1"/>
  <c r="M253" i="1"/>
  <c r="N253" i="1"/>
  <c r="K254" i="1"/>
  <c r="K255" i="1"/>
  <c r="K256" i="1"/>
  <c r="K257" i="1"/>
  <c r="M257" i="1"/>
  <c r="N257" i="1"/>
  <c r="K258" i="1"/>
  <c r="M258" i="1"/>
  <c r="N258" i="1"/>
  <c r="K259" i="1"/>
  <c r="N259" i="1" s="1"/>
  <c r="K260" i="1"/>
  <c r="N260" i="1"/>
  <c r="K261" i="1"/>
  <c r="K262" i="1"/>
  <c r="K263" i="1"/>
  <c r="K264" i="1"/>
  <c r="M264" i="1" s="1"/>
  <c r="K265" i="1"/>
  <c r="M265" i="1" s="1"/>
  <c r="K266" i="1"/>
  <c r="M266" i="1"/>
  <c r="N266" i="1"/>
  <c r="K267" i="1"/>
  <c r="K268" i="1"/>
  <c r="K269" i="1"/>
  <c r="K270" i="1"/>
  <c r="K271" i="1"/>
  <c r="M271" i="1"/>
  <c r="N271" i="1"/>
  <c r="K272" i="1"/>
  <c r="M272" i="1"/>
  <c r="N272" i="1"/>
  <c r="K273" i="1"/>
  <c r="K274" i="1"/>
  <c r="K275" i="1"/>
  <c r="M275" i="1"/>
  <c r="N275" i="1"/>
  <c r="K276" i="1"/>
  <c r="M276" i="1"/>
  <c r="N276" i="1"/>
  <c r="K277" i="1"/>
  <c r="N277" i="1" s="1"/>
  <c r="M277" i="1"/>
  <c r="K278" i="1"/>
  <c r="K279" i="1"/>
  <c r="K280" i="1"/>
  <c r="K281" i="1"/>
  <c r="M281" i="1"/>
  <c r="N281" i="1"/>
  <c r="K282" i="1"/>
  <c r="M282" i="1"/>
  <c r="N282" i="1"/>
  <c r="K283" i="1"/>
  <c r="M283" i="1"/>
  <c r="N283" i="1"/>
  <c r="K284" i="1"/>
  <c r="M284" i="1"/>
  <c r="N284" i="1"/>
  <c r="K285" i="1"/>
  <c r="K286" i="1"/>
  <c r="K287" i="1"/>
  <c r="K288" i="1"/>
  <c r="M288" i="1" s="1"/>
  <c r="K289" i="1"/>
  <c r="M289" i="1" s="1"/>
  <c r="K290" i="1"/>
  <c r="M290" i="1"/>
  <c r="N290" i="1"/>
  <c r="K291" i="1"/>
  <c r="K292" i="1"/>
  <c r="K293" i="1"/>
  <c r="M293" i="1"/>
  <c r="N293" i="1"/>
  <c r="K294" i="1"/>
  <c r="N294" i="1" s="1"/>
  <c r="M294" i="1"/>
  <c r="K295" i="1"/>
  <c r="M295" i="1"/>
  <c r="N295" i="1"/>
  <c r="K296" i="1"/>
  <c r="M296" i="1"/>
  <c r="N296" i="1"/>
  <c r="K297" i="1"/>
  <c r="K298" i="1"/>
  <c r="K299" i="1"/>
  <c r="M299" i="1"/>
  <c r="N299" i="1"/>
  <c r="K300" i="1"/>
  <c r="M300" i="1"/>
  <c r="N300" i="1"/>
  <c r="K301" i="1"/>
  <c r="M301" i="1"/>
  <c r="N301" i="1"/>
  <c r="K302" i="1"/>
  <c r="K303" i="1"/>
  <c r="K304" i="1"/>
  <c r="K305" i="1"/>
  <c r="M305" i="1"/>
  <c r="N305" i="1"/>
  <c r="K306" i="1"/>
  <c r="M306" i="1"/>
  <c r="N306" i="1"/>
  <c r="K307" i="1"/>
  <c r="M307" i="1"/>
  <c r="N307" i="1"/>
  <c r="K308" i="1"/>
  <c r="M308" i="1"/>
  <c r="N308" i="1"/>
  <c r="K309" i="1"/>
  <c r="K310" i="1"/>
  <c r="K311" i="1"/>
  <c r="K312" i="1"/>
  <c r="M312" i="1" s="1"/>
  <c r="K313" i="1"/>
  <c r="M313" i="1" s="1"/>
  <c r="K314" i="1"/>
  <c r="M314" i="1"/>
  <c r="N314" i="1"/>
  <c r="K315" i="1"/>
  <c r="K316" i="1"/>
  <c r="K317" i="1"/>
  <c r="M317" i="1"/>
  <c r="N317" i="1"/>
  <c r="K318" i="1"/>
  <c r="M318" i="1"/>
  <c r="N318" i="1"/>
  <c r="K319" i="1"/>
  <c r="M319" i="1"/>
  <c r="N319" i="1"/>
  <c r="K320" i="1"/>
  <c r="M320" i="1"/>
  <c r="N320" i="1"/>
  <c r="K321" i="1"/>
  <c r="K322" i="1"/>
  <c r="K323" i="1"/>
  <c r="M323" i="1"/>
  <c r="N323" i="1"/>
  <c r="K324" i="1"/>
  <c r="K325" i="1"/>
  <c r="M325" i="1"/>
  <c r="N325" i="1"/>
  <c r="K326" i="1"/>
  <c r="K327" i="1"/>
  <c r="K328" i="1"/>
  <c r="K329" i="1"/>
  <c r="M329" i="1"/>
  <c r="N329" i="1"/>
  <c r="K330" i="1"/>
  <c r="M330" i="1"/>
  <c r="N330" i="1"/>
  <c r="K331" i="1"/>
  <c r="N331" i="1" s="1"/>
  <c r="M331" i="1"/>
  <c r="K332" i="1"/>
  <c r="K333" i="1"/>
  <c r="K334" i="1"/>
  <c r="K335" i="1"/>
  <c r="K336" i="1"/>
  <c r="M336" i="1" s="1"/>
  <c r="K337" i="1"/>
  <c r="M337" i="1" s="1"/>
  <c r="K338" i="1"/>
  <c r="M338" i="1"/>
  <c r="N338" i="1"/>
  <c r="K339" i="1"/>
  <c r="K340" i="1"/>
  <c r="K341" i="1"/>
  <c r="M341" i="1"/>
  <c r="N341" i="1"/>
  <c r="K342" i="1"/>
  <c r="K343" i="1"/>
  <c r="M343" i="1"/>
  <c r="N343" i="1"/>
  <c r="K344" i="1"/>
  <c r="M344" i="1"/>
  <c r="N344" i="1"/>
  <c r="K345" i="1"/>
  <c r="K346" i="1"/>
  <c r="K347" i="1"/>
  <c r="M347" i="1"/>
  <c r="N347" i="1"/>
  <c r="K348" i="1"/>
  <c r="M348" i="1" s="1"/>
  <c r="N348" i="1"/>
  <c r="K349" i="1"/>
  <c r="M349" i="1"/>
  <c r="N349" i="1"/>
  <c r="K350" i="1"/>
  <c r="K351" i="1"/>
  <c r="K352" i="1"/>
  <c r="K353" i="1"/>
  <c r="M353" i="1"/>
  <c r="N353" i="1"/>
  <c r="K354" i="1"/>
  <c r="M354" i="1"/>
  <c r="N354" i="1"/>
  <c r="K355" i="1"/>
  <c r="K356" i="1"/>
  <c r="M356" i="1"/>
  <c r="N356" i="1"/>
  <c r="K357" i="1"/>
  <c r="K358" i="1"/>
  <c r="K359" i="1"/>
  <c r="K360" i="1"/>
  <c r="M360" i="1" s="1"/>
  <c r="K361" i="1"/>
  <c r="M361" i="1" s="1"/>
  <c r="K362" i="1"/>
  <c r="M362" i="1"/>
  <c r="N362" i="1"/>
  <c r="K363" i="1"/>
  <c r="K364" i="1"/>
  <c r="K365" i="1"/>
  <c r="M365" i="1"/>
  <c r="N365" i="1"/>
  <c r="K366" i="1"/>
  <c r="M366" i="1"/>
  <c r="N366" i="1"/>
  <c r="K367" i="1"/>
  <c r="M367" i="1"/>
  <c r="N367" i="1"/>
  <c r="K368" i="1"/>
  <c r="M368" i="1"/>
  <c r="N368" i="1"/>
  <c r="K369" i="1"/>
  <c r="K370" i="1"/>
  <c r="K371" i="1"/>
  <c r="M371" i="1"/>
  <c r="N371" i="1"/>
  <c r="K372" i="1"/>
  <c r="N372" i="1"/>
  <c r="K373" i="1"/>
  <c r="M373" i="1"/>
  <c r="N373" i="1"/>
  <c r="K374" i="1"/>
  <c r="K375" i="1"/>
  <c r="K376" i="1"/>
  <c r="K377" i="1"/>
  <c r="M377" i="1"/>
  <c r="N377" i="1"/>
  <c r="K378" i="1"/>
  <c r="M378" i="1"/>
  <c r="N378" i="1"/>
  <c r="K379" i="1"/>
  <c r="K380" i="1"/>
  <c r="M380" i="1"/>
  <c r="N380" i="1"/>
  <c r="K381" i="1"/>
  <c r="K382" i="1"/>
  <c r="K383" i="1"/>
  <c r="K384" i="1"/>
  <c r="M384" i="1" s="1"/>
  <c r="K385" i="1"/>
  <c r="K386" i="1"/>
  <c r="M386" i="1"/>
  <c r="N386" i="1"/>
  <c r="K387" i="1"/>
  <c r="K388" i="1"/>
  <c r="K389" i="1"/>
  <c r="K390" i="1"/>
  <c r="M390" i="1"/>
  <c r="N390" i="1"/>
  <c r="K391" i="1"/>
  <c r="M391" i="1"/>
  <c r="N391" i="1"/>
  <c r="K392" i="1"/>
  <c r="M392" i="1"/>
  <c r="N392" i="1"/>
  <c r="K393" i="1"/>
  <c r="K394" i="1"/>
  <c r="K395" i="1"/>
  <c r="M395" i="1"/>
  <c r="N395" i="1"/>
  <c r="K396" i="1"/>
  <c r="K397" i="1"/>
  <c r="K398" i="1"/>
  <c r="K399" i="1"/>
  <c r="K400" i="1"/>
  <c r="K401" i="1"/>
  <c r="M401" i="1"/>
  <c r="N401" i="1"/>
  <c r="K402" i="1"/>
  <c r="M402" i="1"/>
  <c r="N402" i="1"/>
  <c r="K403" i="1"/>
  <c r="M403" i="1"/>
  <c r="N403" i="1"/>
  <c r="K404" i="1"/>
  <c r="M404" i="1"/>
  <c r="N404" i="1"/>
  <c r="K405" i="1"/>
  <c r="K406" i="1"/>
  <c r="K407" i="1"/>
  <c r="K408" i="1"/>
  <c r="M408" i="1" s="1"/>
  <c r="K409" i="1"/>
  <c r="K410" i="1"/>
  <c r="M410" i="1"/>
  <c r="N410" i="1"/>
  <c r="K411" i="1"/>
  <c r="K412" i="1"/>
  <c r="K413" i="1"/>
  <c r="M413" i="1"/>
  <c r="N413" i="1"/>
  <c r="K414" i="1"/>
  <c r="M414" i="1"/>
  <c r="N414" i="1"/>
  <c r="K415" i="1"/>
  <c r="M415" i="1"/>
  <c r="N415" i="1"/>
  <c r="K416" i="1"/>
  <c r="M416" i="1"/>
  <c r="N416" i="1"/>
  <c r="K417" i="1"/>
  <c r="K418" i="1"/>
  <c r="K419" i="1"/>
  <c r="M419" i="1"/>
  <c r="N419" i="1"/>
  <c r="K420" i="1"/>
  <c r="M420" i="1"/>
  <c r="N420" i="1"/>
  <c r="K421" i="1"/>
  <c r="M421" i="1"/>
  <c r="N421" i="1"/>
  <c r="K422" i="1"/>
  <c r="K423" i="1"/>
  <c r="K424" i="1"/>
  <c r="K425" i="1"/>
  <c r="M425" i="1"/>
  <c r="N425" i="1"/>
  <c r="K426" i="1"/>
  <c r="M426" i="1"/>
  <c r="N426" i="1"/>
  <c r="K427" i="1"/>
  <c r="M427" i="1"/>
  <c r="N427" i="1"/>
  <c r="K428" i="1"/>
  <c r="M428" i="1"/>
  <c r="N428" i="1"/>
  <c r="K429" i="1"/>
  <c r="K430" i="1"/>
  <c r="N430" i="1"/>
  <c r="K431" i="1"/>
  <c r="K432" i="1"/>
  <c r="K433" i="1"/>
  <c r="M433" i="1"/>
  <c r="N433" i="1"/>
  <c r="K434" i="1"/>
  <c r="N434" i="1" s="1"/>
  <c r="M434" i="1"/>
  <c r="K435" i="1"/>
  <c r="K436" i="1"/>
  <c r="N436" i="1"/>
  <c r="K437" i="1"/>
  <c r="M437" i="1"/>
  <c r="N437" i="1"/>
  <c r="K438" i="1"/>
  <c r="K439" i="1"/>
  <c r="M439" i="1" s="1"/>
  <c r="K440" i="1"/>
  <c r="K441" i="1"/>
  <c r="K442" i="1"/>
  <c r="N442" i="1"/>
  <c r="K443" i="1"/>
  <c r="M443" i="1"/>
  <c r="N443" i="1"/>
  <c r="K444" i="1"/>
  <c r="M444" i="1"/>
  <c r="N444" i="1"/>
  <c r="K445" i="1"/>
  <c r="K446" i="1"/>
  <c r="M446" i="1"/>
  <c r="N446" i="1"/>
  <c r="K447" i="1"/>
  <c r="K448" i="1"/>
  <c r="N448" i="1" s="1"/>
  <c r="K449" i="1"/>
  <c r="M449" i="1"/>
  <c r="N449" i="1"/>
  <c r="K450" i="1"/>
  <c r="M450" i="1"/>
  <c r="N450" i="1"/>
  <c r="K451" i="1"/>
  <c r="M451" i="1"/>
  <c r="N451" i="1"/>
  <c r="K452" i="1"/>
  <c r="M452" i="1"/>
  <c r="N452" i="1"/>
  <c r="K453" i="1"/>
  <c r="K454" i="1"/>
  <c r="N454" i="1"/>
  <c r="K455" i="1"/>
  <c r="K456" i="1"/>
  <c r="N456" i="1"/>
  <c r="K457" i="1"/>
  <c r="M457" i="1"/>
  <c r="N457" i="1"/>
  <c r="K458" i="1"/>
  <c r="M458" i="1"/>
  <c r="N458" i="1"/>
  <c r="K459" i="1"/>
  <c r="K460" i="1"/>
  <c r="N460" i="1"/>
  <c r="K461" i="1"/>
  <c r="K462" i="1"/>
  <c r="M462" i="1" s="1"/>
  <c r="K463" i="1"/>
  <c r="K464" i="1"/>
  <c r="M464" i="1"/>
  <c r="N464" i="1"/>
  <c r="K465" i="1"/>
  <c r="K466" i="1"/>
  <c r="N466" i="1"/>
  <c r="K467" i="1"/>
  <c r="M467" i="1"/>
  <c r="N467" i="1"/>
  <c r="K468" i="1"/>
  <c r="N468" i="1" s="1"/>
  <c r="M468" i="1"/>
  <c r="K469" i="1"/>
  <c r="M469" i="1"/>
  <c r="N469" i="1"/>
  <c r="K470" i="1"/>
  <c r="M470" i="1"/>
  <c r="N470" i="1"/>
  <c r="K471" i="1"/>
  <c r="K472" i="1"/>
  <c r="N472" i="1"/>
  <c r="K473" i="1"/>
  <c r="K474" i="1"/>
  <c r="M474" i="1"/>
  <c r="N474" i="1"/>
  <c r="K475" i="1"/>
  <c r="K476" i="1"/>
  <c r="M476" i="1"/>
  <c r="N476" i="1"/>
  <c r="K477" i="1"/>
  <c r="K478" i="1"/>
  <c r="N478" i="1"/>
  <c r="K479" i="1"/>
  <c r="M479" i="1"/>
  <c r="N479" i="1"/>
  <c r="K480" i="1"/>
  <c r="M480" i="1"/>
  <c r="N480" i="1"/>
  <c r="K481" i="1"/>
  <c r="M481" i="1"/>
  <c r="N481" i="1"/>
  <c r="K482" i="1"/>
  <c r="M482" i="1"/>
  <c r="N482" i="1"/>
  <c r="K483" i="1"/>
  <c r="K484" i="1"/>
  <c r="N484" i="1"/>
  <c r="K485" i="1"/>
  <c r="K486" i="1"/>
  <c r="K487" i="1"/>
  <c r="M487" i="1"/>
  <c r="N487" i="1"/>
  <c r="K488" i="1"/>
  <c r="M488" i="1"/>
  <c r="N488" i="1"/>
  <c r="K489" i="1"/>
  <c r="K490" i="1"/>
  <c r="K491" i="1"/>
  <c r="K492" i="1"/>
  <c r="K493" i="1"/>
  <c r="K494" i="1"/>
  <c r="M494" i="1"/>
  <c r="N494" i="1"/>
  <c r="K495" i="1"/>
  <c r="K496" i="1"/>
  <c r="M496" i="1" s="1"/>
  <c r="N496" i="1"/>
  <c r="K497" i="1"/>
  <c r="M497" i="1" s="1"/>
  <c r="N497" i="1"/>
  <c r="K498" i="1"/>
  <c r="K499" i="1"/>
  <c r="K500" i="1"/>
  <c r="K501" i="1"/>
  <c r="K502" i="1"/>
  <c r="K503" i="1"/>
  <c r="M503" i="1"/>
  <c r="N503" i="1"/>
  <c r="K504" i="1"/>
  <c r="K505" i="1"/>
  <c r="K506" i="1"/>
  <c r="N506" i="1"/>
  <c r="K507" i="1"/>
  <c r="K508" i="1"/>
  <c r="M508" i="1"/>
  <c r="N508" i="1"/>
  <c r="K509" i="1"/>
  <c r="M509" i="1" s="1"/>
  <c r="N509" i="1"/>
  <c r="K510" i="1"/>
  <c r="K511" i="1"/>
  <c r="M511" i="1"/>
  <c r="N511" i="1"/>
  <c r="K512" i="1"/>
  <c r="M512" i="1"/>
  <c r="N512" i="1"/>
  <c r="K513" i="1"/>
  <c r="M513" i="1"/>
  <c r="N513" i="1"/>
  <c r="K514" i="1"/>
  <c r="M514" i="1"/>
  <c r="N514" i="1"/>
  <c r="K515" i="1"/>
  <c r="M515" i="1"/>
  <c r="N515" i="1"/>
  <c r="K516" i="1"/>
  <c r="N516" i="1" s="1"/>
  <c r="M516" i="1"/>
  <c r="K517" i="1"/>
  <c r="K518" i="1"/>
  <c r="M518" i="1"/>
  <c r="N518" i="1"/>
  <c r="K519" i="1"/>
  <c r="M519" i="1"/>
  <c r="N519" i="1"/>
  <c r="K520" i="1"/>
  <c r="M520" i="1"/>
  <c r="N520" i="1"/>
  <c r="K521" i="1"/>
  <c r="M521" i="1"/>
  <c r="N521" i="1"/>
  <c r="K522" i="1"/>
  <c r="K523" i="1"/>
  <c r="M523" i="1"/>
  <c r="N523" i="1"/>
  <c r="K524" i="1"/>
  <c r="M524" i="1"/>
  <c r="N524" i="1"/>
  <c r="K525" i="1"/>
  <c r="M525" i="1"/>
  <c r="N525" i="1"/>
  <c r="K526" i="1"/>
  <c r="M526" i="1"/>
  <c r="N526" i="1"/>
  <c r="K527" i="1"/>
  <c r="M527" i="1"/>
  <c r="N527" i="1"/>
  <c r="K528" i="1"/>
  <c r="K529" i="1"/>
  <c r="K530" i="1"/>
  <c r="M530" i="1"/>
  <c r="N530" i="1"/>
  <c r="K531" i="1"/>
  <c r="M531" i="1"/>
  <c r="N531" i="1"/>
  <c r="K532" i="1"/>
  <c r="M532" i="1"/>
  <c r="N532" i="1"/>
  <c r="K533" i="1"/>
  <c r="M533" i="1"/>
  <c r="N533" i="1"/>
  <c r="K534" i="1"/>
  <c r="M534" i="1"/>
  <c r="N534" i="1"/>
  <c r="K535" i="1"/>
  <c r="K536" i="1"/>
  <c r="M536" i="1"/>
  <c r="N536" i="1"/>
  <c r="K537" i="1"/>
  <c r="M537" i="1"/>
  <c r="N537" i="1"/>
  <c r="K538" i="1"/>
  <c r="M538" i="1"/>
  <c r="N538" i="1"/>
  <c r="K539" i="1"/>
  <c r="M539" i="1"/>
  <c r="N539" i="1"/>
  <c r="K540" i="1"/>
  <c r="M540" i="1"/>
  <c r="N540" i="1"/>
  <c r="K541" i="1"/>
  <c r="N541" i="1" s="1"/>
  <c r="M541" i="1"/>
  <c r="K542" i="1"/>
  <c r="M542" i="1"/>
  <c r="N542" i="1"/>
  <c r="K543" i="1"/>
  <c r="M543" i="1"/>
  <c r="N543" i="1"/>
  <c r="K544" i="1"/>
  <c r="M544" i="1"/>
  <c r="N544" i="1"/>
  <c r="K545" i="1"/>
  <c r="M545" i="1"/>
  <c r="N545" i="1"/>
  <c r="K546" i="1"/>
  <c r="M546" i="1" s="1"/>
  <c r="N546" i="1"/>
  <c r="K547" i="1"/>
  <c r="M547" i="1"/>
  <c r="N547" i="1"/>
  <c r="K548" i="1"/>
  <c r="M548" i="1"/>
  <c r="N548" i="1"/>
  <c r="K549" i="1"/>
  <c r="M549" i="1"/>
  <c r="N549" i="1"/>
  <c r="K550" i="1"/>
  <c r="M550" i="1"/>
  <c r="N550" i="1"/>
  <c r="K551" i="1"/>
  <c r="M551" i="1"/>
  <c r="N551" i="1"/>
  <c r="K552" i="1"/>
  <c r="M552" i="1"/>
  <c r="N552" i="1"/>
  <c r="K553" i="1"/>
  <c r="M553" i="1"/>
  <c r="N553" i="1"/>
  <c r="K554" i="1"/>
  <c r="M554" i="1"/>
  <c r="N554" i="1"/>
  <c r="K555" i="1"/>
  <c r="M555" i="1"/>
  <c r="N555" i="1"/>
  <c r="K556" i="1"/>
  <c r="M556" i="1"/>
  <c r="N556" i="1"/>
  <c r="K557" i="1"/>
  <c r="M557" i="1"/>
  <c r="N557" i="1"/>
  <c r="K558" i="1"/>
  <c r="M558" i="1"/>
  <c r="N558" i="1"/>
  <c r="K559" i="1"/>
  <c r="M559" i="1"/>
  <c r="N559" i="1"/>
  <c r="K560" i="1"/>
  <c r="M560" i="1"/>
  <c r="N560" i="1"/>
  <c r="K561" i="1"/>
  <c r="M561" i="1"/>
  <c r="N561" i="1"/>
  <c r="K562" i="1"/>
  <c r="M562" i="1"/>
  <c r="N562" i="1"/>
  <c r="K563" i="1"/>
  <c r="M563" i="1"/>
  <c r="N563" i="1"/>
  <c r="K564" i="1"/>
  <c r="M564" i="1"/>
  <c r="N564" i="1"/>
  <c r="K565" i="1"/>
  <c r="M565" i="1" s="1"/>
  <c r="N565" i="1"/>
  <c r="K566" i="1"/>
  <c r="M566" i="1"/>
  <c r="N566" i="1"/>
  <c r="K567" i="1"/>
  <c r="M567" i="1"/>
  <c r="N567" i="1"/>
  <c r="K568" i="1"/>
  <c r="M568" i="1"/>
  <c r="N568" i="1"/>
  <c r="K569" i="1"/>
  <c r="M569" i="1"/>
  <c r="N569" i="1"/>
  <c r="K570" i="1"/>
  <c r="M570" i="1"/>
  <c r="N570" i="1"/>
  <c r="K571" i="1"/>
  <c r="M571" i="1"/>
  <c r="N571" i="1"/>
  <c r="K572" i="1"/>
  <c r="M572" i="1"/>
  <c r="N572" i="1"/>
  <c r="K573" i="1"/>
  <c r="M573" i="1"/>
  <c r="K574" i="1"/>
  <c r="M574" i="1"/>
  <c r="N574" i="1"/>
  <c r="K575" i="1"/>
  <c r="K576" i="1"/>
  <c r="M576" i="1"/>
  <c r="N576" i="1"/>
  <c r="K577" i="1"/>
  <c r="M577" i="1"/>
  <c r="N577" i="1"/>
  <c r="K578" i="1"/>
  <c r="M578" i="1"/>
  <c r="N578" i="1"/>
  <c r="K579" i="1"/>
  <c r="M579" i="1"/>
  <c r="K580" i="1"/>
  <c r="M580" i="1"/>
  <c r="N580" i="1"/>
  <c r="K581" i="1"/>
  <c r="M581" i="1"/>
  <c r="N581" i="1"/>
  <c r="K582" i="1"/>
  <c r="M582" i="1"/>
  <c r="N582" i="1"/>
  <c r="K583" i="1"/>
  <c r="M583" i="1"/>
  <c r="N583" i="1"/>
  <c r="K584" i="1"/>
  <c r="M584" i="1"/>
  <c r="N584" i="1"/>
  <c r="K585" i="1"/>
  <c r="M585" i="1"/>
  <c r="K586" i="1"/>
  <c r="M586" i="1"/>
  <c r="N586" i="1"/>
  <c r="K587" i="1"/>
  <c r="M587" i="1"/>
  <c r="N587" i="1"/>
  <c r="K588" i="1"/>
  <c r="K589" i="1"/>
  <c r="M589" i="1"/>
  <c r="N589" i="1"/>
  <c r="K590" i="1"/>
  <c r="M590" i="1"/>
  <c r="N590" i="1"/>
  <c r="K591" i="1"/>
  <c r="M591" i="1"/>
  <c r="K592" i="1"/>
  <c r="M592" i="1"/>
  <c r="N592" i="1"/>
  <c r="K593" i="1"/>
  <c r="M593" i="1"/>
  <c r="N593" i="1"/>
  <c r="K594" i="1"/>
  <c r="M594" i="1"/>
  <c r="N594" i="1"/>
  <c r="K595" i="1"/>
  <c r="M595" i="1"/>
  <c r="N595" i="1"/>
  <c r="K596" i="1"/>
  <c r="M596" i="1"/>
  <c r="N596" i="1"/>
  <c r="K597" i="1"/>
  <c r="M597" i="1"/>
  <c r="K598" i="1"/>
  <c r="M598" i="1"/>
  <c r="N598" i="1"/>
  <c r="K599" i="1"/>
  <c r="K600" i="1"/>
  <c r="M600" i="1"/>
  <c r="N600" i="1"/>
  <c r="K601" i="1"/>
  <c r="K602" i="1"/>
  <c r="M602" i="1"/>
  <c r="N602" i="1"/>
  <c r="K603" i="1"/>
  <c r="M603" i="1"/>
  <c r="K604" i="1"/>
  <c r="M604" i="1"/>
  <c r="N604" i="1"/>
  <c r="K605" i="1"/>
  <c r="M605" i="1"/>
  <c r="N605" i="1"/>
  <c r="K606" i="1"/>
  <c r="M606" i="1"/>
  <c r="N606" i="1"/>
  <c r="K607" i="1"/>
  <c r="M607" i="1"/>
  <c r="N607" i="1"/>
  <c r="K608" i="1"/>
  <c r="M608" i="1"/>
  <c r="N608" i="1"/>
  <c r="K609" i="1"/>
  <c r="M609" i="1" s="1"/>
  <c r="K610" i="1"/>
  <c r="K611" i="1"/>
  <c r="M611" i="1"/>
  <c r="N611" i="1"/>
  <c r="K612" i="1"/>
  <c r="K613" i="1"/>
  <c r="M613" i="1"/>
  <c r="N613" i="1"/>
  <c r="K614" i="1"/>
  <c r="M614" i="1"/>
  <c r="N614" i="1"/>
  <c r="K615" i="1"/>
  <c r="M615" i="1"/>
  <c r="K616" i="1"/>
  <c r="M616" i="1"/>
  <c r="N616" i="1"/>
  <c r="K617" i="1"/>
  <c r="N617" i="1" s="1"/>
  <c r="M617" i="1"/>
  <c r="K618" i="1"/>
  <c r="M618" i="1"/>
  <c r="N618" i="1"/>
  <c r="K619" i="1"/>
  <c r="M619" i="1"/>
  <c r="N619" i="1"/>
  <c r="K620" i="1"/>
  <c r="M620" i="1"/>
  <c r="N620" i="1"/>
  <c r="K621" i="1"/>
  <c r="M621" i="1"/>
  <c r="K622" i="1"/>
  <c r="M622" i="1"/>
  <c r="N622" i="1"/>
  <c r="K623" i="1"/>
  <c r="M623" i="1"/>
  <c r="N623" i="1"/>
  <c r="K624" i="1"/>
  <c r="K625" i="1"/>
  <c r="K626" i="1"/>
  <c r="M626" i="1"/>
  <c r="N626" i="1"/>
  <c r="K627" i="1"/>
  <c r="M627" i="1"/>
  <c r="K628" i="1"/>
  <c r="M628" i="1"/>
  <c r="N628" i="1"/>
  <c r="K629" i="1"/>
  <c r="N629" i="1" s="1"/>
  <c r="M629" i="1"/>
  <c r="K630" i="1"/>
  <c r="M630" i="1"/>
  <c r="N630" i="1"/>
  <c r="K631" i="1"/>
  <c r="K632" i="1"/>
  <c r="M632" i="1"/>
  <c r="N632" i="1"/>
  <c r="K633" i="1"/>
  <c r="M633" i="1"/>
  <c r="K634" i="1"/>
  <c r="M634" i="1"/>
  <c r="N634" i="1"/>
  <c r="K635" i="1"/>
  <c r="M635" i="1"/>
  <c r="N635" i="1"/>
  <c r="K636" i="1"/>
  <c r="M636" i="1"/>
  <c r="N636" i="1"/>
  <c r="K637" i="1"/>
  <c r="K638" i="1"/>
  <c r="M638" i="1"/>
  <c r="N638" i="1"/>
  <c r="K639" i="1"/>
  <c r="K640" i="1"/>
  <c r="K641" i="1"/>
  <c r="M641" i="1"/>
  <c r="N641" i="1"/>
  <c r="K642" i="1"/>
  <c r="M642" i="1"/>
  <c r="N642" i="1"/>
  <c r="K643" i="1"/>
  <c r="K644" i="1"/>
  <c r="K645" i="1"/>
  <c r="K646" i="1"/>
  <c r="K647" i="1"/>
  <c r="M647" i="1"/>
  <c r="N647" i="1"/>
  <c r="K648" i="1"/>
  <c r="K649" i="1"/>
  <c r="M649" i="1" s="1"/>
  <c r="N649" i="1"/>
  <c r="K650" i="1"/>
  <c r="M650" i="1"/>
  <c r="N650" i="1"/>
  <c r="K651" i="1"/>
  <c r="M651" i="1"/>
  <c r="K652" i="1"/>
  <c r="N652" i="1" s="1"/>
  <c r="M652" i="1"/>
  <c r="K653" i="1"/>
  <c r="K654" i="1"/>
  <c r="M654" i="1" s="1"/>
  <c r="N654" i="1"/>
  <c r="K655" i="1"/>
  <c r="M655" i="1"/>
  <c r="N655" i="1"/>
  <c r="K656" i="1"/>
  <c r="M656" i="1"/>
  <c r="N656" i="1"/>
  <c r="K657" i="1"/>
  <c r="M657" i="1" s="1"/>
  <c r="K658" i="1"/>
  <c r="M658" i="1"/>
  <c r="K659" i="1"/>
  <c r="N659" i="1" s="1"/>
  <c r="M659" i="1"/>
  <c r="K660" i="1"/>
  <c r="K661" i="1"/>
  <c r="M661" i="1"/>
  <c r="N661" i="1"/>
  <c r="K662" i="1"/>
  <c r="M662" i="1"/>
  <c r="N662" i="1"/>
  <c r="K663" i="1"/>
  <c r="K664" i="1"/>
  <c r="M664" i="1"/>
  <c r="N664" i="1"/>
  <c r="K665" i="1"/>
  <c r="M665" i="1"/>
  <c r="N665" i="1"/>
  <c r="K666" i="1"/>
  <c r="K667" i="1"/>
  <c r="M667" i="1" s="1"/>
  <c r="N667" i="1"/>
  <c r="K668" i="1"/>
  <c r="M668" i="1"/>
  <c r="N668" i="1"/>
  <c r="K669" i="1"/>
  <c r="M669" i="1"/>
  <c r="K670" i="1"/>
  <c r="K671" i="1"/>
  <c r="K672" i="1"/>
  <c r="N672" i="1" s="1"/>
  <c r="M672" i="1"/>
  <c r="K673" i="1"/>
  <c r="K674" i="1"/>
  <c r="M674" i="1"/>
  <c r="N674" i="1"/>
  <c r="K675" i="1"/>
  <c r="M675" i="1"/>
  <c r="K676" i="1"/>
  <c r="M676" i="1"/>
  <c r="N676" i="1"/>
  <c r="K677" i="1"/>
  <c r="M677" i="1"/>
  <c r="N677" i="1"/>
  <c r="K678" i="1"/>
  <c r="K679" i="1"/>
  <c r="K680" i="1"/>
  <c r="M680" i="1" s="1"/>
  <c r="N680" i="1"/>
  <c r="K681" i="1"/>
  <c r="M681" i="1"/>
  <c r="K682" i="1"/>
  <c r="M682" i="1"/>
  <c r="N682" i="1"/>
  <c r="K683" i="1"/>
  <c r="M683" i="1"/>
  <c r="N683" i="1"/>
  <c r="K684" i="1"/>
  <c r="M684" i="1" s="1"/>
  <c r="N684" i="1"/>
  <c r="K685" i="1"/>
  <c r="N685" i="1" s="1"/>
  <c r="M685" i="1"/>
  <c r="K686" i="1"/>
  <c r="K687" i="1"/>
  <c r="M687" i="1"/>
  <c r="N687" i="1"/>
  <c r="K688" i="1"/>
  <c r="M688" i="1"/>
  <c r="N688" i="1"/>
  <c r="K689" i="1"/>
  <c r="M689" i="1"/>
  <c r="N689" i="1"/>
  <c r="K690" i="1"/>
  <c r="M690" i="1"/>
  <c r="N690" i="1"/>
  <c r="K691" i="1"/>
  <c r="N691" i="1" s="1"/>
  <c r="M691" i="1"/>
  <c r="K692" i="1"/>
  <c r="M692" i="1"/>
  <c r="N692" i="1"/>
  <c r="K693" i="1"/>
  <c r="N693" i="1"/>
  <c r="K694" i="1"/>
  <c r="M694" i="1"/>
  <c r="N694" i="1"/>
  <c r="K695" i="1"/>
  <c r="N695" i="1"/>
  <c r="K696" i="1"/>
  <c r="M696" i="1"/>
  <c r="N696" i="1"/>
  <c r="K697" i="1"/>
  <c r="M697" i="1"/>
  <c r="N697" i="1"/>
  <c r="K698" i="1"/>
  <c r="K699" i="1"/>
  <c r="M699" i="1"/>
  <c r="K700" i="1"/>
  <c r="N700" i="1" s="1"/>
  <c r="K701" i="1"/>
  <c r="M701" i="1" s="1"/>
  <c r="N701" i="1"/>
  <c r="K702" i="1"/>
  <c r="M702" i="1"/>
  <c r="N702" i="1"/>
  <c r="K703" i="1"/>
  <c r="M703" i="1"/>
  <c r="N703" i="1"/>
  <c r="K704" i="1"/>
  <c r="K705" i="1"/>
  <c r="M705" i="1"/>
  <c r="N705" i="1"/>
  <c r="K706" i="1"/>
  <c r="M706" i="1"/>
  <c r="N706" i="1"/>
  <c r="K707" i="1"/>
  <c r="M707" i="1"/>
  <c r="N707" i="1"/>
  <c r="K708" i="1"/>
  <c r="N708" i="1" s="1"/>
  <c r="M708" i="1"/>
  <c r="K709" i="1"/>
  <c r="M709" i="1"/>
  <c r="N709" i="1"/>
  <c r="K710" i="1"/>
  <c r="N710" i="1" s="1"/>
  <c r="M710" i="1"/>
  <c r="K711" i="1"/>
  <c r="K712" i="1"/>
  <c r="M712" i="1"/>
  <c r="K713" i="1"/>
  <c r="M713" i="1"/>
  <c r="N713" i="1"/>
  <c r="K714" i="1"/>
  <c r="M714" i="1"/>
  <c r="N714" i="1"/>
  <c r="K715" i="1"/>
  <c r="N715" i="1" s="1"/>
  <c r="M715" i="1"/>
  <c r="K716" i="1"/>
  <c r="K717" i="1"/>
  <c r="M717" i="1"/>
  <c r="N717" i="1"/>
  <c r="K718" i="1"/>
  <c r="M718" i="1" s="1"/>
  <c r="N718" i="1"/>
  <c r="K719" i="1"/>
  <c r="M719" i="1"/>
  <c r="N719" i="1"/>
  <c r="K720" i="1"/>
  <c r="M720" i="1"/>
  <c r="N720" i="1"/>
  <c r="K721" i="1"/>
  <c r="M721" i="1"/>
  <c r="K722" i="1"/>
  <c r="K723" i="1"/>
  <c r="N723" i="1"/>
  <c r="K724" i="1"/>
  <c r="M724" i="1"/>
  <c r="N724" i="1"/>
  <c r="K725" i="1"/>
  <c r="N725" i="1"/>
  <c r="K726" i="1"/>
  <c r="M726" i="1"/>
  <c r="N726" i="1"/>
  <c r="K727" i="1"/>
  <c r="K728" i="1"/>
  <c r="N728" i="1"/>
  <c r="K729" i="1"/>
  <c r="M729" i="1"/>
  <c r="K730" i="1"/>
  <c r="K731" i="1"/>
  <c r="M731" i="1"/>
  <c r="N731" i="1"/>
  <c r="K732" i="1"/>
  <c r="M732" i="1"/>
  <c r="N732" i="1"/>
  <c r="K733" i="1"/>
  <c r="M733" i="1"/>
  <c r="N733" i="1"/>
  <c r="K734" i="1"/>
  <c r="K735" i="1"/>
  <c r="M735" i="1"/>
  <c r="N735" i="1"/>
  <c r="K736" i="1"/>
  <c r="M736" i="1"/>
  <c r="N736" i="1"/>
  <c r="K737" i="1"/>
  <c r="M737" i="1"/>
  <c r="K738" i="1"/>
  <c r="M738" i="1"/>
  <c r="N738" i="1"/>
  <c r="K739" i="1"/>
  <c r="M739" i="1"/>
  <c r="N739" i="1"/>
  <c r="K740" i="1"/>
  <c r="M740" i="1"/>
  <c r="N740" i="1"/>
  <c r="K741" i="1"/>
  <c r="M741" i="1"/>
  <c r="N741" i="1"/>
  <c r="K742" i="1"/>
  <c r="M742" i="1"/>
  <c r="K743" i="1"/>
  <c r="M743" i="1" s="1"/>
  <c r="N743" i="1"/>
  <c r="K744" i="1"/>
  <c r="M744" i="1"/>
  <c r="N744" i="1"/>
  <c r="K745" i="1"/>
  <c r="M745" i="1"/>
  <c r="N745" i="1"/>
  <c r="K746" i="1"/>
  <c r="M746" i="1"/>
  <c r="N746" i="1"/>
  <c r="K747" i="1"/>
  <c r="M747" i="1"/>
  <c r="N747" i="1"/>
  <c r="K748" i="1"/>
  <c r="K749" i="1"/>
  <c r="M749" i="1"/>
  <c r="N749" i="1"/>
  <c r="K750" i="1"/>
  <c r="N750" i="1"/>
  <c r="K751" i="1"/>
  <c r="N751" i="1" s="1"/>
  <c r="M751" i="1"/>
  <c r="K752" i="1"/>
  <c r="M752" i="1"/>
  <c r="N752" i="1"/>
  <c r="K753" i="1"/>
  <c r="M753" i="1"/>
  <c r="N753" i="1"/>
  <c r="K754" i="1"/>
  <c r="N754" i="1" s="1"/>
  <c r="M754" i="1"/>
  <c r="K755" i="1"/>
  <c r="K756" i="1"/>
  <c r="M756" i="1"/>
  <c r="N756" i="1"/>
  <c r="K757" i="1"/>
  <c r="K758" i="1"/>
  <c r="M758" i="1"/>
  <c r="N758" i="1"/>
  <c r="K759" i="1"/>
  <c r="M759" i="1"/>
  <c r="N759" i="1"/>
  <c r="K760" i="1"/>
  <c r="M760" i="1" s="1"/>
  <c r="N760" i="1"/>
  <c r="K761" i="1"/>
  <c r="M761" i="1"/>
  <c r="N761" i="1"/>
  <c r="K762" i="1"/>
  <c r="M762" i="1"/>
  <c r="K763" i="1"/>
  <c r="M763" i="1"/>
  <c r="N763" i="1"/>
  <c r="K764" i="1"/>
  <c r="K765" i="1"/>
  <c r="M765" i="1"/>
  <c r="N765" i="1"/>
  <c r="K766" i="1"/>
  <c r="M766" i="1"/>
  <c r="N766" i="1"/>
  <c r="K767" i="1"/>
  <c r="M767" i="1" s="1"/>
  <c r="K768" i="1"/>
  <c r="M768" i="1" s="1"/>
  <c r="N768" i="1"/>
  <c r="K769" i="1"/>
  <c r="M769" i="1"/>
  <c r="N769" i="1"/>
  <c r="K770" i="1"/>
  <c r="M770" i="1"/>
  <c r="N770" i="1"/>
  <c r="K771" i="1"/>
  <c r="M771" i="1" s="1"/>
  <c r="K772" i="1"/>
  <c r="M772" i="1"/>
  <c r="N772" i="1"/>
  <c r="K773" i="1"/>
  <c r="M773" i="1" s="1"/>
  <c r="N773" i="1"/>
  <c r="K774" i="1"/>
  <c r="M774" i="1"/>
  <c r="N774" i="1"/>
  <c r="K775" i="1"/>
  <c r="M775" i="1"/>
  <c r="N775" i="1"/>
  <c r="K776" i="1"/>
  <c r="M776" i="1"/>
  <c r="N776" i="1"/>
  <c r="K777" i="1"/>
  <c r="N777" i="1"/>
  <c r="K778" i="1"/>
  <c r="K779" i="1"/>
  <c r="N779" i="1" s="1"/>
  <c r="K780" i="1"/>
  <c r="K781" i="1"/>
  <c r="M781" i="1"/>
  <c r="N781" i="1"/>
  <c r="K782" i="1"/>
  <c r="M782" i="1"/>
  <c r="N782" i="1"/>
  <c r="K783" i="1"/>
  <c r="M783" i="1"/>
  <c r="N783" i="1"/>
  <c r="K784" i="1"/>
  <c r="N784" i="1" s="1"/>
  <c r="M784" i="1"/>
  <c r="K785" i="1"/>
  <c r="N785" i="1" s="1"/>
  <c r="M785" i="1"/>
  <c r="K786" i="1"/>
  <c r="M786" i="1"/>
  <c r="N786" i="1"/>
  <c r="K787" i="1"/>
  <c r="M787" i="1"/>
  <c r="K788" i="1"/>
  <c r="N788" i="1" s="1"/>
  <c r="M788" i="1"/>
  <c r="K789" i="1"/>
  <c r="K790" i="1"/>
  <c r="M790" i="1"/>
  <c r="N790" i="1"/>
  <c r="K791" i="1"/>
  <c r="M791" i="1"/>
  <c r="N791" i="1"/>
  <c r="K792" i="1"/>
  <c r="M792" i="1"/>
  <c r="K793" i="1"/>
  <c r="M793" i="1" s="1"/>
  <c r="N793" i="1"/>
  <c r="K794" i="1"/>
  <c r="M794" i="1"/>
  <c r="N794" i="1"/>
  <c r="K795" i="1"/>
  <c r="M795" i="1"/>
  <c r="N795" i="1"/>
  <c r="K796" i="1"/>
  <c r="M796" i="1"/>
  <c r="N796" i="1"/>
  <c r="K797" i="1"/>
  <c r="M797" i="1"/>
  <c r="N797" i="1"/>
  <c r="K798" i="1"/>
  <c r="M798" i="1" s="1"/>
  <c r="N798" i="1"/>
  <c r="K799" i="1"/>
  <c r="N799" i="1" s="1"/>
  <c r="M799" i="1"/>
  <c r="K800" i="1"/>
  <c r="M800" i="1"/>
  <c r="N800" i="1"/>
  <c r="K801" i="1"/>
  <c r="K802" i="1"/>
  <c r="N802" i="1" s="1"/>
  <c r="M802" i="1"/>
  <c r="K803" i="1"/>
  <c r="K804" i="1"/>
  <c r="M804" i="1" s="1"/>
  <c r="N804" i="1"/>
  <c r="K805" i="1"/>
  <c r="N805" i="1" s="1"/>
  <c r="M805" i="1"/>
  <c r="K806" i="1"/>
  <c r="M806" i="1"/>
  <c r="K807" i="1"/>
  <c r="M807" i="1"/>
  <c r="N807" i="1"/>
  <c r="K808" i="1"/>
  <c r="K809" i="1"/>
  <c r="M809" i="1" s="1"/>
  <c r="N809" i="1"/>
  <c r="K810" i="1"/>
  <c r="M810" i="1" s="1"/>
  <c r="N810" i="1"/>
  <c r="K811" i="1"/>
  <c r="N811" i="1" s="1"/>
  <c r="M811" i="1"/>
  <c r="K812" i="1"/>
  <c r="M812" i="1"/>
  <c r="N812" i="1"/>
  <c r="K813" i="1"/>
  <c r="M813" i="1"/>
  <c r="N813" i="1"/>
  <c r="K814" i="1"/>
  <c r="K815" i="1"/>
  <c r="M815" i="1"/>
  <c r="N815" i="1"/>
  <c r="K816" i="1"/>
  <c r="M816" i="1" s="1"/>
  <c r="N816" i="1"/>
  <c r="K817" i="1"/>
  <c r="N817" i="1" s="1"/>
  <c r="M817" i="1"/>
  <c r="K818" i="1"/>
  <c r="M818" i="1"/>
  <c r="N818" i="1"/>
  <c r="K819" i="1"/>
  <c r="M819" i="1"/>
  <c r="N819" i="1"/>
  <c r="K820" i="1"/>
  <c r="M820" i="1"/>
  <c r="N820" i="1"/>
  <c r="K821" i="1"/>
  <c r="K822" i="1"/>
  <c r="M822" i="1" s="1"/>
  <c r="N822" i="1"/>
  <c r="K823" i="1"/>
  <c r="N823" i="1" s="1"/>
  <c r="M823" i="1"/>
  <c r="K824" i="1"/>
  <c r="M824" i="1"/>
  <c r="N824" i="1"/>
  <c r="K825" i="1"/>
  <c r="M825" i="1"/>
  <c r="N825" i="1"/>
  <c r="K826" i="1"/>
  <c r="M826" i="1"/>
  <c r="N826" i="1"/>
  <c r="K827" i="1"/>
  <c r="M827" i="1"/>
  <c r="N827" i="1"/>
  <c r="K828" i="1"/>
  <c r="K829" i="1"/>
  <c r="N829" i="1" s="1"/>
  <c r="M829" i="1"/>
  <c r="K830" i="1"/>
  <c r="N830" i="1"/>
  <c r="K831" i="1"/>
  <c r="M831" i="1"/>
  <c r="N831" i="1"/>
  <c r="K832" i="1"/>
  <c r="K833" i="1"/>
  <c r="M833" i="1"/>
  <c r="N833" i="1"/>
  <c r="K834" i="1"/>
  <c r="M834" i="1" s="1"/>
  <c r="N834" i="1"/>
  <c r="K835" i="1"/>
  <c r="N835" i="1" s="1"/>
  <c r="M835" i="1"/>
  <c r="K836" i="1"/>
  <c r="M836" i="1"/>
  <c r="N836" i="1"/>
  <c r="K837" i="1"/>
  <c r="M837" i="1"/>
  <c r="N837" i="1"/>
  <c r="K838" i="1"/>
  <c r="M838" i="1"/>
  <c r="N838" i="1"/>
  <c r="K839" i="1"/>
  <c r="K840" i="1"/>
  <c r="M840" i="1" s="1"/>
  <c r="K841" i="1"/>
  <c r="N841" i="1" s="1"/>
  <c r="M841" i="1"/>
  <c r="K842" i="1"/>
  <c r="M842" i="1"/>
  <c r="K843" i="1"/>
  <c r="M843" i="1"/>
  <c r="N843" i="1"/>
  <c r="K844" i="1"/>
  <c r="M844" i="1"/>
  <c r="N844" i="1"/>
  <c r="K845" i="1"/>
  <c r="M845" i="1"/>
  <c r="N845" i="1"/>
  <c r="K846" i="1"/>
  <c r="K847" i="1"/>
  <c r="N847" i="1" s="1"/>
  <c r="M847" i="1"/>
  <c r="K848" i="1"/>
  <c r="M848" i="1"/>
  <c r="N848" i="1"/>
  <c r="K849" i="1"/>
  <c r="K850" i="1"/>
  <c r="N850" i="1" s="1"/>
  <c r="M850" i="1"/>
  <c r="K851" i="1"/>
  <c r="K852" i="1"/>
  <c r="M852" i="1" s="1"/>
  <c r="N852" i="1"/>
  <c r="K853" i="1"/>
  <c r="N853" i="1" s="1"/>
  <c r="M853" i="1"/>
  <c r="K854" i="1"/>
  <c r="K855" i="1"/>
  <c r="K856" i="1"/>
  <c r="K857" i="1"/>
  <c r="M857" i="1" s="1"/>
  <c r="N857" i="1"/>
  <c r="K858" i="1"/>
  <c r="M858" i="1" s="1"/>
  <c r="N858" i="1"/>
  <c r="K859" i="1"/>
  <c r="N859" i="1" s="1"/>
  <c r="M859" i="1"/>
  <c r="K860" i="1"/>
  <c r="M860" i="1"/>
  <c r="N860" i="1"/>
  <c r="K861" i="1"/>
  <c r="M861" i="1"/>
  <c r="N861" i="1"/>
  <c r="K862" i="1"/>
  <c r="M862" i="1"/>
  <c r="N862" i="1"/>
  <c r="K863" i="1"/>
  <c r="M863" i="1"/>
  <c r="N863" i="1"/>
  <c r="K864" i="1"/>
  <c r="M864" i="1" s="1"/>
  <c r="N864" i="1"/>
  <c r="K865" i="1"/>
  <c r="N865" i="1" s="1"/>
  <c r="M865" i="1"/>
  <c r="K866" i="1"/>
  <c r="N866" i="1"/>
  <c r="K867" i="1"/>
  <c r="M867" i="1"/>
  <c r="N867" i="1"/>
  <c r="K868" i="1"/>
  <c r="M868" i="1" s="1"/>
  <c r="N868" i="1"/>
  <c r="K869" i="1"/>
  <c r="N869" i="1" s="1"/>
  <c r="M869" i="1"/>
  <c r="K870" i="1"/>
  <c r="M870" i="1" s="1"/>
  <c r="N870" i="1"/>
  <c r="K871" i="1"/>
  <c r="N871" i="1" s="1"/>
  <c r="M871" i="1"/>
  <c r="K872" i="1"/>
  <c r="M872" i="1"/>
  <c r="N872" i="1"/>
  <c r="K873" i="1"/>
  <c r="M873" i="1"/>
  <c r="N873" i="1"/>
  <c r="K874" i="1"/>
  <c r="M874" i="1"/>
  <c r="N874" i="1"/>
  <c r="K875" i="1"/>
  <c r="M875" i="1"/>
  <c r="N875" i="1"/>
  <c r="K876" i="1"/>
  <c r="K877" i="1"/>
  <c r="N877" i="1" s="1"/>
  <c r="M877" i="1"/>
  <c r="K878" i="1"/>
  <c r="N878" i="1"/>
  <c r="K879" i="1"/>
  <c r="M879" i="1" s="1"/>
  <c r="N879" i="1"/>
  <c r="K880" i="1"/>
  <c r="M880" i="1"/>
  <c r="N880" i="1"/>
  <c r="K881" i="1"/>
  <c r="N881" i="1" s="1"/>
  <c r="M881" i="1"/>
  <c r="K882" i="1"/>
  <c r="M882" i="1" s="1"/>
  <c r="N882" i="1"/>
  <c r="K883" i="1"/>
  <c r="K884" i="1"/>
  <c r="K885" i="1"/>
  <c r="M885" i="1"/>
  <c r="N885" i="1"/>
  <c r="K886" i="1"/>
  <c r="M886" i="1"/>
  <c r="N886" i="1"/>
  <c r="K887" i="1"/>
  <c r="N887" i="1" s="1"/>
  <c r="K888" i="1"/>
  <c r="M888" i="1" s="1"/>
  <c r="N888" i="1"/>
  <c r="K889" i="1"/>
  <c r="N889" i="1" s="1"/>
  <c r="M889" i="1"/>
  <c r="K890" i="1"/>
  <c r="M890" i="1" s="1"/>
  <c r="K891" i="1"/>
  <c r="N891" i="1"/>
  <c r="K892" i="1"/>
  <c r="M892" i="1"/>
  <c r="N892" i="1"/>
  <c r="K893" i="1"/>
  <c r="M893" i="1"/>
  <c r="N893" i="1"/>
  <c r="K894" i="1"/>
  <c r="M894" i="1" s="1"/>
  <c r="N894" i="1"/>
  <c r="K895" i="1"/>
  <c r="K896" i="1"/>
  <c r="M896" i="1"/>
  <c r="N896" i="1"/>
  <c r="K897" i="1"/>
  <c r="K898" i="1"/>
  <c r="M898" i="1" s="1"/>
  <c r="N898" i="1"/>
  <c r="K899" i="1"/>
  <c r="M899" i="1" s="1"/>
  <c r="N899" i="1"/>
  <c r="K900" i="1"/>
  <c r="K901" i="1"/>
  <c r="N901" i="1" s="1"/>
  <c r="K902" i="1"/>
  <c r="M902" i="1"/>
  <c r="N902" i="1"/>
  <c r="K903" i="1"/>
  <c r="K904" i="1"/>
  <c r="N904" i="1"/>
  <c r="K905" i="1"/>
  <c r="M905" i="1"/>
  <c r="N905" i="1"/>
  <c r="K906" i="1"/>
  <c r="M906" i="1" s="1"/>
  <c r="N906" i="1"/>
  <c r="K907" i="1"/>
  <c r="N907" i="1" s="1"/>
  <c r="M907" i="1"/>
  <c r="K908" i="1"/>
  <c r="K909" i="1"/>
  <c r="M909" i="1"/>
  <c r="N909" i="1"/>
  <c r="K910" i="1"/>
  <c r="K911" i="1"/>
  <c r="M911" i="1" s="1"/>
  <c r="N911" i="1"/>
  <c r="K912" i="1"/>
  <c r="M912" i="1" s="1"/>
  <c r="K913" i="1"/>
  <c r="N913" i="1" s="1"/>
  <c r="M913" i="1"/>
  <c r="K914" i="1"/>
  <c r="N914" i="1"/>
  <c r="K915" i="1"/>
  <c r="M915" i="1"/>
  <c r="N915" i="1"/>
  <c r="K916" i="1"/>
  <c r="K917" i="1"/>
  <c r="N917" i="1"/>
  <c r="K918" i="1"/>
  <c r="M918" i="1" s="1"/>
  <c r="N918" i="1"/>
  <c r="K919" i="1"/>
  <c r="N919" i="1" s="1"/>
  <c r="M919" i="1"/>
  <c r="K920" i="1"/>
  <c r="M920" i="1"/>
  <c r="N920" i="1"/>
  <c r="K921" i="1"/>
  <c r="M921" i="1"/>
  <c r="N921" i="1"/>
  <c r="K922" i="1"/>
  <c r="M922" i="1"/>
  <c r="N922" i="1"/>
  <c r="K923" i="1"/>
  <c r="K924" i="1"/>
  <c r="M924" i="1" s="1"/>
  <c r="K925" i="1"/>
  <c r="N925" i="1" s="1"/>
  <c r="K926" i="1"/>
  <c r="M926" i="1"/>
  <c r="N926" i="1"/>
  <c r="K927" i="1"/>
  <c r="M927" i="1"/>
  <c r="N927" i="1"/>
  <c r="K928" i="1"/>
  <c r="M928" i="1"/>
  <c r="N928" i="1"/>
  <c r="K929" i="1"/>
  <c r="N929" i="1" s="1"/>
  <c r="M929" i="1"/>
  <c r="K930" i="1"/>
  <c r="M930" i="1" s="1"/>
  <c r="K931" i="1"/>
  <c r="N931" i="1" s="1"/>
  <c r="M931" i="1"/>
  <c r="K932" i="1"/>
  <c r="M932" i="1" s="1"/>
  <c r="N932" i="1"/>
  <c r="K933" i="1"/>
  <c r="N933" i="1" s="1"/>
  <c r="K934" i="1"/>
  <c r="M934" i="1"/>
  <c r="N934" i="1"/>
  <c r="K935" i="1"/>
  <c r="N935" i="1" s="1"/>
  <c r="M935" i="1"/>
  <c r="K936" i="1"/>
  <c r="K937" i="1"/>
  <c r="N937" i="1" s="1"/>
  <c r="M937" i="1"/>
  <c r="K938" i="1"/>
  <c r="M938" i="1"/>
  <c r="N938" i="1"/>
  <c r="K939" i="1"/>
  <c r="M939" i="1"/>
  <c r="N939" i="1"/>
  <c r="K940" i="1"/>
  <c r="M940" i="1"/>
  <c r="N940" i="1"/>
  <c r="K941" i="1"/>
  <c r="M941" i="1"/>
  <c r="N941" i="1"/>
  <c r="K942" i="1"/>
  <c r="M942" i="1" s="1"/>
  <c r="N942" i="1"/>
  <c r="K943" i="1"/>
  <c r="N943" i="1" s="1"/>
  <c r="M943" i="1"/>
  <c r="K944" i="1"/>
  <c r="M944" i="1" s="1"/>
  <c r="N944" i="1"/>
  <c r="K945" i="1"/>
  <c r="M945" i="1" s="1"/>
  <c r="N945" i="1"/>
  <c r="K946" i="1"/>
  <c r="M946" i="1"/>
  <c r="N946" i="1"/>
  <c r="K947" i="1"/>
  <c r="M947" i="1"/>
  <c r="N947" i="1"/>
  <c r="K948" i="1"/>
  <c r="K949" i="1"/>
  <c r="K950" i="1"/>
  <c r="N950" i="1"/>
  <c r="K951" i="1"/>
  <c r="M951" i="1"/>
  <c r="N951" i="1"/>
  <c r="K952" i="1"/>
  <c r="M952" i="1"/>
  <c r="N952" i="1"/>
  <c r="K953" i="1"/>
  <c r="M953" i="1"/>
  <c r="N953" i="1"/>
  <c r="K954" i="1"/>
  <c r="M954" i="1" s="1"/>
  <c r="N954" i="1"/>
  <c r="K955" i="1"/>
  <c r="N955" i="1" s="1"/>
  <c r="M955" i="1"/>
  <c r="K956" i="1"/>
  <c r="K957" i="1"/>
  <c r="M957" i="1" s="1"/>
  <c r="N957" i="1"/>
  <c r="K958" i="1"/>
  <c r="M958" i="1" s="1"/>
  <c r="N958" i="1"/>
  <c r="K959" i="1"/>
  <c r="M959" i="1"/>
  <c r="N959" i="1"/>
  <c r="K960" i="1"/>
  <c r="M960" i="1" s="1"/>
  <c r="N960" i="1"/>
  <c r="K961" i="1"/>
  <c r="N961" i="1" s="1"/>
  <c r="M961" i="1"/>
  <c r="K962" i="1"/>
  <c r="N962" i="1" s="1"/>
  <c r="K963" i="1"/>
  <c r="N963" i="1"/>
  <c r="K964" i="1"/>
  <c r="M964" i="1"/>
  <c r="N964" i="1"/>
  <c r="K965" i="1"/>
  <c r="M965" i="1"/>
  <c r="N965" i="1"/>
  <c r="K966" i="1"/>
  <c r="M966" i="1" s="1"/>
  <c r="N966" i="1"/>
  <c r="K967" i="1"/>
  <c r="N967" i="1" s="1"/>
  <c r="M967" i="1"/>
  <c r="K968" i="1"/>
  <c r="N968" i="1"/>
  <c r="K969" i="1"/>
  <c r="K970" i="1"/>
  <c r="M970" i="1" s="1"/>
  <c r="N970" i="1"/>
  <c r="K971" i="1"/>
  <c r="M971" i="1" s="1"/>
  <c r="N971" i="1"/>
  <c r="K972" i="1"/>
  <c r="M972" i="1" s="1"/>
  <c r="N972" i="1"/>
  <c r="K973" i="1"/>
  <c r="N973" i="1" s="1"/>
  <c r="M973" i="1"/>
  <c r="K974" i="1"/>
  <c r="K975" i="1"/>
  <c r="N975" i="1" s="1"/>
  <c r="M975" i="1"/>
  <c r="K976" i="1"/>
  <c r="N976" i="1"/>
  <c r="K977" i="1"/>
  <c r="M977" i="1"/>
  <c r="N977" i="1"/>
  <c r="K978" i="1"/>
  <c r="M978" i="1" s="1"/>
  <c r="N978" i="1"/>
  <c r="K979" i="1"/>
  <c r="N979" i="1" s="1"/>
  <c r="K980" i="1"/>
  <c r="M980" i="1"/>
  <c r="N980" i="1"/>
  <c r="K981" i="1"/>
  <c r="K982" i="1"/>
  <c r="K983" i="1"/>
  <c r="M983" i="1" s="1"/>
  <c r="N983" i="1"/>
  <c r="K984" i="1"/>
  <c r="M984" i="1" s="1"/>
  <c r="K985" i="1"/>
  <c r="M985" i="1"/>
  <c r="N985" i="1"/>
  <c r="K986" i="1"/>
  <c r="M986" i="1"/>
  <c r="N986" i="1"/>
  <c r="K987" i="1"/>
  <c r="M987" i="1"/>
  <c r="N987" i="1"/>
  <c r="K988" i="1"/>
  <c r="K989" i="1"/>
  <c r="M989" i="1"/>
  <c r="N989" i="1"/>
  <c r="K990" i="1"/>
  <c r="K991" i="1"/>
  <c r="M991" i="1"/>
  <c r="N991" i="1"/>
  <c r="K992" i="1"/>
  <c r="M992" i="1"/>
  <c r="N992" i="1"/>
  <c r="K993" i="1"/>
  <c r="M993" i="1"/>
  <c r="N993" i="1"/>
  <c r="K994" i="1"/>
  <c r="N994" i="1" s="1"/>
  <c r="K995" i="1"/>
  <c r="M995" i="1"/>
  <c r="N995" i="1"/>
  <c r="K996" i="1"/>
  <c r="M996" i="1" s="1"/>
  <c r="N996" i="1"/>
  <c r="K997" i="1"/>
  <c r="M997" i="1"/>
  <c r="N997" i="1"/>
  <c r="K998" i="1"/>
  <c r="M998" i="1"/>
  <c r="N998" i="1"/>
  <c r="K999" i="1"/>
  <c r="M999" i="1"/>
  <c r="N999" i="1"/>
  <c r="K1000" i="1"/>
  <c r="M1000" i="1"/>
  <c r="N1000" i="1"/>
  <c r="K1001" i="1"/>
  <c r="M1001" i="1"/>
  <c r="N1001" i="1"/>
  <c r="K1002" i="1"/>
  <c r="M1002" i="1" s="1"/>
  <c r="N1002" i="1"/>
  <c r="K1003" i="1"/>
  <c r="M1003" i="1" s="1"/>
  <c r="N1003" i="1"/>
  <c r="K1004" i="1"/>
  <c r="M1004" i="1"/>
  <c r="N1004" i="1"/>
  <c r="K1005" i="1"/>
  <c r="M1005" i="1"/>
  <c r="N1005" i="1"/>
  <c r="K1006" i="1"/>
  <c r="M1006" i="1"/>
  <c r="N1006" i="1"/>
  <c r="K1007" i="1"/>
  <c r="K1008" i="1"/>
  <c r="M1008" i="1" s="1"/>
  <c r="K1009" i="1"/>
  <c r="K1010" i="1"/>
  <c r="M1010" i="1"/>
  <c r="N1010" i="1"/>
  <c r="K1011" i="1"/>
  <c r="M1011" i="1"/>
  <c r="N1011" i="1"/>
  <c r="K1012" i="1"/>
  <c r="M1012" i="1"/>
  <c r="N1012" i="1"/>
  <c r="K1013" i="1"/>
  <c r="K1014" i="1"/>
  <c r="M1014" i="1" s="1"/>
  <c r="N1014" i="1"/>
  <c r="K1015" i="1"/>
  <c r="M1015" i="1"/>
  <c r="N1015" i="1"/>
  <c r="K1016" i="1"/>
  <c r="M1016" i="1"/>
  <c r="N1016" i="1"/>
  <c r="K1017" i="1"/>
  <c r="M1017" i="1"/>
  <c r="N1017" i="1"/>
  <c r="K1018" i="1"/>
  <c r="N1018" i="1" s="1"/>
  <c r="M1018" i="1"/>
  <c r="K1019" i="1"/>
  <c r="N1019" i="1" s="1"/>
  <c r="M1019" i="1"/>
  <c r="K1020" i="1"/>
  <c r="M1020" i="1" s="1"/>
  <c r="N1020" i="1"/>
  <c r="K1021" i="1"/>
  <c r="M1021" i="1"/>
  <c r="K1022" i="1"/>
  <c r="M1022" i="1"/>
  <c r="N1022" i="1"/>
  <c r="K1023" i="1"/>
  <c r="N1023" i="1" s="1"/>
  <c r="M1023" i="1"/>
  <c r="K1024" i="1"/>
  <c r="M1024" i="1"/>
  <c r="N1024" i="1"/>
  <c r="K1025" i="1"/>
  <c r="M1025" i="1"/>
  <c r="N1025" i="1"/>
  <c r="K1026" i="1"/>
  <c r="M1026" i="1" s="1"/>
  <c r="N1026" i="1"/>
  <c r="K1027" i="1"/>
  <c r="M1027" i="1" s="1"/>
  <c r="N1027" i="1"/>
  <c r="K1028" i="1"/>
  <c r="M1028" i="1" s="1"/>
  <c r="N1028" i="1"/>
  <c r="K1029" i="1"/>
  <c r="M1029" i="1"/>
  <c r="N1029" i="1"/>
  <c r="K1030" i="1"/>
  <c r="N1030" i="1"/>
  <c r="K1031" i="1"/>
  <c r="M1031" i="1"/>
  <c r="N1031" i="1"/>
  <c r="K1032" i="1"/>
  <c r="K1033" i="1"/>
  <c r="N1033" i="1" s="1"/>
  <c r="M1033" i="1"/>
  <c r="K1034" i="1"/>
  <c r="K1035" i="1"/>
  <c r="M1035" i="1"/>
  <c r="N1035" i="1"/>
  <c r="K1036" i="1"/>
  <c r="N1036" i="1" s="1"/>
  <c r="M1036" i="1"/>
  <c r="K1037" i="1"/>
  <c r="M1037" i="1"/>
  <c r="N1037" i="1"/>
  <c r="K1038" i="1"/>
  <c r="K1039" i="1"/>
  <c r="M1039" i="1"/>
  <c r="N1039" i="1"/>
  <c r="K1040" i="1"/>
  <c r="M1040" i="1"/>
  <c r="N1040" i="1"/>
  <c r="K1041" i="1"/>
  <c r="M1041" i="1"/>
  <c r="N1041" i="1"/>
  <c r="K1042" i="1"/>
  <c r="K1043" i="1"/>
  <c r="N1043" i="1"/>
  <c r="K1044" i="1"/>
  <c r="N1044" i="1" s="1"/>
  <c r="M1044" i="1"/>
  <c r="K1045" i="1"/>
  <c r="M1045" i="1"/>
  <c r="N1045" i="1"/>
  <c r="K1046" i="1"/>
  <c r="M1046" i="1"/>
  <c r="N1046" i="1"/>
  <c r="K1047" i="1"/>
  <c r="M1047" i="1"/>
  <c r="N1047" i="1"/>
  <c r="K1048" i="1"/>
  <c r="M1048" i="1"/>
  <c r="N1048" i="1"/>
  <c r="K1049" i="1"/>
  <c r="M1049" i="1"/>
  <c r="N1049" i="1"/>
  <c r="K1050" i="1"/>
  <c r="N1050" i="1" s="1"/>
  <c r="M1050" i="1"/>
  <c r="K1051" i="1"/>
  <c r="M1051" i="1"/>
  <c r="N1051" i="1"/>
  <c r="K1052" i="1"/>
  <c r="M1052" i="1"/>
  <c r="N1052" i="1"/>
  <c r="K1053" i="1"/>
  <c r="M1053" i="1"/>
  <c r="N1053" i="1"/>
  <c r="K1054" i="1"/>
  <c r="K1055" i="1"/>
  <c r="K1056" i="1"/>
  <c r="N1056" i="1" s="1"/>
  <c r="K1057" i="1"/>
  <c r="N1057" i="1"/>
  <c r="K1058" i="1"/>
  <c r="M1058" i="1"/>
  <c r="N1058" i="1"/>
  <c r="K1059" i="1"/>
  <c r="M1059" i="1"/>
  <c r="N1059" i="1"/>
  <c r="K1060" i="1"/>
  <c r="K1061" i="1"/>
  <c r="K1062" i="1"/>
  <c r="N1062" i="1" s="1"/>
  <c r="M1062" i="1"/>
  <c r="K1063" i="1"/>
  <c r="N1063" i="1"/>
  <c r="K1064" i="1"/>
  <c r="M1064" i="1"/>
  <c r="N1064" i="1"/>
  <c r="K1065" i="1"/>
  <c r="M1065" i="1"/>
  <c r="N1065" i="1"/>
  <c r="K1066" i="1"/>
  <c r="M1066" i="1"/>
  <c r="N1066" i="1"/>
  <c r="K1067" i="1"/>
  <c r="M1067" i="1"/>
  <c r="N1067" i="1"/>
  <c r="K1068" i="1"/>
  <c r="N1068" i="1" s="1"/>
  <c r="M1068" i="1"/>
  <c r="K1069" i="1"/>
  <c r="N1069" i="1"/>
  <c r="K1070" i="1"/>
  <c r="M1070" i="1"/>
  <c r="N1070" i="1"/>
  <c r="K1071" i="1"/>
  <c r="M1071" i="1"/>
  <c r="N1071" i="1"/>
  <c r="K1072" i="1"/>
  <c r="M1072" i="1"/>
  <c r="N1072" i="1"/>
  <c r="K1073" i="1"/>
  <c r="M1073" i="1"/>
  <c r="N1073" i="1"/>
  <c r="K1074" i="1"/>
  <c r="N1074" i="1" s="1"/>
  <c r="M1074" i="1"/>
  <c r="K1075" i="1"/>
  <c r="N1075" i="1"/>
  <c r="K1076" i="1"/>
  <c r="M1076" i="1"/>
  <c r="N1076" i="1"/>
  <c r="K1077" i="1"/>
  <c r="N1077" i="1"/>
  <c r="K1078" i="1"/>
  <c r="M1078" i="1"/>
  <c r="N1078" i="1"/>
  <c r="K1079" i="1"/>
  <c r="M1079" i="1"/>
  <c r="N1079" i="1"/>
  <c r="K1080" i="1"/>
  <c r="K1081" i="1"/>
  <c r="N1081" i="1"/>
  <c r="K1082" i="1"/>
  <c r="M1082" i="1"/>
  <c r="N1082" i="1"/>
  <c r="K1083" i="1"/>
  <c r="M1083" i="1" s="1"/>
  <c r="N1083" i="1"/>
  <c r="K1084" i="1"/>
  <c r="M1084" i="1"/>
  <c r="N1084" i="1"/>
  <c r="K1085" i="1"/>
  <c r="N1085" i="1"/>
  <c r="K1086" i="1"/>
  <c r="N1086" i="1" s="1"/>
  <c r="M1086" i="1"/>
  <c r="K1087" i="1"/>
  <c r="N1087" i="1"/>
  <c r="K1088" i="1"/>
  <c r="M1088" i="1"/>
  <c r="N1088" i="1"/>
  <c r="K1089" i="1"/>
  <c r="M1089" i="1"/>
  <c r="N1089" i="1"/>
  <c r="K1090" i="1"/>
  <c r="M1090" i="1"/>
  <c r="N1090" i="1"/>
  <c r="K1091" i="1"/>
  <c r="M1091" i="1"/>
  <c r="N1091" i="1"/>
  <c r="K1092" i="1"/>
  <c r="N1092" i="1" s="1"/>
  <c r="K1093" i="1"/>
  <c r="N1093" i="1"/>
  <c r="K1094" i="1"/>
  <c r="M1094" i="1"/>
  <c r="N1094" i="1"/>
  <c r="K1095" i="1"/>
  <c r="N1095" i="1" s="1"/>
  <c r="M1095" i="1"/>
  <c r="K1096" i="1"/>
  <c r="M1096" i="1"/>
  <c r="N1096" i="1"/>
  <c r="K1097" i="1"/>
  <c r="N1097" i="1" s="1"/>
  <c r="M1097" i="1"/>
  <c r="K1098" i="1"/>
  <c r="N1098" i="1" s="1"/>
  <c r="M1098" i="1"/>
  <c r="K1099" i="1"/>
  <c r="N1099" i="1"/>
  <c r="K1100" i="1"/>
  <c r="M1100" i="1"/>
  <c r="N1100" i="1"/>
  <c r="K1101" i="1"/>
  <c r="M1101" i="1"/>
  <c r="N1101" i="1"/>
  <c r="K1102" i="1"/>
  <c r="K1103" i="1"/>
  <c r="K1104" i="1"/>
  <c r="N1104" i="1" s="1"/>
  <c r="K1105" i="1"/>
  <c r="N1105" i="1"/>
  <c r="K1106" i="1"/>
  <c r="M1106" i="1"/>
  <c r="N1106" i="1"/>
  <c r="K1107" i="1"/>
  <c r="K1108" i="1"/>
  <c r="M1108" i="1"/>
  <c r="N1108" i="1"/>
  <c r="K1109" i="1"/>
  <c r="K1110" i="1"/>
  <c r="N1110" i="1" s="1"/>
  <c r="K1111" i="1"/>
  <c r="N1111" i="1"/>
  <c r="K1112" i="1"/>
  <c r="M1112" i="1"/>
  <c r="N1112" i="1"/>
  <c r="K1113" i="1"/>
  <c r="M1113" i="1"/>
  <c r="N1113" i="1"/>
  <c r="K1114" i="1"/>
  <c r="M1114" i="1"/>
  <c r="N1114" i="1"/>
  <c r="K1115" i="1"/>
  <c r="M1115" i="1"/>
  <c r="N1115" i="1"/>
  <c r="K1116" i="1"/>
  <c r="N1116" i="1" s="1"/>
  <c r="M1116" i="1"/>
  <c r="K1117" i="1"/>
  <c r="N1117" i="1"/>
  <c r="K1118" i="1"/>
  <c r="M1118" i="1"/>
  <c r="N1118" i="1"/>
  <c r="K1119" i="1"/>
  <c r="M1119" i="1"/>
  <c r="N1119" i="1"/>
  <c r="K1120" i="1"/>
  <c r="M1120" i="1"/>
  <c r="N1120" i="1"/>
  <c r="K1121" i="1"/>
  <c r="M1121" i="1"/>
  <c r="N1121" i="1"/>
  <c r="K1122" i="1"/>
  <c r="N1122" i="1" s="1"/>
  <c r="M1122" i="1"/>
  <c r="K1123" i="1"/>
  <c r="N1123" i="1"/>
  <c r="K1124" i="1"/>
  <c r="M1124" i="1"/>
  <c r="N1124" i="1"/>
  <c r="K1125" i="1"/>
  <c r="K1126" i="1"/>
  <c r="M1126" i="1"/>
  <c r="N1126" i="1"/>
  <c r="K1127" i="1"/>
  <c r="M1127" i="1"/>
  <c r="N1127" i="1"/>
  <c r="K1128" i="1"/>
  <c r="N1128" i="1" s="1"/>
  <c r="M1128" i="1"/>
  <c r="K1129" i="1"/>
  <c r="N1129" i="1"/>
  <c r="K1130" i="1"/>
  <c r="M1130" i="1"/>
  <c r="N1130" i="1"/>
  <c r="K1131" i="1"/>
  <c r="M1131" i="1" s="1"/>
  <c r="N1131" i="1"/>
  <c r="K1132" i="1"/>
  <c r="M1132" i="1"/>
  <c r="N1132" i="1"/>
  <c r="K1133" i="1"/>
  <c r="M1133" i="1"/>
  <c r="N1133" i="1"/>
  <c r="K1134" i="1"/>
  <c r="N1134" i="1" s="1"/>
  <c r="M1134" i="1"/>
  <c r="K1135" i="1"/>
  <c r="N1135" i="1"/>
  <c r="K1136" i="1"/>
  <c r="M1136" i="1"/>
  <c r="N1136" i="1"/>
  <c r="K1137" i="1"/>
  <c r="M1137" i="1"/>
  <c r="N1137" i="1"/>
  <c r="K1138" i="1"/>
  <c r="M1138" i="1"/>
  <c r="K1139" i="1"/>
  <c r="M1139" i="1"/>
  <c r="N1139" i="1"/>
  <c r="K1140" i="1"/>
  <c r="N1140" i="1" s="1"/>
  <c r="M1140" i="1"/>
  <c r="K1141" i="1"/>
  <c r="N1141" i="1"/>
  <c r="K1142" i="1"/>
  <c r="M1142" i="1"/>
  <c r="N1142" i="1"/>
  <c r="K1143" i="1"/>
  <c r="N1143" i="1" s="1"/>
  <c r="M1143" i="1"/>
  <c r="K1144" i="1"/>
  <c r="M1144" i="1"/>
  <c r="N1144" i="1"/>
  <c r="K1145" i="1"/>
  <c r="N1145" i="1" s="1"/>
  <c r="M1145" i="1"/>
  <c r="K1146" i="1"/>
  <c r="N1146" i="1" s="1"/>
  <c r="M1146" i="1"/>
  <c r="K1147" i="1"/>
  <c r="N1147" i="1"/>
  <c r="K1148" i="1"/>
  <c r="M1148" i="1"/>
  <c r="N1148" i="1"/>
  <c r="K1149" i="1"/>
  <c r="M1149" i="1"/>
  <c r="N1149" i="1"/>
  <c r="K1150" i="1"/>
  <c r="K1151" i="1"/>
  <c r="K1152" i="1"/>
  <c r="N1152" i="1" s="1"/>
  <c r="K1153" i="1"/>
  <c r="N1153" i="1" s="1"/>
  <c r="K1154" i="1"/>
  <c r="M1154" i="1"/>
  <c r="N1154" i="1"/>
  <c r="K1155" i="1"/>
  <c r="M1155" i="1"/>
  <c r="N1155" i="1"/>
  <c r="K1156" i="1"/>
  <c r="M1156" i="1"/>
  <c r="N1156" i="1"/>
  <c r="K1157" i="1"/>
  <c r="K1158" i="1"/>
  <c r="N1158" i="1" s="1"/>
  <c r="K1159" i="1"/>
  <c r="N1159" i="1" s="1"/>
  <c r="K1160" i="1"/>
  <c r="M1160" i="1"/>
  <c r="N1160" i="1"/>
  <c r="K1161" i="1"/>
  <c r="M1161" i="1"/>
  <c r="N1161" i="1"/>
  <c r="K1162" i="1"/>
  <c r="M1162" i="1"/>
  <c r="N1162" i="1"/>
  <c r="K1163" i="1"/>
  <c r="M1163" i="1"/>
  <c r="N1163" i="1"/>
  <c r="K1164" i="1"/>
  <c r="N1164" i="1" s="1"/>
  <c r="M1164" i="1"/>
  <c r="K1165" i="1"/>
  <c r="N1165" i="1"/>
  <c r="K1166" i="1"/>
  <c r="N1166" i="1" s="1"/>
  <c r="M1166" i="1"/>
  <c r="K1167" i="1"/>
  <c r="M1167" i="1"/>
  <c r="N1167" i="1"/>
  <c r="K1168" i="1"/>
  <c r="M1168" i="1"/>
  <c r="N1168" i="1"/>
  <c r="K1169" i="1"/>
  <c r="M1169" i="1"/>
  <c r="N1169" i="1"/>
  <c r="K1170" i="1"/>
  <c r="K1171" i="1"/>
  <c r="N1171" i="1"/>
  <c r="K1172" i="1"/>
  <c r="K1173" i="1"/>
  <c r="K1174" i="1"/>
  <c r="M1174" i="1"/>
  <c r="N1174" i="1"/>
  <c r="K1175" i="1"/>
  <c r="M1175" i="1"/>
  <c r="N1175" i="1"/>
  <c r="K1176" i="1"/>
  <c r="N1176" i="1" s="1"/>
  <c r="M1176" i="1"/>
  <c r="K1177" i="1"/>
  <c r="N1177" i="1"/>
  <c r="K1178" i="1"/>
  <c r="K1179" i="1"/>
  <c r="M1179" i="1" s="1"/>
  <c r="N1179" i="1"/>
  <c r="K1180" i="1"/>
  <c r="M1180" i="1"/>
  <c r="N1180" i="1"/>
  <c r="K1181" i="1"/>
  <c r="K1182" i="1"/>
  <c r="N1182" i="1" s="1"/>
  <c r="K1183" i="1"/>
  <c r="N1183" i="1"/>
  <c r="K1184" i="1"/>
  <c r="M1184" i="1"/>
  <c r="N1184" i="1"/>
  <c r="K1185" i="1"/>
  <c r="M1185" i="1"/>
  <c r="N1185" i="1"/>
  <c r="K1186" i="1"/>
  <c r="M1186" i="1"/>
  <c r="K1187" i="1"/>
  <c r="M1187" i="1"/>
  <c r="N1187" i="1"/>
  <c r="K1188" i="1"/>
  <c r="N1188" i="1" s="1"/>
  <c r="M1188" i="1"/>
  <c r="K1189" i="1"/>
  <c r="N1189" i="1"/>
  <c r="K1190" i="1"/>
  <c r="N1190" i="1"/>
  <c r="K1191" i="1"/>
  <c r="N1191" i="1" s="1"/>
  <c r="M1191" i="1"/>
  <c r="K1192" i="1"/>
  <c r="M1192" i="1"/>
  <c r="N1192" i="1"/>
  <c r="K1193" i="1"/>
  <c r="N1193" i="1" s="1"/>
  <c r="M1193" i="1"/>
  <c r="K1194" i="1"/>
  <c r="N1194" i="1" s="1"/>
  <c r="M1194" i="1"/>
  <c r="K1195" i="1"/>
  <c r="N1195" i="1"/>
  <c r="K1196" i="1"/>
  <c r="M1196" i="1"/>
  <c r="N1196" i="1"/>
  <c r="K1197" i="1"/>
  <c r="M1197" i="1"/>
  <c r="N1197" i="1"/>
  <c r="K1198" i="1"/>
  <c r="K1199" i="1"/>
  <c r="K1200" i="1"/>
  <c r="N1200" i="1" s="1"/>
  <c r="K1201" i="1"/>
  <c r="N1201" i="1" s="1"/>
  <c r="K1202" i="1"/>
  <c r="M1202" i="1"/>
  <c r="N1202" i="1"/>
  <c r="K1203" i="1"/>
  <c r="M1203" i="1"/>
  <c r="N1203" i="1"/>
  <c r="K1204" i="1"/>
  <c r="N1204" i="1" s="1"/>
  <c r="M1204" i="1"/>
  <c r="K1205" i="1"/>
  <c r="K1206" i="1"/>
  <c r="N1206" i="1" s="1"/>
  <c r="K1207" i="1"/>
  <c r="N1207" i="1" s="1"/>
  <c r="K1208" i="1"/>
  <c r="M1208" i="1"/>
  <c r="N1208" i="1"/>
  <c r="K1209" i="1"/>
  <c r="M1209" i="1"/>
  <c r="N1209" i="1"/>
  <c r="K1210" i="1"/>
  <c r="M1210" i="1"/>
  <c r="N1210" i="1"/>
  <c r="K1211" i="1"/>
  <c r="M1211" i="1"/>
  <c r="K1212" i="1"/>
  <c r="N1212" i="1" s="1"/>
  <c r="M1212" i="1"/>
  <c r="K1213" i="1"/>
  <c r="N1213" i="1"/>
  <c r="K1214" i="1"/>
  <c r="N1214" i="1" s="1"/>
  <c r="M1214" i="1"/>
  <c r="K1215" i="1"/>
  <c r="M1215" i="1"/>
  <c r="N1215" i="1"/>
  <c r="K1216" i="1"/>
  <c r="M1216" i="1"/>
  <c r="N1216" i="1"/>
  <c r="K1217" i="1"/>
  <c r="K1218" i="1"/>
  <c r="N1218" i="1" s="1"/>
  <c r="K1219" i="1"/>
  <c r="M1219" i="1"/>
  <c r="N1219" i="1"/>
  <c r="K1220" i="1"/>
  <c r="M1220" i="1" s="1"/>
  <c r="N1220" i="1"/>
  <c r="K1221" i="1"/>
  <c r="M1221" i="1"/>
  <c r="N1221" i="1"/>
  <c r="K1222" i="1"/>
  <c r="M1222" i="1"/>
  <c r="N1222" i="1"/>
  <c r="K1223" i="1"/>
  <c r="M1223" i="1"/>
  <c r="N1223" i="1"/>
  <c r="K1224" i="1"/>
  <c r="N1224" i="1" s="1"/>
  <c r="K1225" i="1"/>
  <c r="M1225" i="1"/>
  <c r="K1226" i="1"/>
  <c r="M1226" i="1"/>
  <c r="N1226" i="1"/>
  <c r="K1227" i="1"/>
  <c r="N1227" i="1" s="1"/>
  <c r="M1227" i="1"/>
  <c r="K1228" i="1"/>
  <c r="M1228" i="1"/>
  <c r="N1228" i="1"/>
  <c r="K1229" i="1"/>
  <c r="M1229" i="1"/>
  <c r="N1229" i="1"/>
  <c r="K1230" i="1"/>
  <c r="N1230" i="1" s="1"/>
  <c r="M1230" i="1"/>
  <c r="K1231" i="1"/>
  <c r="M1231" i="1"/>
  <c r="N1231" i="1"/>
  <c r="K1232" i="1"/>
  <c r="K1233" i="1"/>
  <c r="M1233" i="1" s="1"/>
  <c r="N1233" i="1"/>
  <c r="K1234" i="1"/>
  <c r="M1234" i="1"/>
  <c r="N1234" i="1"/>
  <c r="K1235" i="1"/>
  <c r="M1235" i="1"/>
  <c r="N1235" i="1"/>
  <c r="K1236" i="1"/>
  <c r="N1236" i="1" s="1"/>
  <c r="M1236" i="1"/>
  <c r="K1237" i="1"/>
  <c r="M1237" i="1"/>
  <c r="N1237" i="1"/>
  <c r="K1238" i="1"/>
  <c r="N1238" i="1" s="1"/>
  <c r="K1239" i="1"/>
  <c r="M1239" i="1"/>
  <c r="N1239" i="1"/>
  <c r="K1240" i="1"/>
  <c r="N1240" i="1" s="1"/>
  <c r="M1240" i="1"/>
  <c r="K1241" i="1"/>
  <c r="M1241" i="1"/>
  <c r="N1241" i="1"/>
  <c r="K1242" i="1"/>
  <c r="N1242" i="1" s="1"/>
  <c r="M1242" i="1"/>
  <c r="K1243" i="1"/>
  <c r="M1243" i="1"/>
  <c r="K1244" i="1"/>
  <c r="M1244" i="1"/>
  <c r="N1244" i="1"/>
  <c r="K1245" i="1"/>
  <c r="K1246" i="1"/>
  <c r="M1246" i="1" s="1"/>
  <c r="N1246" i="1"/>
  <c r="K1247" i="1"/>
  <c r="M1247" i="1"/>
  <c r="K1248" i="1"/>
  <c r="K1249" i="1"/>
  <c r="M1249" i="1"/>
  <c r="N1249" i="1"/>
  <c r="K1250" i="1"/>
  <c r="M1250" i="1"/>
  <c r="N1250" i="1"/>
  <c r="K1251" i="1"/>
  <c r="N1251" i="1" s="1"/>
  <c r="M1251" i="1"/>
  <c r="K1252" i="1"/>
  <c r="M1252" i="1"/>
  <c r="N1252" i="1"/>
  <c r="K1253" i="1"/>
  <c r="N1253" i="1" s="1"/>
  <c r="M1253" i="1"/>
  <c r="K1254" i="1"/>
  <c r="M1254" i="1"/>
  <c r="K1255" i="1"/>
  <c r="M1255" i="1"/>
  <c r="N1255" i="1"/>
  <c r="K1256" i="1"/>
  <c r="K1257" i="1"/>
  <c r="M1257" i="1" s="1"/>
  <c r="N1257" i="1"/>
  <c r="K1258" i="1"/>
  <c r="K1259" i="1"/>
  <c r="M1259" i="1" s="1"/>
  <c r="N1259" i="1"/>
  <c r="K1260" i="1"/>
  <c r="N1260" i="1" s="1"/>
  <c r="M1260" i="1"/>
  <c r="K1261" i="1"/>
  <c r="M1261" i="1"/>
  <c r="N1261" i="1"/>
  <c r="K1262" i="1"/>
  <c r="M1262" i="1" s="1"/>
  <c r="K1263" i="1"/>
  <c r="M1263" i="1"/>
  <c r="N1263" i="1"/>
  <c r="K1264" i="1"/>
  <c r="N1264" i="1" s="1"/>
  <c r="M1264" i="1"/>
  <c r="K1265" i="1"/>
  <c r="M1265" i="1"/>
  <c r="N1265" i="1"/>
  <c r="K1266" i="1"/>
  <c r="N1266" i="1" s="1"/>
  <c r="M1266" i="1"/>
  <c r="K1267" i="1"/>
  <c r="M1267" i="1"/>
  <c r="N1267" i="1"/>
  <c r="K1268" i="1"/>
  <c r="K1269" i="1"/>
  <c r="N1269" i="1"/>
  <c r="K1270" i="1"/>
  <c r="M1270" i="1"/>
  <c r="N1270" i="1"/>
  <c r="K1271" i="1"/>
  <c r="K1272" i="1"/>
  <c r="N1272" i="1" s="1"/>
  <c r="K1273" i="1"/>
  <c r="K1274" i="1"/>
  <c r="N1274" i="1"/>
  <c r="K1275" i="1"/>
  <c r="N1275" i="1" s="1"/>
  <c r="M1275" i="1"/>
  <c r="K1276" i="1"/>
  <c r="M1276" i="1"/>
  <c r="N1276" i="1"/>
  <c r="K1277" i="1"/>
  <c r="N1277" i="1" s="1"/>
  <c r="K1278" i="1"/>
  <c r="N1278" i="1" s="1"/>
  <c r="M1278" i="1"/>
  <c r="K1279" i="1"/>
  <c r="N1279" i="1"/>
  <c r="K1280" i="1"/>
  <c r="M1280" i="1"/>
  <c r="N1280" i="1"/>
  <c r="K1281" i="1"/>
  <c r="M1281" i="1"/>
  <c r="N1281" i="1"/>
  <c r="K1282" i="1"/>
  <c r="N1282" i="1" s="1"/>
  <c r="K1283" i="1"/>
  <c r="M1283" i="1"/>
  <c r="N1283" i="1"/>
  <c r="K1284" i="1"/>
  <c r="K1285" i="1"/>
  <c r="K1286" i="1"/>
  <c r="N1286" i="1" s="1"/>
  <c r="M1286" i="1"/>
  <c r="K1287" i="1"/>
  <c r="N1287" i="1"/>
  <c r="K1288" i="1"/>
  <c r="M1288" i="1"/>
  <c r="N1288" i="1"/>
  <c r="K1289" i="1"/>
  <c r="M1289" i="1"/>
  <c r="N1289" i="1"/>
  <c r="K1290" i="1"/>
  <c r="N1290" i="1" s="1"/>
  <c r="K1291" i="1"/>
  <c r="M1291" i="1"/>
  <c r="N1291" i="1"/>
  <c r="K1292" i="1"/>
  <c r="M1292" i="1" s="1"/>
  <c r="N1292" i="1"/>
  <c r="K1293" i="1"/>
  <c r="M1293" i="1"/>
  <c r="K1294" i="1"/>
  <c r="M1294" i="1"/>
  <c r="N1294" i="1"/>
  <c r="K1295" i="1"/>
  <c r="M1295" i="1"/>
  <c r="N1295" i="1"/>
  <c r="K1296" i="1"/>
  <c r="N1296" i="1" s="1"/>
  <c r="M1296" i="1"/>
  <c r="K1297" i="1"/>
  <c r="M1297" i="1"/>
  <c r="K1298" i="1"/>
  <c r="M1298" i="1"/>
  <c r="N1298" i="1"/>
  <c r="K1299" i="1"/>
  <c r="N1299" i="1" s="1"/>
  <c r="M1299" i="1"/>
  <c r="K1300" i="1"/>
  <c r="M1300" i="1"/>
  <c r="N1300" i="1"/>
  <c r="K1301" i="1"/>
  <c r="N1301" i="1"/>
  <c r="K1302" i="1"/>
  <c r="N1302" i="1" s="1"/>
  <c r="M1302" i="1"/>
  <c r="K1303" i="1"/>
  <c r="M1303" i="1"/>
  <c r="N1303" i="1"/>
  <c r="K1304" i="1"/>
  <c r="N1304" i="1"/>
  <c r="K1305" i="1"/>
  <c r="M1305" i="1" s="1"/>
  <c r="N1305" i="1"/>
  <c r="K1306" i="1"/>
  <c r="M1306" i="1"/>
  <c r="K1307" i="1"/>
  <c r="K1308" i="1"/>
  <c r="N1308" i="1" s="1"/>
  <c r="M1308" i="1"/>
  <c r="K1309" i="1"/>
  <c r="K1310" i="1"/>
  <c r="N1310" i="1" s="1"/>
  <c r="M1310" i="1"/>
  <c r="K1311" i="1"/>
  <c r="M1311" i="1"/>
  <c r="N1311" i="1"/>
  <c r="K1312" i="1"/>
  <c r="N1312" i="1" s="1"/>
  <c r="M1312" i="1"/>
  <c r="K1313" i="1"/>
  <c r="N1313" i="1"/>
  <c r="K1314" i="1"/>
  <c r="K1315" i="1"/>
  <c r="M1315" i="1"/>
  <c r="N1315" i="1"/>
  <c r="K1316" i="1"/>
  <c r="M1316" i="1"/>
  <c r="N1316" i="1"/>
  <c r="K1317" i="1"/>
  <c r="N1317" i="1"/>
  <c r="K1318" i="1"/>
  <c r="M1318" i="1" s="1"/>
  <c r="N1318" i="1"/>
  <c r="K1319" i="1"/>
  <c r="M1319" i="1"/>
  <c r="K1320" i="1"/>
  <c r="N1320" i="1" s="1"/>
  <c r="M1320" i="1"/>
  <c r="K1321" i="1"/>
  <c r="K1322" i="1"/>
  <c r="N1322" i="1" s="1"/>
  <c r="M1322" i="1"/>
  <c r="K1323" i="1"/>
  <c r="N1323" i="1" s="1"/>
  <c r="M1323" i="1"/>
  <c r="K1324" i="1"/>
  <c r="M1324" i="1"/>
  <c r="N1324" i="1"/>
  <c r="K1325" i="1"/>
  <c r="N1325" i="1" s="1"/>
  <c r="M1325" i="1"/>
  <c r="K1326" i="1"/>
  <c r="K1327" i="1"/>
  <c r="M1327" i="1"/>
  <c r="N1327" i="1"/>
  <c r="K1328" i="1"/>
  <c r="M1328" i="1"/>
  <c r="N1328" i="1"/>
  <c r="K1329" i="1"/>
  <c r="M1329" i="1"/>
  <c r="N1329" i="1"/>
  <c r="K1330" i="1"/>
  <c r="N1330" i="1"/>
  <c r="K1331" i="1"/>
  <c r="M1331" i="1" s="1"/>
  <c r="N1331" i="1"/>
  <c r="K1332" i="1"/>
  <c r="N1332" i="1" s="1"/>
  <c r="M1332" i="1"/>
  <c r="K1333" i="1"/>
  <c r="M1333" i="1"/>
  <c r="N1333" i="1"/>
  <c r="K1334" i="1"/>
  <c r="M1334" i="1"/>
  <c r="N1334" i="1"/>
  <c r="K1335" i="1"/>
  <c r="K1336" i="1"/>
  <c r="N1336" i="1" s="1"/>
  <c r="K1337" i="1"/>
  <c r="M1337" i="1"/>
  <c r="N1337" i="1"/>
  <c r="K1338" i="1"/>
  <c r="N1338" i="1" s="1"/>
  <c r="M1338" i="1"/>
  <c r="K1339" i="1"/>
  <c r="M1339" i="1"/>
  <c r="N1339" i="1"/>
  <c r="K1340" i="1"/>
  <c r="M1340" i="1"/>
  <c r="N1340" i="1"/>
  <c r="K1341" i="1"/>
  <c r="K1342" i="1"/>
  <c r="K1343" i="1"/>
  <c r="N1343" i="1" s="1"/>
  <c r="K1344" i="1"/>
  <c r="N1344" i="1" s="1"/>
  <c r="K1345" i="1"/>
  <c r="K1346" i="1"/>
  <c r="M1346" i="1"/>
  <c r="N1346" i="1"/>
  <c r="K1347" i="1"/>
  <c r="M1347" i="1"/>
  <c r="N1347" i="1"/>
  <c r="K1348" i="1"/>
  <c r="M1348" i="1"/>
  <c r="N1348" i="1"/>
  <c r="K1349" i="1"/>
  <c r="N1349" i="1" s="1"/>
  <c r="M1349" i="1"/>
  <c r="K1350" i="1"/>
  <c r="N1350" i="1" s="1"/>
  <c r="M1350" i="1"/>
  <c r="K1351" i="1"/>
  <c r="M1351" i="1"/>
  <c r="K1352" i="1"/>
  <c r="M1352" i="1"/>
  <c r="N1352" i="1"/>
  <c r="K1353" i="1"/>
  <c r="K1354" i="1"/>
  <c r="M1354" i="1"/>
  <c r="N1354" i="1"/>
  <c r="K1355" i="1"/>
  <c r="M1355" i="1"/>
  <c r="N1355" i="1"/>
  <c r="K1356" i="1"/>
  <c r="N1356" i="1" s="1"/>
  <c r="M1356" i="1"/>
  <c r="K1357" i="1"/>
  <c r="M1357" i="1" s="1"/>
  <c r="N1357" i="1"/>
  <c r="K1358" i="1"/>
  <c r="M1358" i="1"/>
  <c r="K1359" i="1"/>
  <c r="K1360" i="1"/>
  <c r="K1361" i="1"/>
  <c r="M1361" i="1"/>
  <c r="N1361" i="1"/>
  <c r="K1362" i="1"/>
  <c r="K1363" i="1"/>
  <c r="K1364" i="1"/>
  <c r="N1364" i="1" s="1"/>
  <c r="K1365" i="1"/>
  <c r="M1365" i="1"/>
  <c r="N1365" i="1"/>
  <c r="K1366" i="1"/>
  <c r="M1366" i="1"/>
  <c r="N1366" i="1"/>
  <c r="K1367" i="1"/>
  <c r="M1367" i="1"/>
  <c r="N1367" i="1"/>
  <c r="K1368" i="1"/>
  <c r="K1369" i="1"/>
  <c r="M1369" i="1"/>
  <c r="N1369" i="1"/>
  <c r="K1370" i="1"/>
  <c r="N1370" i="1" s="1"/>
  <c r="M1370" i="1"/>
  <c r="K1371" i="1"/>
  <c r="M1371" i="1"/>
  <c r="N1371" i="1"/>
  <c r="K1372" i="1"/>
  <c r="M1372" i="1"/>
  <c r="N1372" i="1"/>
  <c r="K1373" i="1"/>
  <c r="M1373" i="1"/>
  <c r="N1373" i="1"/>
  <c r="K1374" i="1"/>
  <c r="N1374" i="1" s="1"/>
  <c r="K1375" i="1"/>
  <c r="M1375" i="1"/>
  <c r="N1375" i="1"/>
  <c r="K1376" i="1"/>
  <c r="M1376" i="1"/>
  <c r="K1377" i="1"/>
  <c r="M1377" i="1"/>
  <c r="N1377" i="1"/>
  <c r="K1378" i="1"/>
  <c r="M1378" i="1"/>
  <c r="N1378" i="1"/>
  <c r="K1379" i="1"/>
  <c r="M1379" i="1"/>
  <c r="N1379" i="1"/>
  <c r="K1380" i="1"/>
  <c r="N1380" i="1" s="1"/>
  <c r="M1380" i="1"/>
  <c r="K1381" i="1"/>
  <c r="N1381" i="1"/>
  <c r="K1382" i="1"/>
  <c r="M1382" i="1" s="1"/>
  <c r="N1382" i="1"/>
  <c r="K1383" i="1"/>
  <c r="M1383" i="1"/>
  <c r="K1384" i="1"/>
  <c r="K1385" i="1"/>
  <c r="K1386" i="1"/>
  <c r="N1386" i="1" s="1"/>
  <c r="M1386" i="1"/>
  <c r="K1387" i="1"/>
  <c r="K1388" i="1"/>
  <c r="M1388" i="1" s="1"/>
  <c r="K1389" i="1"/>
  <c r="N1389" i="1" s="1"/>
  <c r="K1390" i="1"/>
  <c r="M1390" i="1"/>
  <c r="N1390" i="1"/>
  <c r="K1391" i="1"/>
  <c r="K1392" i="1"/>
  <c r="N1392" i="1" s="1"/>
  <c r="M1392" i="1"/>
  <c r="K1393" i="1"/>
  <c r="N1393" i="1" s="1"/>
  <c r="K1394" i="1"/>
  <c r="M1394" i="1"/>
  <c r="N1394" i="1"/>
  <c r="K1395" i="1"/>
  <c r="N1395" i="1" s="1"/>
  <c r="M1395" i="1"/>
  <c r="K1396" i="1"/>
  <c r="K1397" i="1"/>
  <c r="N1397" i="1" s="1"/>
  <c r="M1397" i="1"/>
  <c r="K1398" i="1"/>
  <c r="K1399" i="1"/>
  <c r="K1400" i="1"/>
  <c r="M1400" i="1"/>
  <c r="N1400" i="1"/>
  <c r="K1401" i="1"/>
  <c r="M1401" i="1"/>
  <c r="K1402" i="1"/>
  <c r="M1402" i="1"/>
  <c r="N1402" i="1"/>
  <c r="K1403" i="1"/>
  <c r="N1403" i="1" s="1"/>
  <c r="M1403" i="1"/>
  <c r="K1404" i="1"/>
  <c r="N1404" i="1" s="1"/>
  <c r="M1404" i="1"/>
  <c r="K1405" i="1"/>
  <c r="K1406" i="1"/>
  <c r="N1406" i="1" s="1"/>
  <c r="K1407" i="1"/>
  <c r="M1407" i="1" s="1"/>
  <c r="N1407" i="1"/>
  <c r="K1408" i="1"/>
  <c r="M1408" i="1"/>
  <c r="K1409" i="1"/>
  <c r="M1409" i="1"/>
  <c r="N1409" i="1"/>
  <c r="K1410" i="1"/>
  <c r="N1410" i="1" s="1"/>
  <c r="M1410" i="1"/>
  <c r="K1411" i="1"/>
  <c r="M1411" i="1"/>
  <c r="N1411" i="1"/>
  <c r="K1412" i="1"/>
  <c r="K1413" i="1"/>
  <c r="K1414" i="1"/>
  <c r="N1414" i="1"/>
  <c r="K1415" i="1"/>
  <c r="M1415" i="1"/>
  <c r="N1415" i="1"/>
  <c r="K1416" i="1"/>
  <c r="N1416" i="1" s="1"/>
  <c r="M1416" i="1"/>
  <c r="K1417" i="1"/>
  <c r="M1417" i="1"/>
  <c r="N1417" i="1"/>
  <c r="K1418" i="1"/>
  <c r="N1418" i="1" s="1"/>
  <c r="M1418" i="1"/>
  <c r="K1419" i="1"/>
  <c r="M1419" i="1"/>
  <c r="N1419" i="1"/>
  <c r="K1420" i="1"/>
  <c r="N1420" i="1" s="1"/>
  <c r="M1420" i="1"/>
  <c r="K1421" i="1"/>
  <c r="M1421" i="1"/>
  <c r="N1421" i="1"/>
  <c r="K1422" i="1"/>
  <c r="M1422" i="1"/>
  <c r="N1422" i="1"/>
  <c r="K1423" i="1"/>
  <c r="M1423" i="1"/>
  <c r="N1423" i="1"/>
  <c r="K1424" i="1"/>
  <c r="N1424" i="1" s="1"/>
  <c r="M1424" i="1"/>
  <c r="K1425" i="1"/>
  <c r="M1425" i="1"/>
  <c r="N1425" i="1"/>
  <c r="K1426" i="1"/>
  <c r="M1426" i="1" s="1"/>
  <c r="K1427" i="1"/>
  <c r="M1427" i="1"/>
  <c r="N1427" i="1"/>
  <c r="K1428" i="1"/>
  <c r="K1429" i="1"/>
  <c r="M1429" i="1"/>
  <c r="N1429" i="1"/>
  <c r="K1430" i="1"/>
  <c r="N1430" i="1" s="1"/>
  <c r="M1430" i="1"/>
  <c r="K1431" i="1"/>
  <c r="M1431" i="1"/>
  <c r="N1431" i="1"/>
  <c r="K1432" i="1"/>
  <c r="M1432" i="1" s="1"/>
  <c r="K1433" i="1"/>
  <c r="M1433" i="1"/>
  <c r="N1433" i="1"/>
  <c r="K1434" i="1"/>
  <c r="M1434" i="1"/>
  <c r="N1434" i="1"/>
  <c r="K1435" i="1"/>
  <c r="K1436" i="1"/>
  <c r="N1436" i="1" s="1"/>
  <c r="M1436" i="1"/>
  <c r="K1437" i="1"/>
  <c r="M1437" i="1"/>
  <c r="N1437" i="1"/>
  <c r="K1438" i="1"/>
  <c r="M1438" i="1" s="1"/>
  <c r="K1439" i="1"/>
  <c r="M1439" i="1"/>
  <c r="K1440" i="1"/>
  <c r="K1441" i="1"/>
  <c r="M1441" i="1"/>
  <c r="N1441" i="1"/>
  <c r="K1442" i="1"/>
  <c r="K1443" i="1"/>
  <c r="M1443" i="1"/>
  <c r="N1443" i="1"/>
  <c r="K1444" i="1"/>
  <c r="M1444" i="1" s="1"/>
  <c r="K1445" i="1"/>
  <c r="M1445" i="1"/>
  <c r="N1445" i="1"/>
  <c r="K1446" i="1"/>
  <c r="M1446" i="1"/>
  <c r="N1446" i="1"/>
  <c r="K1447" i="1"/>
  <c r="M1447" i="1"/>
  <c r="N1447" i="1"/>
  <c r="K1448" i="1"/>
  <c r="N1448" i="1" s="1"/>
  <c r="M1448" i="1"/>
  <c r="K1449" i="1"/>
  <c r="K1450" i="1"/>
  <c r="M1450" i="1" s="1"/>
  <c r="K1451" i="1"/>
  <c r="M1451" i="1"/>
  <c r="N1451" i="1"/>
  <c r="K1452" i="1"/>
  <c r="M1452" i="1"/>
  <c r="N1452" i="1"/>
  <c r="K1453" i="1"/>
  <c r="K1454" i="1"/>
  <c r="N1454" i="1" s="1"/>
  <c r="K1455" i="1"/>
  <c r="N1455" i="1" s="1"/>
  <c r="M1455" i="1"/>
  <c r="K1456" i="1"/>
  <c r="K1457" i="1"/>
  <c r="M1457" i="1"/>
  <c r="N1457" i="1"/>
  <c r="K1458" i="1"/>
  <c r="M1458" i="1"/>
  <c r="N1458" i="1"/>
  <c r="K1459" i="1"/>
  <c r="M1459" i="1"/>
  <c r="N1459" i="1"/>
  <c r="K1460" i="1"/>
  <c r="N1460" i="1" s="1"/>
  <c r="M1460" i="1"/>
  <c r="K1461" i="1"/>
  <c r="M1461" i="1"/>
  <c r="N1461" i="1"/>
  <c r="K1462" i="1"/>
  <c r="K1463" i="1"/>
  <c r="K1464" i="1"/>
  <c r="K1465" i="1"/>
  <c r="N1465" i="1"/>
  <c r="K1466" i="1"/>
  <c r="N1466" i="1" s="1"/>
  <c r="M1466" i="1"/>
  <c r="K1467" i="1"/>
  <c r="M1467" i="1"/>
  <c r="N1467" i="1"/>
  <c r="K1468" i="1"/>
  <c r="K1469" i="1"/>
  <c r="K1470" i="1"/>
  <c r="M1470" i="1"/>
  <c r="N1470" i="1"/>
  <c r="K1471" i="1"/>
  <c r="K1472" i="1"/>
  <c r="N1472" i="1" s="1"/>
  <c r="K1473" i="1"/>
  <c r="K1474" i="1"/>
  <c r="K1475" i="1"/>
  <c r="N1475" i="1"/>
  <c r="K1476" i="1"/>
  <c r="M1476" i="1"/>
  <c r="N1476" i="1"/>
  <c r="K1477" i="1"/>
  <c r="M1477" i="1"/>
  <c r="K1478" i="1"/>
  <c r="K1479" i="1"/>
  <c r="K1480" i="1"/>
  <c r="K1481" i="1"/>
  <c r="M1481" i="1"/>
  <c r="N1481" i="1"/>
  <c r="K1482" i="1"/>
  <c r="M1482" i="1" s="1"/>
  <c r="N1482" i="1"/>
  <c r="K1483" i="1"/>
  <c r="M1483" i="1"/>
  <c r="N1483" i="1"/>
  <c r="K1484" i="1"/>
  <c r="N1484" i="1" s="1"/>
  <c r="M1484" i="1"/>
  <c r="K1485" i="1"/>
  <c r="K1486" i="1"/>
  <c r="K1487" i="1"/>
  <c r="M1487" i="1"/>
  <c r="N1487" i="1"/>
  <c r="K1488" i="1"/>
  <c r="M1488" i="1"/>
  <c r="N1488" i="1"/>
  <c r="K1489" i="1"/>
  <c r="M1489" i="1"/>
  <c r="N1489" i="1"/>
  <c r="K1490" i="1"/>
  <c r="N1490" i="1" s="1"/>
  <c r="M1490" i="1"/>
  <c r="K1491" i="1"/>
  <c r="M1491" i="1"/>
  <c r="N1491" i="1"/>
  <c r="K1492" i="1"/>
  <c r="K1493" i="1"/>
  <c r="K1494" i="1"/>
  <c r="K1495" i="1"/>
  <c r="M1495" i="1"/>
  <c r="N1495" i="1"/>
  <c r="K1496" i="1"/>
  <c r="N1496" i="1" s="1"/>
  <c r="K1497" i="1"/>
  <c r="K1498" i="1"/>
  <c r="K1499" i="1"/>
  <c r="K1500" i="1"/>
  <c r="N1500" i="1"/>
  <c r="K1501" i="1"/>
  <c r="M1501" i="1"/>
  <c r="N1501" i="1"/>
  <c r="K1502" i="1"/>
  <c r="N1502" i="1" s="1"/>
  <c r="M1502" i="1"/>
  <c r="K1503" i="1"/>
  <c r="M1503" i="1"/>
  <c r="N1503" i="1"/>
  <c r="K1504" i="1"/>
  <c r="K1505" i="1"/>
  <c r="N1505" i="1" s="1"/>
  <c r="M1505" i="1"/>
  <c r="K1506" i="1"/>
  <c r="M1506" i="1"/>
  <c r="N1506" i="1"/>
  <c r="K1507" i="1"/>
  <c r="M1507" i="1"/>
  <c r="N1507" i="1"/>
  <c r="K1508" i="1"/>
  <c r="N1508" i="1" s="1"/>
  <c r="M1508" i="1"/>
  <c r="K1509" i="1"/>
  <c r="M1509" i="1"/>
  <c r="N1509" i="1"/>
  <c r="K1510" i="1"/>
  <c r="K1511" i="1"/>
  <c r="M1511" i="1"/>
  <c r="N1511" i="1"/>
  <c r="K1512" i="1"/>
  <c r="N1512" i="1" s="1"/>
  <c r="K1513" i="1"/>
  <c r="M1513" i="1"/>
  <c r="N1513" i="1"/>
  <c r="K1514" i="1"/>
  <c r="N1514" i="1" s="1"/>
  <c r="M1514" i="1"/>
  <c r="K1515" i="1"/>
  <c r="M1515" i="1"/>
  <c r="N1515" i="1"/>
  <c r="K1516" i="1"/>
  <c r="K1517" i="1"/>
  <c r="M1517" i="1"/>
  <c r="N1517" i="1"/>
  <c r="K1518" i="1"/>
  <c r="M1518" i="1"/>
  <c r="N1518" i="1"/>
  <c r="K1519" i="1"/>
  <c r="K1520" i="1"/>
  <c r="N1520" i="1" s="1"/>
  <c r="K1521" i="1"/>
  <c r="M1521" i="1"/>
  <c r="N1521" i="1"/>
  <c r="K1522" i="1"/>
  <c r="N1522" i="1" s="1"/>
  <c r="M1522" i="1"/>
  <c r="K1523" i="1"/>
  <c r="M1523" i="1"/>
  <c r="N1523" i="1"/>
  <c r="K1524" i="1"/>
  <c r="M1524" i="1"/>
  <c r="N1524" i="1"/>
  <c r="K1525" i="1"/>
  <c r="M1525" i="1"/>
  <c r="N1525" i="1"/>
  <c r="K1526" i="1"/>
  <c r="N1526" i="1" s="1"/>
  <c r="M1526" i="1"/>
  <c r="K1527" i="1"/>
  <c r="N1527" i="1"/>
  <c r="K1528" i="1"/>
  <c r="N1528" i="1" s="1"/>
  <c r="M1528" i="1"/>
  <c r="K1529" i="1"/>
  <c r="M1529" i="1"/>
  <c r="N1529" i="1"/>
  <c r="K1530" i="1"/>
  <c r="M1530" i="1"/>
  <c r="K1531" i="1"/>
  <c r="M1531" i="1"/>
  <c r="N1531" i="1"/>
  <c r="K1532" i="1"/>
  <c r="K1533" i="1"/>
  <c r="N1533" i="1" s="1"/>
  <c r="M1533" i="1"/>
  <c r="K1534" i="1"/>
  <c r="N1534" i="1" s="1"/>
  <c r="M1534" i="1"/>
  <c r="K1535" i="1"/>
  <c r="M1535" i="1"/>
  <c r="N1535" i="1"/>
  <c r="K1536" i="1"/>
  <c r="M1536" i="1" s="1"/>
  <c r="N1536" i="1"/>
  <c r="K1537" i="1"/>
  <c r="M1537" i="1"/>
  <c r="K1538" i="1"/>
  <c r="N1538" i="1" s="1"/>
  <c r="K1539" i="1"/>
  <c r="K1540" i="1"/>
  <c r="N1540" i="1" s="1"/>
  <c r="K1541" i="1"/>
  <c r="K1542" i="1"/>
  <c r="M1542" i="1"/>
  <c r="N1542" i="1"/>
  <c r="K1543" i="1"/>
  <c r="N1543" i="1" s="1"/>
  <c r="M1543" i="1"/>
  <c r="K1544" i="1"/>
  <c r="N1544" i="1" s="1"/>
  <c r="M1544" i="1"/>
  <c r="K1545" i="1"/>
  <c r="N1545" i="1" s="1"/>
  <c r="M1545" i="1"/>
  <c r="K1546" i="1"/>
  <c r="N1546" i="1" s="1"/>
  <c r="M1546" i="1"/>
  <c r="K1547" i="1"/>
  <c r="M1547" i="1"/>
  <c r="N1547" i="1"/>
  <c r="K1548" i="1"/>
  <c r="M1548" i="1"/>
  <c r="N1548" i="1"/>
  <c r="K1549" i="1"/>
  <c r="M1549" i="1"/>
  <c r="N1549" i="1"/>
  <c r="K1550" i="1"/>
  <c r="K1551" i="1"/>
  <c r="M1551" i="1"/>
  <c r="N1551" i="1"/>
  <c r="K1552" i="1"/>
  <c r="K1553" i="1"/>
  <c r="K1554" i="1"/>
  <c r="N1554" i="1" s="1"/>
  <c r="K1555" i="1"/>
  <c r="M1555" i="1"/>
  <c r="N1555" i="1"/>
  <c r="K1556" i="1"/>
  <c r="N1556" i="1" s="1"/>
  <c r="K1557" i="1"/>
  <c r="N1557" i="1"/>
  <c r="K1558" i="1"/>
  <c r="N1558" i="1" s="1"/>
  <c r="M1558" i="1"/>
  <c r="K1559" i="1"/>
  <c r="M1559" i="1"/>
  <c r="N1559" i="1"/>
  <c r="K1560" i="1"/>
  <c r="M1560" i="1"/>
  <c r="N1560" i="1"/>
  <c r="K1561" i="1"/>
  <c r="M1561" i="1"/>
  <c r="N1561" i="1"/>
  <c r="K1562" i="1"/>
  <c r="N1562" i="1" s="1"/>
  <c r="M1562" i="1"/>
  <c r="K1563" i="1"/>
  <c r="M1563" i="1"/>
  <c r="N1563" i="1"/>
  <c r="K1564" i="1"/>
  <c r="N1564" i="1" s="1"/>
  <c r="M1564" i="1"/>
  <c r="K1565" i="1"/>
  <c r="K1566" i="1"/>
  <c r="K1567" i="1"/>
  <c r="N1567" i="1"/>
  <c r="K1568" i="1"/>
  <c r="N1568" i="1" s="1"/>
  <c r="K1569" i="1"/>
  <c r="N1569" i="1" s="1"/>
  <c r="M1569" i="1"/>
  <c r="K1570" i="1"/>
  <c r="M1570" i="1"/>
  <c r="N1570" i="1"/>
  <c r="K1571" i="1"/>
  <c r="N1571" i="1" s="1"/>
  <c r="K1572" i="1"/>
  <c r="N1572" i="1" s="1"/>
  <c r="M1572" i="1"/>
  <c r="K1573" i="1"/>
  <c r="M1573" i="1"/>
  <c r="N1573" i="1"/>
  <c r="K1574" i="1"/>
  <c r="K1575" i="1"/>
  <c r="K1576" i="1"/>
  <c r="K1577" i="1"/>
  <c r="M1577" i="1"/>
  <c r="N1577" i="1"/>
  <c r="K1578" i="1"/>
  <c r="M1578" i="1"/>
  <c r="N1578" i="1"/>
  <c r="K1579" i="1"/>
  <c r="M1579" i="1"/>
  <c r="N1579" i="1"/>
  <c r="K1580" i="1"/>
  <c r="N1580" i="1" s="1"/>
  <c r="M1580" i="1"/>
  <c r="K1581" i="1"/>
  <c r="M1581" i="1" s="1"/>
  <c r="N1581" i="1"/>
  <c r="K1582" i="1"/>
  <c r="N1582" i="1" s="1"/>
  <c r="M1582" i="1"/>
  <c r="K1583" i="1"/>
  <c r="M1583" i="1"/>
  <c r="N1583" i="1"/>
  <c r="K1584" i="1"/>
  <c r="N1584" i="1"/>
  <c r="K1585" i="1"/>
  <c r="N1585" i="1"/>
  <c r="K1586" i="1"/>
  <c r="N1586" i="1" s="1"/>
  <c r="M1586" i="1"/>
  <c r="K1587" i="1"/>
  <c r="M1587" i="1"/>
  <c r="N1587" i="1"/>
  <c r="K1588" i="1"/>
  <c r="M1588" i="1"/>
  <c r="N1588" i="1"/>
  <c r="K1589" i="1"/>
  <c r="M1589" i="1"/>
  <c r="K1590" i="1"/>
  <c r="K1591" i="1"/>
  <c r="K1592" i="1"/>
  <c r="K1593" i="1"/>
  <c r="M1593" i="1"/>
  <c r="N1593" i="1"/>
  <c r="K1594" i="1"/>
  <c r="M1594" i="1"/>
  <c r="N1594" i="1"/>
  <c r="K1595" i="1"/>
  <c r="M1595" i="1"/>
  <c r="N1595" i="1"/>
  <c r="K1596" i="1"/>
  <c r="N1596" i="1" s="1"/>
  <c r="M1596" i="1"/>
  <c r="K1597" i="1"/>
  <c r="N1597" i="1" s="1"/>
  <c r="M1597" i="1"/>
  <c r="K1598" i="1"/>
  <c r="N1598" i="1" s="1"/>
  <c r="M1598" i="1"/>
  <c r="K1599" i="1"/>
  <c r="M1599" i="1"/>
  <c r="N1599" i="1"/>
  <c r="K1600" i="1"/>
  <c r="M1600" i="1"/>
  <c r="N1600" i="1"/>
  <c r="K1601" i="1"/>
  <c r="M1601" i="1"/>
  <c r="N1601" i="1"/>
  <c r="K1602" i="1"/>
  <c r="N1602" i="1" s="1"/>
  <c r="M1602" i="1"/>
  <c r="K1603" i="1"/>
  <c r="M1603" i="1"/>
  <c r="N1603" i="1"/>
  <c r="K1604" i="1"/>
  <c r="N1604" i="1" s="1"/>
  <c r="M1604" i="1"/>
  <c r="K1605" i="1"/>
  <c r="M1605" i="1"/>
  <c r="N1605" i="1"/>
  <c r="K1606" i="1"/>
  <c r="M1606" i="1"/>
  <c r="N1606" i="1"/>
  <c r="K1607" i="1"/>
  <c r="M1607" i="1"/>
  <c r="N1607" i="1"/>
  <c r="K1608" i="1"/>
  <c r="M1608" i="1"/>
  <c r="N1608" i="1"/>
  <c r="K1609" i="1"/>
  <c r="N1609" i="1"/>
  <c r="K1610" i="1"/>
  <c r="M1610" i="1"/>
  <c r="N1610" i="1"/>
  <c r="K1611" i="1"/>
  <c r="M1611" i="1"/>
  <c r="N1611" i="1"/>
  <c r="K1612" i="1"/>
  <c r="M1612" i="1"/>
  <c r="N1612" i="1"/>
  <c r="K1613" i="1"/>
  <c r="M1613" i="1"/>
  <c r="N1613" i="1"/>
  <c r="K1614" i="1"/>
  <c r="M1614" i="1"/>
  <c r="N1614" i="1"/>
  <c r="K1615" i="1"/>
  <c r="N1615" i="1"/>
  <c r="K1616" i="1"/>
  <c r="N1616" i="1"/>
  <c r="K1617" i="1"/>
  <c r="M1617" i="1"/>
  <c r="N1617" i="1"/>
  <c r="K1618" i="1"/>
  <c r="N1618" i="1" s="1"/>
  <c r="M1618" i="1"/>
  <c r="K1619" i="1"/>
  <c r="M1619" i="1"/>
  <c r="N1619" i="1"/>
  <c r="K1620" i="1"/>
  <c r="N1620" i="1"/>
  <c r="K1621" i="1"/>
  <c r="N1621" i="1"/>
  <c r="K1622" i="1"/>
  <c r="N1622" i="1"/>
  <c r="K1623" i="1"/>
  <c r="M1623" i="1"/>
  <c r="N1623" i="1"/>
  <c r="K1624" i="1"/>
  <c r="M1624" i="1" s="1"/>
  <c r="N1624" i="1"/>
  <c r="K1625" i="1"/>
  <c r="N1625" i="1" s="1"/>
  <c r="M1625" i="1"/>
  <c r="K1626" i="1"/>
  <c r="M1626" i="1"/>
  <c r="N1626" i="1"/>
  <c r="K1627" i="1"/>
  <c r="N1627" i="1" s="1"/>
  <c r="K1628" i="1"/>
  <c r="N1628" i="1"/>
  <c r="K1629" i="1"/>
  <c r="M1629" i="1"/>
  <c r="N1629" i="1"/>
  <c r="K1630" i="1"/>
  <c r="N1630" i="1" s="1"/>
  <c r="M1630" i="1"/>
  <c r="K1631" i="1"/>
  <c r="M1631" i="1" s="1"/>
  <c r="N1631" i="1"/>
  <c r="K1632" i="1"/>
  <c r="N1632" i="1" s="1"/>
  <c r="M1632" i="1"/>
  <c r="K1633" i="1"/>
  <c r="N1633" i="1" s="1"/>
  <c r="K1634" i="1"/>
  <c r="N1634" i="1"/>
  <c r="K1635" i="1"/>
  <c r="M1635" i="1"/>
  <c r="N1635" i="1"/>
  <c r="K1636" i="1"/>
  <c r="N1636" i="1"/>
  <c r="K1637" i="1"/>
  <c r="N1637" i="1" s="1"/>
  <c r="M1637" i="1"/>
  <c r="K1638" i="1"/>
  <c r="M1638" i="1" s="1"/>
  <c r="N1638" i="1"/>
  <c r="K1639" i="1"/>
  <c r="N1639" i="1"/>
  <c r="K1640" i="1"/>
  <c r="N1640" i="1"/>
  <c r="K1641" i="1"/>
  <c r="M1641" i="1"/>
  <c r="N1641" i="1"/>
  <c r="K1642" i="1"/>
  <c r="M1642" i="1"/>
  <c r="N1642" i="1"/>
  <c r="K1643" i="1"/>
  <c r="M1643" i="1"/>
  <c r="N1643" i="1"/>
  <c r="K1644" i="1"/>
  <c r="N1644" i="1" s="1"/>
  <c r="M1644" i="1"/>
  <c r="K1645" i="1"/>
  <c r="N1645" i="1"/>
  <c r="K1646" i="1"/>
  <c r="N1646" i="1"/>
  <c r="K1647" i="1"/>
  <c r="N1647" i="1" s="1"/>
  <c r="M1647" i="1"/>
  <c r="K1648" i="1"/>
  <c r="M1648" i="1"/>
  <c r="N1648" i="1"/>
  <c r="K1649" i="1"/>
  <c r="M1649" i="1"/>
  <c r="N1649" i="1"/>
  <c r="K1650" i="1"/>
  <c r="N1650" i="1" s="1"/>
  <c r="M1650" i="1"/>
  <c r="K1651" i="1"/>
  <c r="N1651" i="1"/>
  <c r="K1652" i="1"/>
  <c r="K1653" i="1"/>
  <c r="M1653" i="1" s="1"/>
  <c r="N1653" i="1"/>
  <c r="K1654" i="1"/>
  <c r="N1654" i="1" s="1"/>
  <c r="M1654" i="1"/>
  <c r="K1655" i="1"/>
  <c r="M1655" i="1"/>
  <c r="N1655" i="1"/>
  <c r="K1656" i="1"/>
  <c r="M1656" i="1"/>
  <c r="N1656" i="1"/>
  <c r="K1657" i="1"/>
  <c r="N1657" i="1"/>
  <c r="K1658" i="1"/>
  <c r="N1658" i="1"/>
  <c r="K1659" i="1"/>
  <c r="N1659" i="1" s="1"/>
  <c r="M1659" i="1"/>
  <c r="K1660" i="1"/>
  <c r="M1660" i="1" s="1"/>
  <c r="N1660" i="1"/>
  <c r="K1661" i="1"/>
  <c r="N1661" i="1" s="1"/>
  <c r="M1661" i="1"/>
  <c r="K1662" i="1"/>
  <c r="M1662" i="1"/>
  <c r="N1662" i="1"/>
  <c r="K1663" i="1"/>
  <c r="N1663" i="1"/>
  <c r="K1664" i="1"/>
  <c r="N1664" i="1"/>
  <c r="K1665" i="1"/>
  <c r="M1665" i="1"/>
  <c r="N1665" i="1"/>
  <c r="K1666" i="1"/>
  <c r="N1666" i="1" s="1"/>
  <c r="M1666" i="1"/>
  <c r="K1667" i="1"/>
  <c r="M1667" i="1" s="1"/>
  <c r="N1667" i="1"/>
  <c r="K1668" i="1"/>
  <c r="N1668" i="1" s="1"/>
  <c r="M1668" i="1"/>
  <c r="K1669" i="1"/>
  <c r="N1669" i="1" s="1"/>
  <c r="K1670" i="1"/>
  <c r="N1670" i="1" s="1"/>
  <c r="K1671" i="1"/>
  <c r="M1671" i="1"/>
  <c r="N1671" i="1"/>
  <c r="K1672" i="1"/>
  <c r="M1672" i="1"/>
  <c r="N1672" i="1"/>
  <c r="K1673" i="1"/>
  <c r="N1673" i="1" s="1"/>
  <c r="M1673" i="1"/>
  <c r="K1674" i="1"/>
  <c r="M1674" i="1" s="1"/>
  <c r="N1674" i="1"/>
  <c r="K1675" i="1"/>
  <c r="N1675" i="1"/>
  <c r="K1676" i="1"/>
  <c r="N1676" i="1" s="1"/>
  <c r="K1677" i="1"/>
  <c r="M1677" i="1"/>
  <c r="N1677" i="1"/>
  <c r="K1678" i="1"/>
  <c r="M1678" i="1"/>
  <c r="N1678" i="1"/>
  <c r="K1679" i="1"/>
  <c r="M1679" i="1"/>
  <c r="N1679" i="1"/>
  <c r="K1680" i="1"/>
  <c r="N1680" i="1" s="1"/>
  <c r="M1680" i="1"/>
  <c r="K1681" i="1"/>
  <c r="N1681" i="1"/>
  <c r="K1682" i="1"/>
  <c r="N1682" i="1"/>
  <c r="K1683" i="1"/>
  <c r="N1683" i="1" s="1"/>
  <c r="M1683" i="1"/>
  <c r="K1684" i="1"/>
  <c r="M1684" i="1"/>
  <c r="N1684" i="1"/>
  <c r="K1685" i="1"/>
  <c r="M1685" i="1" s="1"/>
  <c r="K1686" i="1"/>
  <c r="K1687" i="1"/>
  <c r="N1687" i="1" s="1"/>
  <c r="K1688" i="1"/>
  <c r="K1689" i="1"/>
  <c r="M1689" i="1" s="1"/>
  <c r="N1689" i="1"/>
  <c r="K1690" i="1"/>
  <c r="N1690" i="1" s="1"/>
  <c r="M1690" i="1"/>
  <c r="K1691" i="1"/>
  <c r="M1691" i="1"/>
  <c r="N1691" i="1"/>
  <c r="K1692" i="1"/>
  <c r="M1692" i="1"/>
  <c r="N1692" i="1"/>
  <c r="K1693" i="1"/>
  <c r="N1693" i="1"/>
  <c r="K1694" i="1"/>
  <c r="N1694" i="1" s="1"/>
  <c r="K1695" i="1"/>
  <c r="N1695" i="1" s="1"/>
  <c r="K1696" i="1"/>
  <c r="M1696" i="1" s="1"/>
  <c r="N1696" i="1"/>
  <c r="K1697" i="1"/>
  <c r="N1697" i="1" s="1"/>
  <c r="M1697" i="1"/>
  <c r="K1698" i="1"/>
  <c r="M1698" i="1"/>
  <c r="N1698" i="1"/>
  <c r="K1699" i="1"/>
  <c r="N1699" i="1"/>
  <c r="K1700" i="1"/>
  <c r="N1700" i="1"/>
  <c r="K1701" i="1"/>
  <c r="M1701" i="1"/>
  <c r="N1701" i="1"/>
  <c r="K1702" i="1"/>
  <c r="N1702" i="1" s="1"/>
  <c r="K1703" i="1"/>
  <c r="M1703" i="1" s="1"/>
  <c r="N1703" i="1"/>
  <c r="K1704" i="1"/>
  <c r="N1704" i="1" s="1"/>
  <c r="M1704" i="1"/>
  <c r="K1705" i="1"/>
  <c r="N1705" i="1" s="1"/>
  <c r="K1706" i="1"/>
  <c r="N1706" i="1"/>
  <c r="K1707" i="1"/>
  <c r="M1707" i="1"/>
  <c r="N1707" i="1"/>
  <c r="K1708" i="1"/>
  <c r="M1708" i="1"/>
  <c r="N1708" i="1"/>
  <c r="K1709" i="1"/>
  <c r="N1709" i="1" s="1"/>
  <c r="M1709" i="1"/>
  <c r="K1710" i="1"/>
  <c r="M1710" i="1" s="1"/>
  <c r="N1710" i="1"/>
  <c r="K1711" i="1"/>
  <c r="N1711" i="1"/>
  <c r="K1712" i="1"/>
  <c r="N1712" i="1" s="1"/>
  <c r="K1713" i="1"/>
  <c r="M1713" i="1"/>
  <c r="N1713" i="1"/>
  <c r="K1714" i="1"/>
  <c r="N1714" i="1"/>
  <c r="K1715" i="1"/>
  <c r="M1715" i="1"/>
  <c r="N1715" i="1"/>
  <c r="K1716" i="1"/>
  <c r="N1716" i="1" s="1"/>
  <c r="M1716" i="1"/>
  <c r="K1717" i="1"/>
  <c r="N1717" i="1"/>
  <c r="K1718" i="1"/>
  <c r="N1718" i="1"/>
  <c r="K1719" i="1"/>
  <c r="M1719" i="1" s="1"/>
  <c r="K1720" i="1"/>
  <c r="M1720" i="1"/>
  <c r="N1720" i="1"/>
  <c r="K1721" i="1"/>
  <c r="K1722" i="1"/>
  <c r="N1722" i="1"/>
  <c r="K1723" i="1"/>
  <c r="N1723" i="1"/>
  <c r="K1724" i="1"/>
  <c r="K1725" i="1"/>
  <c r="M1725" i="1" s="1"/>
  <c r="K1726" i="1"/>
  <c r="M1726" i="1" s="1"/>
  <c r="K1727" i="1"/>
  <c r="M1727" i="1"/>
  <c r="N1727" i="1"/>
  <c r="K1728" i="1"/>
  <c r="M1728" i="1"/>
  <c r="N1728" i="1"/>
  <c r="K1729" i="1"/>
  <c r="N1729" i="1" s="1"/>
  <c r="K1730" i="1"/>
  <c r="N1730" i="1" s="1"/>
  <c r="K1731" i="1"/>
  <c r="N1731" i="1" s="1"/>
  <c r="M1731" i="1"/>
  <c r="K1732" i="1"/>
  <c r="M1732" i="1" s="1"/>
  <c r="K1733" i="1"/>
  <c r="M1733" i="1" s="1"/>
  <c r="K1734" i="1"/>
  <c r="M1734" i="1"/>
  <c r="N1734" i="1"/>
  <c r="K1735" i="1"/>
  <c r="N1735" i="1"/>
  <c r="K1736" i="1"/>
  <c r="N1736" i="1"/>
  <c r="K1737" i="1"/>
  <c r="M1737" i="1"/>
  <c r="N1737" i="1"/>
  <c r="K1738" i="1"/>
  <c r="N1738" i="1" s="1"/>
  <c r="K1739" i="1"/>
  <c r="M1739" i="1" s="1"/>
  <c r="K1740" i="1"/>
  <c r="M1740" i="1" s="1"/>
  <c r="K1741" i="1"/>
  <c r="N1741" i="1" s="1"/>
  <c r="K1742" i="1"/>
  <c r="N1742" i="1" s="1"/>
  <c r="K1743" i="1"/>
  <c r="M1743" i="1"/>
  <c r="N1743" i="1"/>
  <c r="K1744" i="1"/>
  <c r="M1744" i="1"/>
  <c r="N1744" i="1"/>
  <c r="K1745" i="1"/>
  <c r="N1745" i="1" s="1"/>
  <c r="M1745" i="1"/>
  <c r="K1746" i="1"/>
  <c r="M1746" i="1" s="1"/>
  <c r="K1747" i="1"/>
  <c r="N1747" i="1"/>
  <c r="K1748" i="1"/>
  <c r="N1748" i="1"/>
  <c r="K1749" i="1"/>
  <c r="M1749" i="1"/>
  <c r="N1749" i="1"/>
  <c r="K1750" i="1"/>
  <c r="M1750" i="1"/>
  <c r="N1750" i="1"/>
  <c r="K1751" i="1"/>
  <c r="M1751" i="1"/>
  <c r="N1751" i="1"/>
  <c r="K1752" i="1"/>
  <c r="K1753" i="1"/>
  <c r="K1754" i="1"/>
  <c r="M1754" i="1"/>
  <c r="N1754" i="1"/>
  <c r="K1755" i="1"/>
  <c r="M1755" i="1"/>
  <c r="K1756" i="1"/>
  <c r="N1756" i="1" s="1"/>
  <c r="M1756" i="1"/>
  <c r="K1757" i="1"/>
  <c r="M1757" i="1"/>
  <c r="N1757" i="1"/>
  <c r="K1758" i="1"/>
  <c r="M1758" i="1"/>
  <c r="N1758" i="1"/>
  <c r="K1759" i="1"/>
  <c r="K1760" i="1"/>
  <c r="M1760" i="1"/>
  <c r="K1761" i="1"/>
  <c r="M1761" i="1"/>
  <c r="K1762" i="1"/>
  <c r="M1762" i="1"/>
  <c r="N1762" i="1"/>
  <c r="K1763" i="1"/>
  <c r="M1763" i="1"/>
  <c r="N1763" i="1"/>
  <c r="K1764" i="1"/>
  <c r="M1764" i="1" s="1"/>
  <c r="K1765" i="1"/>
  <c r="N1765" i="1" s="1"/>
  <c r="K1766" i="1"/>
  <c r="M1766" i="1" s="1"/>
  <c r="K1767" i="1"/>
  <c r="M1767" i="1" s="1"/>
  <c r="K1768" i="1"/>
  <c r="M1768" i="1" s="1"/>
  <c r="K1769" i="1"/>
  <c r="M1769" i="1"/>
  <c r="N1769" i="1"/>
  <c r="K1770" i="1"/>
  <c r="M1770" i="1"/>
  <c r="N1770" i="1"/>
  <c r="K1771" i="1"/>
  <c r="N1771" i="1"/>
  <c r="K1772" i="1"/>
  <c r="M1772" i="1"/>
  <c r="N1772" i="1"/>
  <c r="K1773" i="1"/>
  <c r="K1774" i="1"/>
  <c r="K1775" i="1"/>
  <c r="K1776" i="1"/>
  <c r="M1776" i="1"/>
  <c r="N1776" i="1"/>
  <c r="K1777" i="1"/>
  <c r="N1777" i="1" s="1"/>
  <c r="K1778" i="1"/>
  <c r="M1778" i="1"/>
  <c r="N1778" i="1"/>
  <c r="K1779" i="1"/>
  <c r="M1779" i="1"/>
  <c r="N1779" i="1"/>
  <c r="K1780" i="1"/>
  <c r="N1780" i="1"/>
  <c r="K1781" i="1"/>
  <c r="M1781" i="1"/>
  <c r="N1781" i="1"/>
  <c r="K1782" i="1"/>
  <c r="M1782" i="1"/>
  <c r="K1783" i="1"/>
  <c r="K1784" i="1"/>
  <c r="M1784" i="1"/>
  <c r="N1784" i="1"/>
  <c r="K1785" i="1"/>
  <c r="M1785" i="1"/>
  <c r="N1785" i="1"/>
  <c r="K1786" i="1"/>
  <c r="M1786" i="1"/>
  <c r="N1786" i="1"/>
  <c r="K1787" i="1"/>
  <c r="M1787" i="1"/>
  <c r="N1787" i="1"/>
  <c r="K1788" i="1"/>
  <c r="M1788" i="1"/>
  <c r="K1789" i="1"/>
  <c r="N1789" i="1"/>
  <c r="K1790" i="1"/>
  <c r="M1790" i="1"/>
  <c r="N1790" i="1"/>
  <c r="K1791" i="1"/>
  <c r="K1792" i="1"/>
  <c r="N1792" i="1"/>
  <c r="K1793" i="1"/>
  <c r="N1793" i="1" s="1"/>
  <c r="M1793" i="1"/>
  <c r="K1794" i="1"/>
  <c r="M1794" i="1" s="1"/>
  <c r="K1795" i="1"/>
  <c r="N1795" i="1"/>
  <c r="K1796" i="1"/>
  <c r="N1796" i="1"/>
  <c r="K1797" i="1"/>
  <c r="M1797" i="1"/>
  <c r="N1797" i="1"/>
  <c r="K1798" i="1"/>
  <c r="M1798" i="1"/>
  <c r="N1798" i="1"/>
  <c r="K1799" i="1"/>
  <c r="M1799" i="1"/>
  <c r="N1799" i="1"/>
  <c r="K1800" i="1"/>
  <c r="K1801" i="1"/>
  <c r="K1802" i="1"/>
  <c r="N1802" i="1"/>
  <c r="K1803" i="1"/>
  <c r="M1803" i="1"/>
  <c r="K1804" i="1"/>
  <c r="M1804" i="1"/>
  <c r="N1804" i="1"/>
  <c r="K1805" i="1"/>
  <c r="M1805" i="1"/>
  <c r="N1805" i="1"/>
  <c r="K1806" i="1"/>
  <c r="M1806" i="1"/>
  <c r="N1806" i="1"/>
  <c r="K1807" i="1"/>
  <c r="K1808" i="1"/>
  <c r="M1808" i="1"/>
  <c r="K1809" i="1"/>
  <c r="M1809" i="1"/>
  <c r="K1810" i="1"/>
  <c r="M1810" i="1"/>
  <c r="N1810" i="1"/>
  <c r="K1811" i="1"/>
  <c r="M1811" i="1"/>
  <c r="N1811" i="1"/>
  <c r="K1812" i="1"/>
  <c r="M1812" i="1"/>
  <c r="N1812" i="1"/>
  <c r="K1813" i="1"/>
  <c r="N1813" i="1"/>
  <c r="K1814" i="1"/>
  <c r="M1814" i="1"/>
  <c r="K1815" i="1"/>
  <c r="M1815" i="1" s="1"/>
  <c r="N1815" i="1"/>
  <c r="K1816" i="1"/>
  <c r="M1816" i="1" s="1"/>
  <c r="K1817" i="1"/>
  <c r="M1817" i="1"/>
  <c r="N1817" i="1"/>
  <c r="K1818" i="1"/>
  <c r="M1818" i="1"/>
  <c r="N1818" i="1"/>
  <c r="K1819" i="1"/>
  <c r="N1819" i="1"/>
  <c r="K1820" i="1"/>
  <c r="M1820" i="1"/>
  <c r="N1820" i="1"/>
  <c r="K1821" i="1"/>
  <c r="K1822" i="1"/>
  <c r="K1823" i="1"/>
  <c r="N1823" i="1"/>
  <c r="K1824" i="1"/>
  <c r="M1824" i="1"/>
  <c r="N1824" i="1"/>
  <c r="K1825" i="1"/>
  <c r="N1825" i="1"/>
  <c r="K1826" i="1"/>
  <c r="N1826" i="1"/>
  <c r="K1827" i="1"/>
  <c r="N1827" i="1"/>
  <c r="K1828" i="1"/>
  <c r="N1828" i="1"/>
  <c r="K1829" i="1"/>
  <c r="M1829" i="1"/>
  <c r="N1829" i="1"/>
  <c r="K1830" i="1"/>
  <c r="M1830" i="1"/>
  <c r="K1831" i="1"/>
  <c r="N1831" i="1"/>
  <c r="K1832" i="1"/>
  <c r="M1832" i="1"/>
  <c r="N1832" i="1"/>
  <c r="K1833" i="1"/>
  <c r="M1833" i="1"/>
  <c r="N1833" i="1"/>
  <c r="K1834" i="1"/>
  <c r="M1834" i="1"/>
  <c r="N1834" i="1"/>
  <c r="K1835" i="1"/>
  <c r="M1835" i="1"/>
  <c r="N1835" i="1"/>
  <c r="K1836" i="1"/>
  <c r="M1836" i="1"/>
  <c r="K1837" i="1"/>
  <c r="N1837" i="1"/>
  <c r="K1838" i="1"/>
  <c r="M1838" i="1"/>
  <c r="N1838" i="1"/>
  <c r="K1839" i="1"/>
  <c r="M1839" i="1"/>
  <c r="N1839" i="1"/>
  <c r="K1840" i="1"/>
  <c r="M1840" i="1"/>
  <c r="N1840" i="1"/>
  <c r="K1841" i="1"/>
  <c r="N1841" i="1" s="1"/>
  <c r="K1842" i="1"/>
  <c r="M1842" i="1" s="1"/>
  <c r="N1842" i="1"/>
  <c r="K1843" i="1"/>
  <c r="N1843" i="1"/>
  <c r="K1844" i="1"/>
  <c r="N1844" i="1"/>
  <c r="K1845" i="1"/>
  <c r="M1845" i="1"/>
  <c r="N1845" i="1"/>
  <c r="K1846" i="1"/>
  <c r="M1846" i="1"/>
  <c r="N1846" i="1"/>
  <c r="K1847" i="1"/>
  <c r="M1847" i="1"/>
  <c r="N1847" i="1"/>
  <c r="K1848" i="1"/>
  <c r="K1849" i="1"/>
  <c r="K1850" i="1"/>
  <c r="N1850" i="1"/>
  <c r="K1851" i="1"/>
  <c r="M1851" i="1"/>
  <c r="K1852" i="1"/>
  <c r="M1852" i="1"/>
  <c r="N1852" i="1"/>
  <c r="K1853" i="1"/>
  <c r="M1853" i="1"/>
  <c r="N1853" i="1"/>
  <c r="K1854" i="1"/>
  <c r="M1854" i="1"/>
  <c r="N1854" i="1"/>
  <c r="K1855" i="1"/>
  <c r="K1856" i="1"/>
  <c r="M1856" i="1"/>
  <c r="K1857" i="1"/>
  <c r="M1857" i="1"/>
  <c r="K1858" i="1"/>
  <c r="M1858" i="1"/>
  <c r="N1858" i="1"/>
  <c r="K1859" i="1"/>
  <c r="M1859" i="1"/>
  <c r="N1859" i="1"/>
  <c r="K1860" i="1"/>
  <c r="M1860" i="1"/>
  <c r="N1860" i="1"/>
  <c r="K1861" i="1"/>
  <c r="N1861" i="1" s="1"/>
  <c r="K1862" i="1"/>
  <c r="M1862" i="1"/>
  <c r="K1863" i="1"/>
  <c r="M1863" i="1" s="1"/>
  <c r="N1863" i="1"/>
  <c r="K1864" i="1"/>
  <c r="N1864" i="1" s="1"/>
  <c r="M1864" i="1"/>
  <c r="K1865" i="1"/>
  <c r="M1865" i="1"/>
  <c r="N1865" i="1"/>
  <c r="K1866" i="1"/>
  <c r="M1866" i="1" s="1"/>
  <c r="K1867" i="1"/>
  <c r="N1867" i="1" s="1"/>
  <c r="K1868" i="1"/>
  <c r="N1868" i="1"/>
  <c r="K1869" i="1"/>
  <c r="K1870" i="1"/>
  <c r="M1870" i="1" s="1"/>
  <c r="K1871" i="1"/>
  <c r="N1871" i="1"/>
  <c r="K1872" i="1"/>
  <c r="M1872" i="1"/>
  <c r="N1872" i="1"/>
  <c r="K1873" i="1"/>
  <c r="N1873" i="1"/>
  <c r="K1874" i="1"/>
  <c r="M1874" i="1"/>
  <c r="N1874" i="1"/>
  <c r="K1875" i="1"/>
  <c r="M1875" i="1" s="1"/>
  <c r="K1876" i="1"/>
  <c r="N1876" i="1" s="1"/>
  <c r="K1877" i="1"/>
  <c r="M1877" i="1"/>
  <c r="N1877" i="1"/>
  <c r="K1878" i="1"/>
  <c r="M1878" i="1"/>
  <c r="K1879" i="1"/>
  <c r="N1879" i="1"/>
  <c r="K1880" i="1"/>
  <c r="M1880" i="1"/>
  <c r="N1880" i="1"/>
  <c r="K1881" i="1"/>
  <c r="M1881" i="1"/>
  <c r="N1881" i="1"/>
  <c r="K1882" i="1"/>
  <c r="M1882" i="1"/>
  <c r="N1882" i="1"/>
  <c r="K1883" i="1"/>
  <c r="M1883" i="1"/>
  <c r="N1883" i="1"/>
  <c r="K1884" i="1"/>
  <c r="M1884" i="1" s="1"/>
  <c r="K1885" i="1"/>
  <c r="N1885" i="1"/>
  <c r="K1886" i="1"/>
  <c r="M1886" i="1"/>
  <c r="N1886" i="1"/>
  <c r="K1887" i="1"/>
  <c r="M1887" i="1"/>
  <c r="N1887" i="1"/>
  <c r="K1888" i="1"/>
  <c r="M1888" i="1"/>
  <c r="N1888" i="1"/>
  <c r="K1889" i="1"/>
  <c r="N1889" i="1" s="1"/>
  <c r="M1889" i="1"/>
  <c r="K1890" i="1"/>
  <c r="M1890" i="1" s="1"/>
  <c r="N1890" i="1"/>
  <c r="K1891" i="1"/>
  <c r="N1891" i="1"/>
  <c r="K1892" i="1"/>
  <c r="N1892" i="1"/>
  <c r="K1893" i="1"/>
  <c r="M1893" i="1"/>
  <c r="N1893" i="1"/>
  <c r="K1894" i="1"/>
  <c r="M1894" i="1"/>
  <c r="N1894" i="1"/>
  <c r="K1895" i="1"/>
  <c r="M1895" i="1"/>
  <c r="N1895" i="1"/>
  <c r="K1896" i="1"/>
  <c r="K1897" i="1"/>
  <c r="K1898" i="1"/>
  <c r="M1898" i="1"/>
  <c r="N1898" i="1"/>
  <c r="K1899" i="1"/>
  <c r="M1899" i="1"/>
  <c r="N1899" i="1"/>
  <c r="K1900" i="1"/>
  <c r="K1901" i="1"/>
  <c r="N1901" i="1"/>
  <c r="K1902" i="1"/>
  <c r="M1902" i="1"/>
  <c r="N1902" i="1"/>
  <c r="K1903" i="1"/>
  <c r="N1903" i="1"/>
  <c r="K1904" i="1"/>
  <c r="M1904" i="1"/>
  <c r="K1905" i="1"/>
  <c r="M1905" i="1" s="1"/>
  <c r="N1905" i="1"/>
  <c r="K1906" i="1"/>
  <c r="M1906" i="1"/>
  <c r="N1906" i="1"/>
  <c r="K1907" i="1"/>
  <c r="M1907" i="1"/>
  <c r="N1907" i="1"/>
  <c r="K1908" i="1"/>
  <c r="M1908" i="1"/>
  <c r="N1908" i="1"/>
  <c r="K1909" i="1"/>
  <c r="N1909" i="1" s="1"/>
  <c r="K1910" i="1"/>
  <c r="M1910" i="1"/>
  <c r="N1910" i="1"/>
  <c r="K1911" i="1"/>
  <c r="M1911" i="1"/>
  <c r="N1911" i="1"/>
  <c r="K1912" i="1"/>
  <c r="M1912" i="1"/>
  <c r="N1912" i="1"/>
  <c r="K1913" i="1"/>
  <c r="M1913" i="1" s="1"/>
  <c r="K1914" i="1"/>
  <c r="K1915" i="1"/>
  <c r="K1916" i="1"/>
  <c r="N1916" i="1" s="1"/>
  <c r="K1917" i="1"/>
  <c r="M1917" i="1"/>
  <c r="N1917" i="1"/>
  <c r="K1918" i="1"/>
  <c r="M1918" i="1"/>
  <c r="N1918" i="1"/>
  <c r="K1919" i="1"/>
  <c r="M1919" i="1"/>
  <c r="N1919" i="1"/>
  <c r="K1920" i="1"/>
  <c r="M1920" i="1" s="1"/>
  <c r="K1921" i="1"/>
  <c r="K1922" i="1"/>
  <c r="K1923" i="1"/>
  <c r="M1923" i="1"/>
  <c r="K1924" i="1"/>
  <c r="M1924" i="1" s="1"/>
  <c r="N1924" i="1"/>
  <c r="K1925" i="1"/>
  <c r="M1925" i="1"/>
  <c r="N1925" i="1"/>
  <c r="K1926" i="1"/>
  <c r="M1926" i="1"/>
  <c r="N1926" i="1"/>
  <c r="K1927" i="1"/>
  <c r="M1927" i="1"/>
  <c r="N1927" i="1"/>
  <c r="K1928" i="1"/>
  <c r="N1928" i="1" s="1"/>
  <c r="K1929" i="1"/>
  <c r="M1929" i="1" s="1"/>
  <c r="N1929" i="1"/>
  <c r="K1930" i="1"/>
  <c r="N1930" i="1" s="1"/>
  <c r="M1930" i="1"/>
  <c r="K1931" i="1"/>
  <c r="M1931" i="1"/>
  <c r="N1931" i="1"/>
  <c r="K1932" i="1"/>
  <c r="M1932" i="1"/>
  <c r="N1932" i="1"/>
  <c r="K1933" i="1"/>
  <c r="M1933" i="1"/>
  <c r="N1933" i="1"/>
  <c r="K1934" i="1"/>
  <c r="M1934" i="1"/>
  <c r="N1934" i="1"/>
  <c r="K1935" i="1"/>
  <c r="M1935" i="1"/>
  <c r="N1935" i="1"/>
  <c r="K1936" i="1"/>
  <c r="N1936" i="1"/>
  <c r="K1937" i="1"/>
  <c r="M1937" i="1"/>
  <c r="N1937" i="1"/>
  <c r="K1938" i="1"/>
  <c r="M1938" i="1"/>
  <c r="N1938" i="1"/>
  <c r="K1939" i="1"/>
  <c r="M1939" i="1"/>
  <c r="N1939" i="1"/>
  <c r="K1940" i="1"/>
  <c r="M1940" i="1"/>
  <c r="N1940" i="1"/>
  <c r="K1941" i="1"/>
  <c r="M1941" i="1"/>
  <c r="K1942" i="1"/>
  <c r="M1942" i="1"/>
  <c r="N1942" i="1"/>
  <c r="K1943" i="1"/>
  <c r="M1943" i="1"/>
  <c r="N1943" i="1"/>
  <c r="K1944" i="1"/>
  <c r="M1944" i="1"/>
  <c r="N1944" i="1"/>
  <c r="K1945" i="1"/>
  <c r="M1945" i="1"/>
  <c r="N1945" i="1"/>
  <c r="K1946" i="1"/>
  <c r="M1946" i="1"/>
  <c r="N1946" i="1"/>
  <c r="K1947" i="1"/>
  <c r="M1947" i="1" s="1"/>
  <c r="N1947" i="1"/>
  <c r="K1948" i="1"/>
  <c r="M1948" i="1"/>
  <c r="K1949" i="1"/>
  <c r="M1949" i="1" s="1"/>
  <c r="N1949" i="1"/>
  <c r="K1950" i="1"/>
  <c r="M1950" i="1"/>
  <c r="N1950" i="1"/>
  <c r="K1951" i="1"/>
  <c r="M1951" i="1"/>
  <c r="N1951" i="1"/>
  <c r="K1952" i="1"/>
  <c r="M1952" i="1"/>
  <c r="N1952" i="1"/>
  <c r="K1953" i="1"/>
  <c r="N1953" i="1" s="1"/>
  <c r="M1953" i="1"/>
  <c r="K1954" i="1"/>
  <c r="M1954" i="1" s="1"/>
  <c r="N1954" i="1"/>
  <c r="K1955" i="1"/>
  <c r="N1955" i="1" s="1"/>
  <c r="M1955" i="1"/>
  <c r="K1956" i="1"/>
  <c r="M1956" i="1"/>
  <c r="N1956" i="1"/>
  <c r="K1957" i="1"/>
  <c r="M1957" i="1"/>
  <c r="N1957" i="1"/>
  <c r="K1958" i="1"/>
  <c r="M1958" i="1"/>
  <c r="N1958" i="1"/>
  <c r="K1959" i="1"/>
  <c r="N1959" i="1" s="1"/>
  <c r="M1959" i="1"/>
  <c r="K1960" i="1"/>
  <c r="M1960" i="1" s="1"/>
  <c r="N1960" i="1"/>
  <c r="K1961" i="1"/>
  <c r="N1961" i="1" s="1"/>
  <c r="M1961" i="1"/>
  <c r="K1962" i="1"/>
  <c r="N1962" i="1" s="1"/>
  <c r="M1962" i="1"/>
  <c r="K1963" i="1"/>
  <c r="M1963" i="1"/>
  <c r="N1963" i="1"/>
  <c r="K1964" i="1"/>
  <c r="M1964" i="1"/>
  <c r="N1964" i="1"/>
  <c r="K1965" i="1"/>
  <c r="N1965" i="1" s="1"/>
  <c r="M1965" i="1"/>
  <c r="K1966" i="1"/>
  <c r="M1966" i="1" s="1"/>
  <c r="N1966" i="1"/>
  <c r="K1967" i="1"/>
  <c r="N1967" i="1" s="1"/>
  <c r="M1967" i="1"/>
  <c r="K1968" i="1"/>
  <c r="M1968" i="1"/>
  <c r="N1968" i="1"/>
  <c r="K1969" i="1"/>
  <c r="M1969" i="1" s="1"/>
  <c r="K1970" i="1"/>
  <c r="K1971" i="1"/>
  <c r="N1971" i="1" s="1"/>
  <c r="K1972" i="1"/>
  <c r="M1972" i="1" s="1"/>
  <c r="N1972" i="1"/>
  <c r="K1973" i="1"/>
  <c r="N1973" i="1" s="1"/>
  <c r="M1973" i="1"/>
  <c r="K1974" i="1"/>
  <c r="M1974" i="1"/>
  <c r="N1974" i="1"/>
  <c r="K1975" i="1"/>
  <c r="M1975" i="1"/>
  <c r="N1975" i="1"/>
  <c r="K1976" i="1"/>
  <c r="K1977" i="1"/>
  <c r="N1977" i="1" s="1"/>
  <c r="K1978" i="1"/>
  <c r="M1978" i="1" s="1"/>
  <c r="K1979" i="1"/>
  <c r="N1979" i="1" s="1"/>
  <c r="M1979" i="1"/>
  <c r="K1980" i="1"/>
  <c r="M1980" i="1"/>
  <c r="N1980" i="1"/>
  <c r="K1981" i="1"/>
  <c r="M1981" i="1"/>
  <c r="N1981" i="1"/>
  <c r="K1982" i="1"/>
  <c r="M1982" i="1"/>
  <c r="N1982" i="1"/>
  <c r="K1983" i="1"/>
  <c r="N1983" i="1" s="1"/>
  <c r="M1983" i="1"/>
  <c r="K1984" i="1"/>
  <c r="M1984" i="1" s="1"/>
  <c r="K1985" i="1"/>
  <c r="N1985" i="1" s="1"/>
  <c r="K1986" i="1"/>
  <c r="M1986" i="1"/>
  <c r="N1986" i="1"/>
  <c r="K1987" i="1"/>
  <c r="M1987" i="1"/>
  <c r="N1987" i="1"/>
  <c r="K1988" i="1"/>
  <c r="M1988" i="1"/>
  <c r="N1988" i="1"/>
  <c r="K1989" i="1"/>
  <c r="N1989" i="1" s="1"/>
  <c r="M1989" i="1"/>
  <c r="K1990" i="1"/>
  <c r="M1990" i="1" s="1"/>
  <c r="N1990" i="1"/>
  <c r="K1991" i="1"/>
  <c r="N1991" i="1" s="1"/>
  <c r="K1992" i="1"/>
  <c r="N1992" i="1"/>
  <c r="K1993" i="1"/>
  <c r="M1993" i="1"/>
  <c r="N1993" i="1"/>
  <c r="K1994" i="1"/>
  <c r="M1994" i="1"/>
  <c r="N1994" i="1"/>
  <c r="K1995" i="1"/>
  <c r="N1995" i="1" s="1"/>
  <c r="M1995" i="1"/>
  <c r="K1996" i="1"/>
  <c r="M1996" i="1" s="1"/>
  <c r="N1996" i="1"/>
  <c r="K1997" i="1"/>
  <c r="N1997" i="1" s="1"/>
  <c r="M1997" i="1"/>
  <c r="K1998" i="1"/>
  <c r="N1998" i="1"/>
  <c r="K1999" i="1"/>
  <c r="M1999" i="1"/>
  <c r="N1999" i="1"/>
  <c r="K2000" i="1"/>
  <c r="M2000" i="1"/>
  <c r="N2000" i="1"/>
  <c r="K2001" i="1"/>
  <c r="N2001" i="1" s="1"/>
  <c r="M2001" i="1"/>
  <c r="K2002" i="1"/>
  <c r="M2002" i="1" s="1"/>
  <c r="N2002" i="1"/>
  <c r="K2003" i="1"/>
  <c r="N2003" i="1" s="1"/>
  <c r="M2003" i="1"/>
  <c r="K2004" i="1"/>
  <c r="M2004" i="1"/>
  <c r="N2004" i="1"/>
  <c r="K2005" i="1"/>
  <c r="M2005" i="1"/>
  <c r="N2005" i="1"/>
  <c r="K2006" i="1"/>
  <c r="M2006" i="1"/>
  <c r="N2006" i="1"/>
  <c r="K2007" i="1"/>
  <c r="N2007" i="1" s="1"/>
  <c r="M2007" i="1"/>
  <c r="K2008" i="1"/>
  <c r="M2008" i="1" s="1"/>
  <c r="N2008" i="1"/>
  <c r="K2009" i="1"/>
  <c r="N2009" i="1" s="1"/>
  <c r="M2009" i="1"/>
  <c r="K2010" i="1"/>
  <c r="N2010" i="1" s="1"/>
  <c r="M2010" i="1"/>
  <c r="K2011" i="1"/>
  <c r="M2011" i="1"/>
  <c r="N2011" i="1"/>
  <c r="K2012" i="1"/>
  <c r="M2012" i="1"/>
  <c r="N2012" i="1"/>
  <c r="K2013" i="1"/>
  <c r="N2013" i="1" s="1"/>
  <c r="M2013" i="1"/>
  <c r="K2014" i="1"/>
  <c r="M2014" i="1" s="1"/>
  <c r="N2014" i="1"/>
  <c r="K2015" i="1"/>
  <c r="N2015" i="1" s="1"/>
  <c r="M2015" i="1"/>
  <c r="K2016" i="1"/>
  <c r="M2016" i="1"/>
  <c r="N2016" i="1"/>
  <c r="K2017" i="1"/>
  <c r="M2017" i="1" s="1"/>
  <c r="K2018" i="1"/>
  <c r="K2019" i="1"/>
  <c r="N2019" i="1" s="1"/>
  <c r="K2020" i="1"/>
  <c r="M2020" i="1" s="1"/>
  <c r="N2020" i="1"/>
  <c r="K2021" i="1"/>
  <c r="N2021" i="1" s="1"/>
  <c r="M2021" i="1"/>
  <c r="K2022" i="1"/>
  <c r="M2022" i="1"/>
  <c r="N2022" i="1"/>
  <c r="K2023" i="1"/>
  <c r="M2023" i="1"/>
  <c r="N2023" i="1"/>
  <c r="K2024" i="1"/>
  <c r="K2025" i="1"/>
  <c r="N2025" i="1" s="1"/>
  <c r="K2026" i="1"/>
  <c r="M2026" i="1" s="1"/>
  <c r="K2027" i="1"/>
  <c r="N2027" i="1" s="1"/>
  <c r="M2027" i="1"/>
  <c r="K2028" i="1"/>
  <c r="M2028" i="1"/>
  <c r="N2028" i="1"/>
  <c r="K2029" i="1"/>
  <c r="M2029" i="1"/>
  <c r="N2029" i="1"/>
  <c r="K2030" i="1"/>
  <c r="M2030" i="1"/>
  <c r="N2030" i="1"/>
  <c r="K2031" i="1"/>
  <c r="N2031" i="1" s="1"/>
  <c r="M2031" i="1"/>
  <c r="K2032" i="1"/>
  <c r="M2032" i="1" s="1"/>
  <c r="K2033" i="1"/>
  <c r="N2033" i="1" s="1"/>
  <c r="K2034" i="1"/>
  <c r="M2034" i="1"/>
  <c r="N2034" i="1"/>
  <c r="K2035" i="1"/>
  <c r="M2035" i="1"/>
  <c r="N2035" i="1"/>
  <c r="K2036" i="1"/>
  <c r="M2036" i="1"/>
  <c r="N2036" i="1"/>
  <c r="K2037" i="1"/>
  <c r="N2037" i="1" s="1"/>
  <c r="M2037" i="1"/>
  <c r="K2038" i="1"/>
  <c r="M2038" i="1" s="1"/>
  <c r="N2038" i="1"/>
  <c r="K2039" i="1"/>
  <c r="N2039" i="1" s="1"/>
  <c r="K2040" i="1"/>
  <c r="N2040" i="1"/>
  <c r="K2041" i="1"/>
  <c r="M2041" i="1"/>
  <c r="N2041" i="1"/>
  <c r="K2042" i="1"/>
  <c r="M2042" i="1"/>
  <c r="N2042" i="1"/>
  <c r="K2043" i="1"/>
  <c r="N2043" i="1" s="1"/>
  <c r="M2043" i="1"/>
  <c r="K2044" i="1"/>
  <c r="M2044" i="1" s="1"/>
  <c r="N2044" i="1"/>
  <c r="K2045" i="1"/>
  <c r="N2045" i="1" s="1"/>
  <c r="M2045" i="1"/>
  <c r="K2046" i="1"/>
  <c r="N2046" i="1"/>
  <c r="K2047" i="1"/>
  <c r="M2047" i="1"/>
  <c r="N2047" i="1"/>
  <c r="K2048" i="1"/>
  <c r="M2048" i="1"/>
  <c r="N2048" i="1"/>
  <c r="K2049" i="1"/>
  <c r="N2049" i="1" s="1"/>
  <c r="M2049" i="1"/>
  <c r="K2050" i="1"/>
  <c r="M2050" i="1" s="1"/>
  <c r="N2050" i="1"/>
  <c r="K2051" i="1"/>
  <c r="N2051" i="1" s="1"/>
  <c r="M2051" i="1"/>
  <c r="K2052" i="1"/>
  <c r="M2052" i="1"/>
  <c r="N2052" i="1"/>
  <c r="K2053" i="1"/>
  <c r="M2053" i="1"/>
  <c r="N2053" i="1"/>
  <c r="K2054" i="1"/>
  <c r="M2054" i="1"/>
  <c r="N2054" i="1"/>
  <c r="K2055" i="1"/>
  <c r="N2055" i="1" s="1"/>
  <c r="M2055" i="1"/>
  <c r="K2056" i="1"/>
  <c r="M2056" i="1" s="1"/>
  <c r="N2056" i="1"/>
  <c r="K2057" i="1"/>
  <c r="N2057" i="1" s="1"/>
  <c r="M2057" i="1"/>
  <c r="K2058" i="1"/>
  <c r="N2058" i="1" s="1"/>
  <c r="M2058" i="1"/>
  <c r="K2059" i="1"/>
  <c r="M2059" i="1"/>
  <c r="N2059" i="1"/>
  <c r="K2060" i="1"/>
  <c r="M2060" i="1"/>
  <c r="N2060" i="1"/>
  <c r="K2061" i="1"/>
  <c r="N2061" i="1" s="1"/>
  <c r="M2061" i="1"/>
  <c r="K2062" i="1"/>
  <c r="M2062" i="1" s="1"/>
  <c r="N2062" i="1"/>
  <c r="K2063" i="1"/>
  <c r="N2063" i="1" s="1"/>
  <c r="M2063" i="1"/>
  <c r="K2064" i="1"/>
  <c r="M2064" i="1"/>
  <c r="N2064" i="1"/>
  <c r="K2065" i="1"/>
  <c r="M2065" i="1" s="1"/>
  <c r="K2066" i="1"/>
  <c r="K2067" i="1"/>
  <c r="N2067" i="1" s="1"/>
  <c r="K2068" i="1"/>
  <c r="M2068" i="1" s="1"/>
  <c r="N2068" i="1"/>
  <c r="K2069" i="1"/>
  <c r="N2069" i="1" s="1"/>
  <c r="M2069" i="1"/>
  <c r="K2070" i="1"/>
  <c r="M2070" i="1"/>
  <c r="N2070" i="1"/>
  <c r="K2071" i="1"/>
  <c r="M2071" i="1"/>
  <c r="N2071" i="1"/>
  <c r="K2072" i="1"/>
  <c r="K2073" i="1"/>
  <c r="N2073" i="1" s="1"/>
  <c r="K2074" i="1"/>
  <c r="M2074" i="1" s="1"/>
  <c r="K2075" i="1"/>
  <c r="N2075" i="1" s="1"/>
  <c r="M2075" i="1"/>
  <c r="K2076" i="1"/>
  <c r="M2076" i="1"/>
  <c r="N2076" i="1"/>
  <c r="K2077" i="1"/>
  <c r="M2077" i="1"/>
  <c r="N2077" i="1"/>
  <c r="K2078" i="1"/>
  <c r="M2078" i="1"/>
  <c r="N2078" i="1"/>
  <c r="K2079" i="1"/>
  <c r="N2079" i="1" s="1"/>
  <c r="M2079" i="1"/>
  <c r="K2080" i="1"/>
  <c r="M2080" i="1" s="1"/>
  <c r="K2081" i="1"/>
  <c r="N2081" i="1" s="1"/>
  <c r="K2082" i="1"/>
  <c r="M2082" i="1"/>
  <c r="N2082" i="1"/>
  <c r="K2083" i="1"/>
  <c r="M2083" i="1"/>
  <c r="N2083" i="1"/>
  <c r="K2084" i="1"/>
  <c r="M2084" i="1"/>
  <c r="N2084" i="1"/>
  <c r="K2085" i="1"/>
  <c r="N2085" i="1" s="1"/>
  <c r="M2085" i="1"/>
  <c r="K2086" i="1"/>
  <c r="M2086" i="1" s="1"/>
  <c r="N2086" i="1"/>
  <c r="K2087" i="1"/>
  <c r="N2087" i="1" s="1"/>
  <c r="K2088" i="1"/>
  <c r="N2088" i="1"/>
  <c r="K2089" i="1"/>
  <c r="M2089" i="1"/>
  <c r="N2089" i="1"/>
  <c r="K2090" i="1"/>
  <c r="M2090" i="1"/>
  <c r="N2090" i="1"/>
  <c r="K2091" i="1"/>
  <c r="N2091" i="1" s="1"/>
  <c r="M2091" i="1"/>
  <c r="K2092" i="1"/>
  <c r="M2092" i="1" s="1"/>
  <c r="N2092" i="1"/>
  <c r="K2093" i="1"/>
  <c r="N2093" i="1" s="1"/>
  <c r="M2093" i="1"/>
  <c r="K2094" i="1"/>
  <c r="N2094" i="1"/>
  <c r="K2095" i="1"/>
  <c r="M2095" i="1"/>
  <c r="N2095" i="1"/>
  <c r="K2096" i="1"/>
  <c r="M2096" i="1"/>
  <c r="N2096" i="1"/>
  <c r="K2097" i="1"/>
  <c r="N2097" i="1" s="1"/>
  <c r="M2097" i="1"/>
  <c r="K2098" i="1"/>
  <c r="M2098" i="1" s="1"/>
  <c r="N2098" i="1"/>
  <c r="K2099" i="1"/>
  <c r="N2099" i="1" s="1"/>
  <c r="M2099" i="1"/>
  <c r="K2100" i="1"/>
  <c r="M2100" i="1"/>
  <c r="N2100" i="1"/>
  <c r="K2101" i="1"/>
  <c r="M2101" i="1"/>
  <c r="N2101" i="1"/>
  <c r="K2102" i="1"/>
  <c r="M2102" i="1"/>
  <c r="N2102" i="1"/>
  <c r="K2103" i="1"/>
  <c r="N2103" i="1" s="1"/>
  <c r="M2103" i="1"/>
  <c r="K2104" i="1"/>
  <c r="M2104" i="1" s="1"/>
  <c r="N2104" i="1"/>
  <c r="K2105" i="1"/>
  <c r="N2105" i="1" s="1"/>
  <c r="M2105" i="1"/>
  <c r="K2106" i="1"/>
  <c r="N2106" i="1" s="1"/>
  <c r="M2106" i="1"/>
  <c r="K2107" i="1"/>
  <c r="M2107" i="1"/>
  <c r="N2107" i="1"/>
  <c r="K2108" i="1"/>
  <c r="M2108" i="1"/>
  <c r="N2108" i="1"/>
  <c r="K2109" i="1"/>
  <c r="N2109" i="1" s="1"/>
  <c r="M2109" i="1"/>
  <c r="K2110" i="1"/>
  <c r="M2110" i="1" s="1"/>
  <c r="N2110" i="1"/>
  <c r="K2111" i="1"/>
  <c r="N2111" i="1" s="1"/>
  <c r="M2111" i="1"/>
  <c r="K2112" i="1"/>
  <c r="M2112" i="1"/>
  <c r="N2112" i="1"/>
  <c r="K2113" i="1"/>
  <c r="M2113" i="1" s="1"/>
  <c r="K2114" i="1"/>
  <c r="K2115" i="1"/>
  <c r="N2115" i="1" s="1"/>
  <c r="K2116" i="1"/>
  <c r="M2116" i="1" s="1"/>
  <c r="N2116" i="1"/>
  <c r="K2117" i="1"/>
  <c r="N2117" i="1" s="1"/>
  <c r="M2117" i="1"/>
  <c r="K2118" i="1"/>
  <c r="M2118" i="1"/>
  <c r="N2118" i="1"/>
  <c r="K2119" i="1"/>
  <c r="M2119" i="1"/>
  <c r="N2119" i="1"/>
  <c r="K2120" i="1"/>
  <c r="K2121" i="1"/>
  <c r="N2121" i="1" s="1"/>
  <c r="K2122" i="1"/>
  <c r="M2122" i="1" s="1"/>
  <c r="K2123" i="1"/>
  <c r="N2123" i="1" s="1"/>
  <c r="M2123" i="1"/>
  <c r="K2124" i="1"/>
  <c r="M2124" i="1"/>
  <c r="N2124" i="1"/>
  <c r="K2125" i="1"/>
  <c r="M2125" i="1"/>
  <c r="N2125" i="1"/>
  <c r="K2126" i="1"/>
  <c r="M2126" i="1"/>
  <c r="N2126" i="1"/>
  <c r="K2127" i="1"/>
  <c r="N2127" i="1" s="1"/>
  <c r="M2127" i="1"/>
  <c r="K2128" i="1"/>
  <c r="M2128" i="1" s="1"/>
  <c r="K2129" i="1"/>
  <c r="N2129" i="1" s="1"/>
  <c r="K2130" i="1"/>
  <c r="M2130" i="1"/>
  <c r="N2130" i="1"/>
  <c r="K2131" i="1"/>
  <c r="M2131" i="1"/>
  <c r="N2131" i="1"/>
  <c r="K2132" i="1"/>
  <c r="M2132" i="1"/>
  <c r="N2132" i="1"/>
  <c r="K2133" i="1"/>
  <c r="N2133" i="1" s="1"/>
  <c r="M2133" i="1"/>
  <c r="K2134" i="1"/>
  <c r="M2134" i="1" s="1"/>
  <c r="N2134" i="1"/>
  <c r="K2135" i="1"/>
  <c r="N2135" i="1" s="1"/>
  <c r="K2136" i="1"/>
  <c r="N2136" i="1"/>
  <c r="K2137" i="1"/>
  <c r="M2137" i="1"/>
  <c r="N2137" i="1"/>
  <c r="K2138" i="1"/>
  <c r="M2138" i="1"/>
  <c r="N2138" i="1"/>
  <c r="K2139" i="1"/>
  <c r="N2139" i="1" s="1"/>
  <c r="M2139" i="1"/>
  <c r="K2140" i="1"/>
  <c r="M2140" i="1" s="1"/>
  <c r="N2140" i="1"/>
  <c r="K2141" i="1"/>
  <c r="N2141" i="1" s="1"/>
  <c r="M2141" i="1"/>
  <c r="K2142" i="1"/>
  <c r="N2142" i="1"/>
  <c r="K2143" i="1"/>
  <c r="M2143" i="1"/>
  <c r="N2143" i="1"/>
  <c r="K2144" i="1"/>
  <c r="M2144" i="1"/>
  <c r="N2144" i="1"/>
  <c r="K2145" i="1"/>
  <c r="N2145" i="1" s="1"/>
  <c r="M2145" i="1"/>
  <c r="K2146" i="1"/>
  <c r="M2146" i="1" s="1"/>
  <c r="N2146" i="1"/>
  <c r="K2147" i="1"/>
  <c r="N2147" i="1" s="1"/>
  <c r="M2147" i="1"/>
  <c r="K2148" i="1"/>
  <c r="M2148" i="1"/>
  <c r="N2148" i="1"/>
  <c r="K2149" i="1"/>
  <c r="M2149" i="1"/>
  <c r="N2149" i="1"/>
  <c r="K2150" i="1"/>
  <c r="M2150" i="1"/>
  <c r="N2150" i="1"/>
  <c r="K2151" i="1"/>
  <c r="N2151" i="1" s="1"/>
  <c r="M2151" i="1"/>
  <c r="K2152" i="1"/>
  <c r="M2152" i="1" s="1"/>
  <c r="N2152" i="1"/>
  <c r="K2153" i="1"/>
  <c r="N2153" i="1" s="1"/>
  <c r="M2153" i="1"/>
  <c r="K2154" i="1"/>
  <c r="N2154" i="1" s="1"/>
  <c r="M2154" i="1"/>
  <c r="K2155" i="1"/>
  <c r="M2155" i="1"/>
  <c r="N2155" i="1"/>
  <c r="K2156" i="1"/>
  <c r="M2156" i="1"/>
  <c r="N2156" i="1"/>
  <c r="K2157" i="1"/>
  <c r="N2157" i="1" s="1"/>
  <c r="M2157" i="1"/>
  <c r="K2158" i="1"/>
  <c r="M2158" i="1" s="1"/>
  <c r="N2158" i="1"/>
  <c r="K2159" i="1"/>
  <c r="N2159" i="1" s="1"/>
  <c r="M2159" i="1"/>
  <c r="K2160" i="1"/>
  <c r="M2160" i="1"/>
  <c r="N2160" i="1"/>
  <c r="K2161" i="1"/>
  <c r="M2161" i="1" s="1"/>
  <c r="K2162" i="1"/>
  <c r="M2162" i="1" s="1"/>
  <c r="K2163" i="1"/>
  <c r="N2163" i="1" s="1"/>
  <c r="K2164" i="1"/>
  <c r="M2164" i="1" s="1"/>
  <c r="N2164" i="1"/>
  <c r="K2165" i="1"/>
  <c r="N2165" i="1" s="1"/>
  <c r="M2165" i="1"/>
  <c r="K2166" i="1"/>
  <c r="M2166" i="1"/>
  <c r="N2166" i="1"/>
  <c r="K2167" i="1"/>
  <c r="M2167" i="1"/>
  <c r="N2167" i="1"/>
  <c r="K2168" i="1"/>
  <c r="K2169" i="1"/>
  <c r="N2169" i="1" s="1"/>
  <c r="K2170" i="1"/>
  <c r="M2170" i="1" s="1"/>
  <c r="K2171" i="1"/>
  <c r="N2171" i="1" s="1"/>
  <c r="M2171" i="1"/>
  <c r="K2172" i="1"/>
  <c r="M2172" i="1"/>
  <c r="N2172" i="1"/>
  <c r="K2173" i="1"/>
  <c r="M2173" i="1"/>
  <c r="N2173" i="1"/>
  <c r="K2174" i="1"/>
  <c r="M2174" i="1"/>
  <c r="N2174" i="1"/>
  <c r="K2175" i="1"/>
  <c r="N2175" i="1" s="1"/>
  <c r="M2175" i="1"/>
  <c r="K2176" i="1"/>
  <c r="N2176" i="1"/>
  <c r="K2177" i="1"/>
  <c r="N2177" i="1" s="1"/>
  <c r="M2177" i="1"/>
  <c r="K2178" i="1"/>
  <c r="M2178" i="1"/>
  <c r="N2178" i="1"/>
  <c r="K2179" i="1"/>
  <c r="M2179" i="1"/>
  <c r="N2179" i="1"/>
  <c r="K2180" i="1"/>
  <c r="M2180" i="1"/>
  <c r="N2180" i="1"/>
  <c r="K2181" i="1"/>
  <c r="N2181" i="1" s="1"/>
  <c r="K2182" i="1"/>
  <c r="M2182" i="1"/>
  <c r="N2182" i="1"/>
  <c r="K2183" i="1"/>
  <c r="N2183" i="1" s="1"/>
  <c r="M2183" i="1"/>
  <c r="K2184" i="1"/>
  <c r="M2184" i="1"/>
  <c r="N2184" i="1"/>
  <c r="K2185" i="1"/>
  <c r="M2185" i="1"/>
  <c r="N2185" i="1"/>
  <c r="K2186" i="1"/>
  <c r="M2186" i="1"/>
  <c r="N2186" i="1"/>
  <c r="K2187" i="1"/>
  <c r="N2187" i="1" s="1"/>
  <c r="M2187" i="1"/>
  <c r="K2188" i="1"/>
  <c r="K2189" i="1"/>
  <c r="N2189" i="1" s="1"/>
  <c r="K2190" i="1"/>
  <c r="N2190" i="1"/>
  <c r="K2191" i="1"/>
  <c r="M2191" i="1"/>
  <c r="N2191" i="1"/>
  <c r="K2192" i="1"/>
  <c r="M2192" i="1"/>
  <c r="N2192" i="1"/>
  <c r="K2193" i="1"/>
  <c r="N2193" i="1" s="1"/>
  <c r="M2193" i="1"/>
  <c r="K2194" i="1"/>
  <c r="N2194" i="1" s="1"/>
  <c r="M2194" i="1"/>
  <c r="K2195" i="1"/>
  <c r="N2195" i="1" s="1"/>
  <c r="M2195" i="1"/>
  <c r="K2196" i="1"/>
  <c r="M2196" i="1"/>
  <c r="N2196" i="1"/>
  <c r="K2197" i="1"/>
  <c r="M2197" i="1"/>
  <c r="N2197" i="1"/>
  <c r="K2198" i="1"/>
  <c r="M2198" i="1"/>
  <c r="N2198" i="1"/>
  <c r="K2199" i="1"/>
  <c r="N2199" i="1" s="1"/>
  <c r="M2199" i="1"/>
  <c r="K2200" i="1"/>
  <c r="M2200" i="1"/>
  <c r="N2200" i="1"/>
  <c r="K2201" i="1"/>
  <c r="N2201" i="1" s="1"/>
  <c r="K2202" i="1"/>
  <c r="M2202" i="1" s="1"/>
  <c r="K2203" i="1"/>
  <c r="N2203" i="1"/>
  <c r="K2204" i="1"/>
  <c r="M2204" i="1"/>
  <c r="N2204" i="1"/>
  <c r="K2205" i="1"/>
  <c r="N2205" i="1" s="1"/>
  <c r="M2205" i="1"/>
  <c r="K2206" i="1"/>
  <c r="M2206" i="1"/>
  <c r="N2206" i="1"/>
  <c r="K2207" i="1"/>
  <c r="N2207" i="1" s="1"/>
  <c r="M2207" i="1"/>
  <c r="K2208" i="1"/>
  <c r="M2208" i="1"/>
  <c r="N2208" i="1"/>
  <c r="K2209" i="1"/>
  <c r="M2209" i="1"/>
  <c r="N2209" i="1"/>
  <c r="K2210" i="1"/>
  <c r="M2210" i="1"/>
  <c r="N2210" i="1"/>
  <c r="K2211" i="1"/>
  <c r="N2211" i="1" s="1"/>
  <c r="M2211" i="1"/>
  <c r="K2212" i="1"/>
  <c r="M2212" i="1"/>
  <c r="N2212" i="1"/>
  <c r="K2213" i="1"/>
  <c r="N2213" i="1" s="1"/>
  <c r="M2213" i="1"/>
  <c r="K2214" i="1"/>
  <c r="M2214" i="1" s="1"/>
  <c r="K2215" i="1"/>
  <c r="M2215" i="1" s="1"/>
  <c r="K2216" i="1"/>
  <c r="N2216" i="1"/>
  <c r="K2217" i="1"/>
  <c r="N2217" i="1" s="1"/>
  <c r="M2217" i="1"/>
  <c r="K2218" i="1"/>
  <c r="M2218" i="1"/>
  <c r="N2218" i="1"/>
  <c r="K2219" i="1"/>
  <c r="N2219" i="1" s="1"/>
  <c r="M2219" i="1"/>
  <c r="K2220" i="1"/>
  <c r="M2220" i="1"/>
  <c r="N2220" i="1"/>
  <c r="K2221" i="1"/>
  <c r="M2221" i="1"/>
  <c r="N2221" i="1"/>
  <c r="K2222" i="1"/>
  <c r="M2222" i="1"/>
  <c r="K2223" i="1"/>
  <c r="N2223" i="1" s="1"/>
  <c r="M2223" i="1"/>
  <c r="K2224" i="1"/>
  <c r="M2224" i="1"/>
  <c r="N2224" i="1"/>
  <c r="K2225" i="1"/>
  <c r="N2225" i="1" s="1"/>
  <c r="M2225" i="1"/>
  <c r="K2226" i="1"/>
  <c r="M2226" i="1"/>
  <c r="N2226" i="1"/>
  <c r="K2227" i="1"/>
  <c r="M2227" i="1" s="1"/>
  <c r="K2228" i="1"/>
  <c r="M2228" i="1" s="1"/>
  <c r="K2229" i="1"/>
  <c r="N2229" i="1" s="1"/>
  <c r="K2230" i="1"/>
  <c r="M2230" i="1"/>
  <c r="N2230" i="1"/>
  <c r="K2231" i="1"/>
  <c r="N2231" i="1" s="1"/>
  <c r="M2231" i="1"/>
  <c r="K2232" i="1"/>
  <c r="M2232" i="1"/>
  <c r="N2232" i="1"/>
  <c r="K2233" i="1"/>
  <c r="M2233" i="1"/>
  <c r="N2233" i="1"/>
  <c r="K2234" i="1"/>
  <c r="M2234" i="1"/>
  <c r="N2234" i="1"/>
  <c r="K2235" i="1"/>
  <c r="N2235" i="1" s="1"/>
  <c r="M2235" i="1"/>
  <c r="K2236" i="1"/>
  <c r="M2236" i="1"/>
  <c r="N2236" i="1"/>
  <c r="K2237" i="1"/>
  <c r="N2237" i="1" s="1"/>
  <c r="M2237" i="1"/>
  <c r="K2238" i="1"/>
  <c r="M2238" i="1"/>
  <c r="N2238" i="1"/>
  <c r="K2239" i="1"/>
  <c r="M2239" i="1"/>
  <c r="N2239" i="1"/>
  <c r="K2240" i="1"/>
  <c r="M2240" i="1" s="1"/>
  <c r="K2241" i="1"/>
  <c r="N2241" i="1" s="1"/>
  <c r="K2242" i="1"/>
  <c r="M2242" i="1"/>
  <c r="N2242" i="1"/>
  <c r="K2243" i="1"/>
  <c r="N2243" i="1" s="1"/>
  <c r="M2243" i="1"/>
  <c r="K2244" i="1"/>
  <c r="M2244" i="1"/>
  <c r="N2244" i="1"/>
  <c r="K2245" i="1"/>
  <c r="M2245" i="1"/>
  <c r="N2245" i="1"/>
  <c r="K2246" i="1"/>
  <c r="M2246" i="1"/>
  <c r="N2246" i="1"/>
  <c r="K2247" i="1"/>
  <c r="N2247" i="1" s="1"/>
  <c r="M2247" i="1"/>
  <c r="K2248" i="1"/>
  <c r="K2249" i="1"/>
  <c r="M2249" i="1"/>
  <c r="N2249" i="1"/>
  <c r="K2250" i="1"/>
  <c r="M2250" i="1"/>
  <c r="N2250" i="1"/>
  <c r="K2251" i="1"/>
  <c r="M2251" i="1"/>
  <c r="N2251" i="1"/>
  <c r="K2252" i="1"/>
  <c r="M2252" i="1"/>
  <c r="N2252" i="1"/>
  <c r="K2253" i="1"/>
  <c r="N2253" i="1" s="1"/>
  <c r="K2254" i="1"/>
  <c r="M2254" i="1" s="1"/>
  <c r="K2255" i="1"/>
  <c r="N2255" i="1"/>
  <c r="K2256" i="1"/>
  <c r="M2256" i="1"/>
  <c r="N2256" i="1"/>
  <c r="K2257" i="1"/>
  <c r="M2257" i="1"/>
  <c r="N2257" i="1"/>
  <c r="K2258" i="1"/>
  <c r="M2258" i="1"/>
  <c r="N2258" i="1"/>
  <c r="K2259" i="1"/>
  <c r="N2259" i="1" s="1"/>
  <c r="K2260" i="1"/>
  <c r="M2260" i="1"/>
  <c r="N2260" i="1"/>
  <c r="K2261" i="1"/>
  <c r="M2261" i="1"/>
  <c r="N2261" i="1"/>
  <c r="K2" i="1"/>
  <c r="N2" i="1" s="1"/>
  <c r="M1825" i="1" l="1"/>
  <c r="N1080" i="1"/>
  <c r="M1080" i="1"/>
  <c r="M1435" i="1"/>
  <c r="N1435" i="1"/>
  <c r="M1736" i="1"/>
  <c r="N194" i="1"/>
  <c r="M194" i="1"/>
  <c r="M1780" i="1"/>
  <c r="M1821" i="1"/>
  <c r="N1821" i="1"/>
  <c r="M1341" i="1"/>
  <c r="N1341" i="1"/>
  <c r="M1177" i="1"/>
  <c r="M110" i="1"/>
  <c r="N110" i="1"/>
  <c r="M1879" i="1"/>
  <c r="M1723" i="1"/>
  <c r="M1621" i="1"/>
  <c r="N821" i="1"/>
  <c r="M821" i="1"/>
  <c r="M678" i="1"/>
  <c r="N678" i="1"/>
  <c r="M1273" i="1"/>
  <c r="N1273" i="1"/>
  <c r="M66" i="1"/>
  <c r="N66" i="1"/>
  <c r="M302" i="1"/>
  <c r="N302" i="1"/>
  <c r="M1391" i="1"/>
  <c r="N1391" i="1"/>
  <c r="M1813" i="1"/>
  <c r="M1700" i="1"/>
  <c r="M1102" i="1"/>
  <c r="N1102" i="1"/>
  <c r="N1532" i="1"/>
  <c r="M1532" i="1"/>
  <c r="M1916" i="1"/>
  <c r="M1909" i="1"/>
  <c r="N1870" i="1"/>
  <c r="M1861" i="1"/>
  <c r="M1759" i="1"/>
  <c r="N1759" i="1"/>
  <c r="M1663" i="1"/>
  <c r="N1574" i="1"/>
  <c r="M1574" i="1"/>
  <c r="M1539" i="1"/>
  <c r="N1539" i="1"/>
  <c r="N1442" i="1"/>
  <c r="M1442" i="1"/>
  <c r="M1195" i="1"/>
  <c r="M846" i="1"/>
  <c r="N846" i="1"/>
  <c r="M828" i="1"/>
  <c r="N828" i="1"/>
  <c r="M1615" i="1"/>
  <c r="M207" i="1"/>
  <c r="N207" i="1"/>
  <c r="M1822" i="1"/>
  <c r="N1822" i="1"/>
  <c r="M422" i="1"/>
  <c r="N422" i="1"/>
  <c r="M43" i="1"/>
  <c r="N43" i="1"/>
  <c r="M1699" i="1"/>
  <c r="M431" i="1"/>
  <c r="N431" i="1"/>
  <c r="M1584" i="1"/>
  <c r="M204" i="1"/>
  <c r="N204" i="1"/>
  <c r="N1862" i="1"/>
  <c r="M1541" i="1"/>
  <c r="N1541" i="1"/>
  <c r="M2255" i="1"/>
  <c r="M2229" i="1"/>
  <c r="M2203" i="1"/>
  <c r="N2170" i="1"/>
  <c r="M2136" i="1"/>
  <c r="N2122" i="1"/>
  <c r="M2115" i="1"/>
  <c r="M2088" i="1"/>
  <c r="N2074" i="1"/>
  <c r="M2067" i="1"/>
  <c r="M2040" i="1"/>
  <c r="M2033" i="1"/>
  <c r="N2026" i="1"/>
  <c r="M2019" i="1"/>
  <c r="M1992" i="1"/>
  <c r="M1985" i="1"/>
  <c r="N1978" i="1"/>
  <c r="M1971" i="1"/>
  <c r="N1915" i="1"/>
  <c r="M1901" i="1"/>
  <c r="M1819" i="1"/>
  <c r="M1722" i="1"/>
  <c r="M1714" i="1"/>
  <c r="M1706" i="1"/>
  <c r="M1688" i="1"/>
  <c r="N1688" i="1"/>
  <c r="M1620" i="1"/>
  <c r="N1592" i="1"/>
  <c r="M1592" i="1"/>
  <c r="M1557" i="1"/>
  <c r="M1538" i="1"/>
  <c r="N1469" i="1"/>
  <c r="M1359" i="1"/>
  <c r="N1359" i="1"/>
  <c r="M1141" i="1"/>
  <c r="M923" i="1"/>
  <c r="N923" i="1"/>
  <c r="N445" i="1"/>
  <c r="M445" i="1"/>
  <c r="M981" i="1"/>
  <c r="N981" i="1"/>
  <c r="M1178" i="1"/>
  <c r="N1178" i="1"/>
  <c r="M1664" i="1"/>
  <c r="M461" i="1"/>
  <c r="N461" i="1"/>
  <c r="M2216" i="1"/>
  <c r="M2190" i="1"/>
  <c r="M2163" i="1"/>
  <c r="M2129" i="1"/>
  <c r="M2081" i="1"/>
  <c r="N2222" i="1"/>
  <c r="N1923" i="1"/>
  <c r="M1915" i="1"/>
  <c r="M1869" i="1"/>
  <c r="N1869" i="1"/>
  <c r="M1828" i="1"/>
  <c r="M1469" i="1"/>
  <c r="N1248" i="1"/>
  <c r="M1248" i="1"/>
  <c r="M1849" i="1"/>
  <c r="N1849" i="1"/>
  <c r="M1848" i="1"/>
  <c r="N1848" i="1"/>
  <c r="M175" i="1"/>
  <c r="N175" i="1"/>
  <c r="M1504" i="1"/>
  <c r="N1504" i="1"/>
  <c r="M310" i="1"/>
  <c r="N310" i="1"/>
  <c r="M1855" i="1"/>
  <c r="N1855" i="1"/>
  <c r="N722" i="1"/>
  <c r="M722" i="1"/>
  <c r="M1752" i="1"/>
  <c r="N1752" i="1"/>
  <c r="M227" i="1"/>
  <c r="N227" i="1"/>
  <c r="M1565" i="1"/>
  <c r="N1565" i="1"/>
  <c r="M1801" i="1"/>
  <c r="N1801" i="1"/>
  <c r="M1777" i="1"/>
  <c r="M1742" i="1"/>
  <c r="M1687" i="1"/>
  <c r="M1256" i="1"/>
  <c r="N1256" i="1"/>
  <c r="N855" i="1"/>
  <c r="M855" i="1"/>
  <c r="M1485" i="1"/>
  <c r="N1485" i="1"/>
  <c r="M1658" i="1"/>
  <c r="M74" i="1"/>
  <c r="N74" i="1"/>
  <c r="M1897" i="1"/>
  <c r="N1897" i="1"/>
  <c r="M1129" i="1"/>
  <c r="N1904" i="1"/>
  <c r="M1823" i="1"/>
  <c r="M1735" i="1"/>
  <c r="M1566" i="1"/>
  <c r="N1566" i="1"/>
  <c r="M814" i="1"/>
  <c r="N814" i="1"/>
  <c r="M60" i="1"/>
  <c r="N60" i="1"/>
  <c r="M528" i="1"/>
  <c r="N528" i="1"/>
  <c r="M430" i="1"/>
  <c r="N2254" i="1"/>
  <c r="M2248" i="1"/>
  <c r="N2228" i="1"/>
  <c r="N2215" i="1"/>
  <c r="N2202" i="1"/>
  <c r="M2189" i="1"/>
  <c r="M2176" i="1"/>
  <c r="M2169" i="1"/>
  <c r="N2162" i="1"/>
  <c r="M2142" i="1"/>
  <c r="M2135" i="1"/>
  <c r="N2128" i="1"/>
  <c r="M2121" i="1"/>
  <c r="N2114" i="1"/>
  <c r="M2094" i="1"/>
  <c r="M2087" i="1"/>
  <c r="N2080" i="1"/>
  <c r="M2073" i="1"/>
  <c r="N2066" i="1"/>
  <c r="M2046" i="1"/>
  <c r="M2039" i="1"/>
  <c r="N2032" i="1"/>
  <c r="M2025" i="1"/>
  <c r="N2018" i="1"/>
  <c r="M1998" i="1"/>
  <c r="M1991" i="1"/>
  <c r="N1984" i="1"/>
  <c r="M1977" i="1"/>
  <c r="N1970" i="1"/>
  <c r="M1936" i="1"/>
  <c r="M1922" i="1"/>
  <c r="N1922" i="1"/>
  <c r="N1914" i="1"/>
  <c r="N1900" i="1"/>
  <c r="M1868" i="1"/>
  <c r="M1827" i="1"/>
  <c r="M1792" i="1"/>
  <c r="N1721" i="1"/>
  <c r="N1686" i="1"/>
  <c r="M1636" i="1"/>
  <c r="M1556" i="1"/>
  <c r="M1449" i="1"/>
  <c r="N1449" i="1"/>
  <c r="M908" i="1"/>
  <c r="N908" i="1"/>
  <c r="N854" i="1"/>
  <c r="M1807" i="1"/>
  <c r="N1807" i="1"/>
  <c r="M1693" i="1"/>
  <c r="M1428" i="1"/>
  <c r="N1428" i="1"/>
  <c r="N1326" i="1"/>
  <c r="M1326" i="1"/>
  <c r="N610" i="1"/>
  <c r="M610" i="1"/>
  <c r="N1170" i="1"/>
  <c r="M1170" i="1"/>
  <c r="M19" i="1"/>
  <c r="N19" i="1"/>
  <c r="M311" i="1"/>
  <c r="N311" i="1"/>
  <c r="M1771" i="1"/>
  <c r="M1510" i="1"/>
  <c r="N1510" i="1"/>
  <c r="N1550" i="1"/>
  <c r="M1550" i="1"/>
  <c r="N1314" i="1"/>
  <c r="M1314" i="1"/>
  <c r="M764" i="1"/>
  <c r="N764" i="1"/>
  <c r="M226" i="1"/>
  <c r="N226" i="1"/>
  <c r="M225" i="1"/>
  <c r="N225" i="1"/>
  <c r="N2248" i="1"/>
  <c r="M2241" i="1"/>
  <c r="M2114" i="1"/>
  <c r="M2066" i="1"/>
  <c r="M2018" i="1"/>
  <c r="M1970" i="1"/>
  <c r="N1921" i="1"/>
  <c r="M1914" i="1"/>
  <c r="M1900" i="1"/>
  <c r="M1800" i="1"/>
  <c r="N1800" i="1"/>
  <c r="N1766" i="1"/>
  <c r="M1721" i="1"/>
  <c r="M1695" i="1"/>
  <c r="M1686" i="1"/>
  <c r="N1478" i="1"/>
  <c r="M1478" i="1"/>
  <c r="M1468" i="1"/>
  <c r="N1468" i="1"/>
  <c r="N1368" i="1"/>
  <c r="M1368" i="1"/>
  <c r="M854" i="1"/>
  <c r="M948" i="1"/>
  <c r="N948" i="1"/>
  <c r="M1773" i="1"/>
  <c r="N1773" i="1"/>
  <c r="M1519" i="1"/>
  <c r="N1519" i="1"/>
  <c r="M1307" i="1"/>
  <c r="N1307" i="1"/>
  <c r="M1412" i="1"/>
  <c r="N1412" i="1"/>
  <c r="M1271" i="1"/>
  <c r="N1271" i="1"/>
  <c r="M643" i="1"/>
  <c r="N643" i="1"/>
  <c r="N1814" i="1"/>
  <c r="M1304" i="1"/>
  <c r="M1516" i="1"/>
  <c r="N1516" i="1"/>
  <c r="M1150" i="1"/>
  <c r="N1150" i="1"/>
  <c r="M1871" i="1"/>
  <c r="M1921" i="1"/>
  <c r="N1884" i="1"/>
  <c r="M1670" i="1"/>
  <c r="M1652" i="1"/>
  <c r="N1652" i="1"/>
  <c r="M1627" i="1"/>
  <c r="N1477" i="1"/>
  <c r="M342" i="1"/>
  <c r="N342" i="1"/>
  <c r="M102" i="1"/>
  <c r="N102" i="1"/>
  <c r="N2188" i="1"/>
  <c r="M1876" i="1"/>
  <c r="M1867" i="1"/>
  <c r="N1791" i="1"/>
  <c r="M1765" i="1"/>
  <c r="M1730" i="1"/>
  <c r="M1497" i="1"/>
  <c r="N1497" i="1"/>
  <c r="M1282" i="1"/>
  <c r="M1873" i="1"/>
  <c r="M1896" i="1"/>
  <c r="N1896" i="1"/>
  <c r="M1453" i="1"/>
  <c r="N1453" i="1"/>
  <c r="M473" i="1"/>
  <c r="N473" i="1"/>
  <c r="M1753" i="1"/>
  <c r="N1753" i="1"/>
  <c r="M522" i="1"/>
  <c r="N522" i="1"/>
  <c r="M1135" i="1"/>
  <c r="N806" i="1"/>
  <c r="M1724" i="1"/>
  <c r="N1724" i="1"/>
  <c r="N2168" i="1"/>
  <c r="N2120" i="1"/>
  <c r="N2072" i="1"/>
  <c r="N2024" i="1"/>
  <c r="N1976" i="1"/>
  <c r="M2253" i="1"/>
  <c r="N2240" i="1"/>
  <c r="N2227" i="1"/>
  <c r="N2214" i="1"/>
  <c r="M2201" i="1"/>
  <c r="M2188" i="1"/>
  <c r="M2168" i="1"/>
  <c r="N2161" i="1"/>
  <c r="M2120" i="1"/>
  <c r="N2113" i="1"/>
  <c r="M2072" i="1"/>
  <c r="N2065" i="1"/>
  <c r="M2024" i="1"/>
  <c r="N2017" i="1"/>
  <c r="M1976" i="1"/>
  <c r="N1969" i="1"/>
  <c r="M1928" i="1"/>
  <c r="N1920" i="1"/>
  <c r="N1913" i="1"/>
  <c r="N1875" i="1"/>
  <c r="N1866" i="1"/>
  <c r="M1841" i="1"/>
  <c r="M1826" i="1"/>
  <c r="M1791" i="1"/>
  <c r="M1775" i="1"/>
  <c r="N1775" i="1"/>
  <c r="N1764" i="1"/>
  <c r="N1685" i="1"/>
  <c r="M1651" i="1"/>
  <c r="M1571" i="1"/>
  <c r="M1496" i="1"/>
  <c r="M1274" i="1"/>
  <c r="M1783" i="1"/>
  <c r="M1381" i="1"/>
  <c r="N1297" i="1"/>
  <c r="M383" i="1"/>
  <c r="N383" i="1"/>
  <c r="M1657" i="1"/>
  <c r="M1831" i="1"/>
  <c r="M670" i="1"/>
  <c r="N670" i="1"/>
  <c r="N669" i="1"/>
  <c r="M2259" i="1"/>
  <c r="M2181" i="1"/>
  <c r="N1948" i="1"/>
  <c r="N1941" i="1"/>
  <c r="N1783" i="1"/>
  <c r="M1774" i="1"/>
  <c r="N1774" i="1"/>
  <c r="M1738" i="1"/>
  <c r="M1729" i="1"/>
  <c r="M1702" i="1"/>
  <c r="M1694" i="1"/>
  <c r="M1512" i="1"/>
  <c r="M1374" i="1"/>
  <c r="M1290" i="1"/>
  <c r="M933" i="1"/>
  <c r="N916" i="1"/>
  <c r="M916" i="1"/>
  <c r="M887" i="1"/>
  <c r="N1878" i="1"/>
  <c r="N1851" i="1"/>
  <c r="N1830" i="1"/>
  <c r="N1803" i="1"/>
  <c r="N1782" i="1"/>
  <c r="N1755" i="1"/>
  <c r="M1591" i="1"/>
  <c r="N1591" i="1"/>
  <c r="N1537" i="1"/>
  <c r="N1530" i="1"/>
  <c r="M1475" i="1"/>
  <c r="M1345" i="1"/>
  <c r="N1345" i="1"/>
  <c r="M1313" i="1"/>
  <c r="N1243" i="1"/>
  <c r="N1211" i="1"/>
  <c r="M1741" i="1"/>
  <c r="M1705" i="1"/>
  <c r="M1669" i="1"/>
  <c r="M1633" i="1"/>
  <c r="N1576" i="1"/>
  <c r="M1464" i="1"/>
  <c r="N1464" i="1"/>
  <c r="M1456" i="1"/>
  <c r="N1456" i="1"/>
  <c r="N1440" i="1"/>
  <c r="N1398" i="1"/>
  <c r="M1398" i="1"/>
  <c r="M1389" i="1"/>
  <c r="N1321" i="1"/>
  <c r="M962" i="1"/>
  <c r="M1892" i="1"/>
  <c r="M1885" i="1"/>
  <c r="M1844" i="1"/>
  <c r="M1837" i="1"/>
  <c r="N1816" i="1"/>
  <c r="M1796" i="1"/>
  <c r="M1789" i="1"/>
  <c r="N1768" i="1"/>
  <c r="M1748" i="1"/>
  <c r="N1740" i="1"/>
  <c r="N1733" i="1"/>
  <c r="N1726" i="1"/>
  <c r="N1719" i="1"/>
  <c r="M1590" i="1"/>
  <c r="N1590" i="1"/>
  <c r="M1576" i="1"/>
  <c r="N1463" i="1"/>
  <c r="M1440" i="1"/>
  <c r="M1353" i="1"/>
  <c r="N1353" i="1"/>
  <c r="M1336" i="1"/>
  <c r="M1321" i="1"/>
  <c r="M1218" i="1"/>
  <c r="M1060" i="1"/>
  <c r="N1060" i="1"/>
  <c r="M988" i="1"/>
  <c r="N988" i="1"/>
  <c r="M979" i="1"/>
  <c r="N1857" i="1"/>
  <c r="N1836" i="1"/>
  <c r="N1809" i="1"/>
  <c r="N1788" i="1"/>
  <c r="N1761" i="1"/>
  <c r="M1712" i="1"/>
  <c r="M1676" i="1"/>
  <c r="N1589" i="1"/>
  <c r="M1554" i="1"/>
  <c r="M1463" i="1"/>
  <c r="N1388" i="1"/>
  <c r="M1258" i="1"/>
  <c r="N1258" i="1"/>
  <c r="M1553" i="1"/>
  <c r="N1553" i="1"/>
  <c r="M1343" i="1"/>
  <c r="M734" i="1"/>
  <c r="N734" i="1"/>
  <c r="M716" i="1"/>
  <c r="N716" i="1"/>
  <c r="M1891" i="1"/>
  <c r="M1850" i="1"/>
  <c r="M1843" i="1"/>
  <c r="M1802" i="1"/>
  <c r="M1795" i="1"/>
  <c r="M1747" i="1"/>
  <c r="M1711" i="1"/>
  <c r="M1675" i="1"/>
  <c r="M1639" i="1"/>
  <c r="N1575" i="1"/>
  <c r="N1552" i="1"/>
  <c r="M1552" i="1"/>
  <c r="N1439" i="1"/>
  <c r="M1387" i="1"/>
  <c r="N1387" i="1"/>
  <c r="N1342" i="1"/>
  <c r="N1335" i="1"/>
  <c r="N1225" i="1"/>
  <c r="N1217" i="1"/>
  <c r="M808" i="1"/>
  <c r="N808" i="1"/>
  <c r="N792" i="1"/>
  <c r="N1794" i="1"/>
  <c r="N1767" i="1"/>
  <c r="N1746" i="1"/>
  <c r="N1739" i="1"/>
  <c r="N1732" i="1"/>
  <c r="N1725" i="1"/>
  <c r="M1575" i="1"/>
  <c r="M1568" i="1"/>
  <c r="M1499" i="1"/>
  <c r="N1499" i="1"/>
  <c r="M1471" i="1"/>
  <c r="N1471" i="1"/>
  <c r="M1462" i="1"/>
  <c r="N1462" i="1"/>
  <c r="M1454" i="1"/>
  <c r="M1405" i="1"/>
  <c r="N1405" i="1"/>
  <c r="N1396" i="1"/>
  <c r="M1342" i="1"/>
  <c r="M1335" i="1"/>
  <c r="M1224" i="1"/>
  <c r="M1217" i="1"/>
  <c r="M994" i="1"/>
  <c r="M839" i="1"/>
  <c r="N839" i="1"/>
  <c r="M700" i="1"/>
  <c r="N1856" i="1"/>
  <c r="N1808" i="1"/>
  <c r="N1760" i="1"/>
  <c r="M1718" i="1"/>
  <c r="M1682" i="1"/>
  <c r="M1646" i="1"/>
  <c r="M1396" i="1"/>
  <c r="M1360" i="1"/>
  <c r="N1360" i="1"/>
  <c r="M1232" i="1"/>
  <c r="N1232" i="1"/>
  <c r="M1107" i="1"/>
  <c r="N1107" i="1"/>
  <c r="M1498" i="1"/>
  <c r="N1498" i="1"/>
  <c r="M900" i="1"/>
  <c r="N900" i="1"/>
  <c r="M748" i="1"/>
  <c r="N748" i="1"/>
  <c r="M1717" i="1"/>
  <c r="M1681" i="1"/>
  <c r="M1645" i="1"/>
  <c r="M757" i="1"/>
  <c r="N757" i="1"/>
  <c r="M698" i="1"/>
  <c r="N698" i="1"/>
  <c r="M1903" i="1"/>
  <c r="M1609" i="1"/>
  <c r="M1567" i="1"/>
  <c r="N1413" i="1"/>
  <c r="M1413" i="1"/>
  <c r="M1032" i="1"/>
  <c r="N1032" i="1"/>
  <c r="M1009" i="1"/>
  <c r="N1009" i="1"/>
  <c r="M1474" i="1"/>
  <c r="N1474" i="1"/>
  <c r="N1401" i="1"/>
  <c r="M1287" i="1"/>
  <c r="N895" i="1"/>
  <c r="M895" i="1"/>
  <c r="M490" i="1"/>
  <c r="N490" i="1"/>
  <c r="M429" i="1"/>
  <c r="N429" i="1"/>
  <c r="N1494" i="1"/>
  <c r="N1473" i="1"/>
  <c r="N1385" i="1"/>
  <c r="M1364" i="1"/>
  <c r="M1183" i="1"/>
  <c r="N903" i="1"/>
  <c r="M903" i="1"/>
  <c r="M755" i="1"/>
  <c r="N755" i="1"/>
  <c r="M535" i="1"/>
  <c r="N535" i="1"/>
  <c r="M489" i="1"/>
  <c r="N489" i="1"/>
  <c r="M460" i="1"/>
  <c r="M442" i="1"/>
  <c r="M1494" i="1"/>
  <c r="M1473" i="1"/>
  <c r="M1393" i="1"/>
  <c r="M1385" i="1"/>
  <c r="M1363" i="1"/>
  <c r="N1363" i="1"/>
  <c r="M1317" i="1"/>
  <c r="N1309" i="1"/>
  <c r="M1301" i="1"/>
  <c r="M1269" i="1"/>
  <c r="N1262" i="1"/>
  <c r="M1238" i="1"/>
  <c r="M1198" i="1"/>
  <c r="N1198" i="1"/>
  <c r="M1190" i="1"/>
  <c r="M1182" i="1"/>
  <c r="M1157" i="1"/>
  <c r="N1157" i="1"/>
  <c r="M1092" i="1"/>
  <c r="M1085" i="1"/>
  <c r="M1054" i="1"/>
  <c r="N1054" i="1"/>
  <c r="M1030" i="1"/>
  <c r="M1007" i="1"/>
  <c r="N1007" i="1"/>
  <c r="M876" i="1"/>
  <c r="N876" i="1"/>
  <c r="M730" i="1"/>
  <c r="N730" i="1"/>
  <c r="M637" i="1"/>
  <c r="N637" i="1"/>
  <c r="M459" i="1"/>
  <c r="N459" i="1"/>
  <c r="N1362" i="1"/>
  <c r="M1362" i="1"/>
  <c r="M1309" i="1"/>
  <c r="M1277" i="1"/>
  <c r="N1254" i="1"/>
  <c r="M1109" i="1"/>
  <c r="N1109" i="1"/>
  <c r="M910" i="1"/>
  <c r="N910" i="1"/>
  <c r="N771" i="1"/>
  <c r="M502" i="1"/>
  <c r="N502" i="1"/>
  <c r="M1480" i="1"/>
  <c r="N1480" i="1"/>
  <c r="M778" i="1"/>
  <c r="N778" i="1"/>
  <c r="M1640" i="1"/>
  <c r="M1634" i="1"/>
  <c r="M1628" i="1"/>
  <c r="M1622" i="1"/>
  <c r="M1616" i="1"/>
  <c r="M1585" i="1"/>
  <c r="M1540" i="1"/>
  <c r="M1527" i="1"/>
  <c r="M1500" i="1"/>
  <c r="N1493" i="1"/>
  <c r="N1479" i="1"/>
  <c r="M1472" i="1"/>
  <c r="M1465" i="1"/>
  <c r="N1399" i="1"/>
  <c r="N1384" i="1"/>
  <c r="M1285" i="1"/>
  <c r="N1285" i="1"/>
  <c r="N1268" i="1"/>
  <c r="M1245" i="1"/>
  <c r="N1245" i="1"/>
  <c r="N1181" i="1"/>
  <c r="M1147" i="1"/>
  <c r="M1038" i="1"/>
  <c r="N1038" i="1"/>
  <c r="N645" i="1"/>
  <c r="M645" i="1"/>
  <c r="M1520" i="1"/>
  <c r="M1493" i="1"/>
  <c r="M1479" i="1"/>
  <c r="M1399" i="1"/>
  <c r="M1384" i="1"/>
  <c r="N1284" i="1"/>
  <c r="M1284" i="1"/>
  <c r="M1268" i="1"/>
  <c r="M1189" i="1"/>
  <c r="M1181" i="1"/>
  <c r="M901" i="1"/>
  <c r="M777" i="1"/>
  <c r="N663" i="1"/>
  <c r="M663" i="1"/>
  <c r="N644" i="1"/>
  <c r="M1486" i="1"/>
  <c r="N1486" i="1"/>
  <c r="M1406" i="1"/>
  <c r="M974" i="1"/>
  <c r="N974" i="1"/>
  <c r="M644" i="1"/>
  <c r="M1061" i="1"/>
  <c r="N1061" i="1"/>
  <c r="N949" i="1"/>
  <c r="M949" i="1"/>
  <c r="N883" i="1"/>
  <c r="M883" i="1"/>
  <c r="M832" i="1"/>
  <c r="N832" i="1"/>
  <c r="M671" i="1"/>
  <c r="N671" i="1"/>
  <c r="M1414" i="1"/>
  <c r="M1205" i="1"/>
  <c r="N1205" i="1"/>
  <c r="M653" i="1"/>
  <c r="N653" i="1"/>
  <c r="N603" i="1"/>
  <c r="M1492" i="1"/>
  <c r="N1492" i="1"/>
  <c r="M1330" i="1"/>
  <c r="M956" i="1"/>
  <c r="N956" i="1"/>
  <c r="N1408" i="1"/>
  <c r="N1383" i="1"/>
  <c r="N1358" i="1"/>
  <c r="N1319" i="1"/>
  <c r="N1306" i="1"/>
  <c r="N1293" i="1"/>
  <c r="N1247" i="1"/>
  <c r="M969" i="1"/>
  <c r="N969" i="1"/>
  <c r="N729" i="1"/>
  <c r="N721" i="1"/>
  <c r="M246" i="1"/>
  <c r="N246" i="1"/>
  <c r="M1201" i="1"/>
  <c r="N1173" i="1"/>
  <c r="M1153" i="1"/>
  <c r="N1125" i="1"/>
  <c r="M624" i="1"/>
  <c r="N624" i="1"/>
  <c r="N609" i="1"/>
  <c r="M269" i="1"/>
  <c r="N269" i="1"/>
  <c r="N1450" i="1"/>
  <c r="N1444" i="1"/>
  <c r="N1438" i="1"/>
  <c r="N1432" i="1"/>
  <c r="N1426" i="1"/>
  <c r="M1200" i="1"/>
  <c r="M1173" i="1"/>
  <c r="M1152" i="1"/>
  <c r="M1125" i="1"/>
  <c r="M1104" i="1"/>
  <c r="M1077" i="1"/>
  <c r="M1056" i="1"/>
  <c r="M1043" i="1"/>
  <c r="M968" i="1"/>
  <c r="M914" i="1"/>
  <c r="M866" i="1"/>
  <c r="N842" i="1"/>
  <c r="M728" i="1"/>
  <c r="M268" i="1"/>
  <c r="N268" i="1"/>
  <c r="N1376" i="1"/>
  <c r="N1351" i="1"/>
  <c r="N1186" i="1"/>
  <c r="N1138" i="1"/>
  <c r="N890" i="1"/>
  <c r="M267" i="1"/>
  <c r="N267" i="1"/>
  <c r="M1207" i="1"/>
  <c r="M1159" i="1"/>
  <c r="M849" i="1"/>
  <c r="N849" i="1"/>
  <c r="M355" i="1"/>
  <c r="N355" i="1"/>
  <c r="M287" i="1"/>
  <c r="N287" i="1"/>
  <c r="M244" i="1"/>
  <c r="N244" i="1"/>
  <c r="M1344" i="1"/>
  <c r="M1279" i="1"/>
  <c r="M1272" i="1"/>
  <c r="M1206" i="1"/>
  <c r="N1199" i="1"/>
  <c r="N1172" i="1"/>
  <c r="M1158" i="1"/>
  <c r="N1151" i="1"/>
  <c r="M1110" i="1"/>
  <c r="N1103" i="1"/>
  <c r="N1055" i="1"/>
  <c r="N1042" i="1"/>
  <c r="M897" i="1"/>
  <c r="N897" i="1"/>
  <c r="M750" i="1"/>
  <c r="N727" i="1"/>
  <c r="M631" i="1"/>
  <c r="N631" i="1"/>
  <c r="M374" i="1"/>
  <c r="N374" i="1"/>
  <c r="M286" i="1"/>
  <c r="N286" i="1"/>
  <c r="M254" i="1"/>
  <c r="N254" i="1"/>
  <c r="M243" i="1"/>
  <c r="N243" i="1"/>
  <c r="M1199" i="1"/>
  <c r="M1172" i="1"/>
  <c r="M1151" i="1"/>
  <c r="M1103" i="1"/>
  <c r="M1055" i="1"/>
  <c r="M1042" i="1"/>
  <c r="M1013" i="1"/>
  <c r="N1013" i="1"/>
  <c r="N840" i="1"/>
  <c r="M779" i="1"/>
  <c r="M727" i="1"/>
  <c r="M285" i="1"/>
  <c r="N285" i="1"/>
  <c r="M1213" i="1"/>
  <c r="M1165" i="1"/>
  <c r="M1117" i="1"/>
  <c r="N742" i="1"/>
  <c r="M396" i="1"/>
  <c r="N396" i="1"/>
  <c r="M990" i="1"/>
  <c r="N990" i="1"/>
  <c r="M982" i="1"/>
  <c r="N982" i="1"/>
  <c r="M599" i="1"/>
  <c r="N599" i="1"/>
  <c r="M936" i="1"/>
  <c r="N936" i="1"/>
  <c r="M856" i="1"/>
  <c r="N856" i="1"/>
  <c r="M646" i="1"/>
  <c r="N646" i="1"/>
  <c r="M1171" i="1"/>
  <c r="M1123" i="1"/>
  <c r="M1034" i="1"/>
  <c r="N1034" i="1"/>
  <c r="M801" i="1"/>
  <c r="N801" i="1"/>
  <c r="M405" i="1"/>
  <c r="N405" i="1"/>
  <c r="N651" i="1"/>
  <c r="M309" i="1"/>
  <c r="N309" i="1"/>
  <c r="N984" i="1"/>
  <c r="N912" i="1"/>
  <c r="N851" i="1"/>
  <c r="N803" i="1"/>
  <c r="N658" i="1"/>
  <c r="M925" i="1"/>
  <c r="M851" i="1"/>
  <c r="M803" i="1"/>
  <c r="N789" i="1"/>
  <c r="M704" i="1"/>
  <c r="N704" i="1"/>
  <c r="M666" i="1"/>
  <c r="N666" i="1"/>
  <c r="M359" i="1"/>
  <c r="N359" i="1"/>
  <c r="M340" i="1"/>
  <c r="N340" i="1"/>
  <c r="M178" i="1"/>
  <c r="N178" i="1"/>
  <c r="N119" i="1"/>
  <c r="N1021" i="1"/>
  <c r="M789" i="1"/>
  <c r="M725" i="1"/>
  <c r="M510" i="1"/>
  <c r="N510" i="1"/>
  <c r="M498" i="1"/>
  <c r="N498" i="1"/>
  <c r="M358" i="1"/>
  <c r="N358" i="1"/>
  <c r="M339" i="1"/>
  <c r="N339" i="1"/>
  <c r="M357" i="1"/>
  <c r="N357" i="1"/>
  <c r="M229" i="1"/>
  <c r="N229" i="1"/>
  <c r="M127" i="1"/>
  <c r="N127" i="1"/>
  <c r="N1008" i="1"/>
  <c r="N924" i="1"/>
  <c r="M878" i="1"/>
  <c r="M830" i="1"/>
  <c r="M695" i="1"/>
  <c r="M612" i="1"/>
  <c r="N612" i="1"/>
  <c r="M259" i="1"/>
  <c r="M250" i="1"/>
  <c r="N250" i="1"/>
  <c r="M167" i="1"/>
  <c r="N767" i="1"/>
  <c r="N657" i="1"/>
  <c r="M389" i="1"/>
  <c r="N389" i="1"/>
  <c r="M1111" i="1"/>
  <c r="M1105" i="1"/>
  <c r="M1099" i="1"/>
  <c r="M1093" i="1"/>
  <c r="M1087" i="1"/>
  <c r="M1081" i="1"/>
  <c r="M1075" i="1"/>
  <c r="M1069" i="1"/>
  <c r="M1063" i="1"/>
  <c r="M1057" i="1"/>
  <c r="M976" i="1"/>
  <c r="M963" i="1"/>
  <c r="M950" i="1"/>
  <c r="N930" i="1"/>
  <c r="M917" i="1"/>
  <c r="M904" i="1"/>
  <c r="M891" i="1"/>
  <c r="N884" i="1"/>
  <c r="M625" i="1"/>
  <c r="N625" i="1"/>
  <c r="M397" i="1"/>
  <c r="N397" i="1"/>
  <c r="M388" i="1"/>
  <c r="N388" i="1"/>
  <c r="M166" i="1"/>
  <c r="N166" i="1"/>
  <c r="M884" i="1"/>
  <c r="M529" i="1"/>
  <c r="N529" i="1"/>
  <c r="M387" i="1"/>
  <c r="N387" i="1"/>
  <c r="M270" i="1"/>
  <c r="N270" i="1"/>
  <c r="M209" i="1"/>
  <c r="M723" i="1"/>
  <c r="N639" i="1"/>
  <c r="M639" i="1"/>
  <c r="M780" i="1"/>
  <c r="N780" i="1"/>
  <c r="M679" i="1"/>
  <c r="N679" i="1"/>
  <c r="M435" i="1"/>
  <c r="N435" i="1"/>
  <c r="M406" i="1"/>
  <c r="N406" i="1"/>
  <c r="M208" i="1"/>
  <c r="N208" i="1"/>
  <c r="N615" i="1"/>
  <c r="M505" i="1"/>
  <c r="N505" i="1"/>
  <c r="M412" i="1"/>
  <c r="N412" i="1"/>
  <c r="M382" i="1"/>
  <c r="N382" i="1"/>
  <c r="M292" i="1"/>
  <c r="N292" i="1"/>
  <c r="M184" i="1"/>
  <c r="N184" i="1"/>
  <c r="N675" i="1"/>
  <c r="N648" i="1"/>
  <c r="N601" i="1"/>
  <c r="N588" i="1"/>
  <c r="N575" i="1"/>
  <c r="N504" i="1"/>
  <c r="M495" i="1"/>
  <c r="N495" i="1"/>
  <c r="N475" i="1"/>
  <c r="M411" i="1"/>
  <c r="N411" i="1"/>
  <c r="M381" i="1"/>
  <c r="N381" i="1"/>
  <c r="M326" i="1"/>
  <c r="N326" i="1"/>
  <c r="M291" i="1"/>
  <c r="N291" i="1"/>
  <c r="M648" i="1"/>
  <c r="N621" i="1"/>
  <c r="M601" i="1"/>
  <c r="M588" i="1"/>
  <c r="M575" i="1"/>
  <c r="M504" i="1"/>
  <c r="M483" i="1"/>
  <c r="N483" i="1"/>
  <c r="M475" i="1"/>
  <c r="M372" i="1"/>
  <c r="M364" i="1"/>
  <c r="N364" i="1"/>
  <c r="M234" i="1"/>
  <c r="M192" i="1"/>
  <c r="M152" i="1"/>
  <c r="N152" i="1"/>
  <c r="N143" i="1"/>
  <c r="N787" i="1"/>
  <c r="N762" i="1"/>
  <c r="N737" i="1"/>
  <c r="N712" i="1"/>
  <c r="N681" i="1"/>
  <c r="M363" i="1"/>
  <c r="N363" i="1"/>
  <c r="M335" i="1"/>
  <c r="N335" i="1"/>
  <c r="M263" i="1"/>
  <c r="N263" i="1"/>
  <c r="M202" i="1"/>
  <c r="N202" i="1"/>
  <c r="M143" i="1"/>
  <c r="M438" i="1"/>
  <c r="N438" i="1"/>
  <c r="M334" i="1"/>
  <c r="N334" i="1"/>
  <c r="M262" i="1"/>
  <c r="N262" i="1"/>
  <c r="M201" i="1"/>
  <c r="N201" i="1"/>
  <c r="N699" i="1"/>
  <c r="M693" i="1"/>
  <c r="N627" i="1"/>
  <c r="M333" i="1"/>
  <c r="N333" i="1"/>
  <c r="M261" i="1"/>
  <c r="N261" i="1"/>
  <c r="N686" i="1"/>
  <c r="N673" i="1"/>
  <c r="N660" i="1"/>
  <c r="N640" i="1"/>
  <c r="N517" i="1"/>
  <c r="N379" i="1"/>
  <c r="N332" i="1"/>
  <c r="N324" i="1"/>
  <c r="M85" i="1"/>
  <c r="N85" i="1"/>
  <c r="N711" i="1"/>
  <c r="M686" i="1"/>
  <c r="M673" i="1"/>
  <c r="M660" i="1"/>
  <c r="M640" i="1"/>
  <c r="M517" i="1"/>
  <c r="M398" i="1"/>
  <c r="N398" i="1"/>
  <c r="M379" i="1"/>
  <c r="M332" i="1"/>
  <c r="M324" i="1"/>
  <c r="M260" i="1"/>
  <c r="M711" i="1"/>
  <c r="N633" i="1"/>
  <c r="M466" i="1"/>
  <c r="M316" i="1"/>
  <c r="N316" i="1"/>
  <c r="M221" i="1"/>
  <c r="N221" i="1"/>
  <c r="M169" i="1"/>
  <c r="M161" i="1"/>
  <c r="M491" i="1"/>
  <c r="N491" i="1"/>
  <c r="M465" i="1"/>
  <c r="N465" i="1"/>
  <c r="M315" i="1"/>
  <c r="N315" i="1"/>
  <c r="M278" i="1"/>
  <c r="N278" i="1"/>
  <c r="M220" i="1"/>
  <c r="N220" i="1"/>
  <c r="M436" i="1"/>
  <c r="M407" i="1"/>
  <c r="N407" i="1"/>
  <c r="M350" i="1"/>
  <c r="N350" i="1"/>
  <c r="M219" i="1"/>
  <c r="N219" i="1"/>
  <c r="M160" i="1"/>
  <c r="N160" i="1"/>
  <c r="M501" i="1"/>
  <c r="N501" i="1"/>
  <c r="M472" i="1"/>
  <c r="M441" i="1"/>
  <c r="N441" i="1"/>
  <c r="M249" i="1"/>
  <c r="N249" i="1"/>
  <c r="N206" i="1"/>
  <c r="N181" i="1"/>
  <c r="N156" i="1"/>
  <c r="N500" i="1"/>
  <c r="N493" i="1"/>
  <c r="N486" i="1"/>
  <c r="M471" i="1"/>
  <c r="N471" i="1"/>
  <c r="N463" i="1"/>
  <c r="M456" i="1"/>
  <c r="N440" i="1"/>
  <c r="M418" i="1"/>
  <c r="N418" i="1"/>
  <c r="N409" i="1"/>
  <c r="M394" i="1"/>
  <c r="N394" i="1"/>
  <c r="N385" i="1"/>
  <c r="M370" i="1"/>
  <c r="N370" i="1"/>
  <c r="N361" i="1"/>
  <c r="M346" i="1"/>
  <c r="N346" i="1"/>
  <c r="N337" i="1"/>
  <c r="M322" i="1"/>
  <c r="N322" i="1"/>
  <c r="N313" i="1"/>
  <c r="M298" i="1"/>
  <c r="N298" i="1"/>
  <c r="N289" i="1"/>
  <c r="M274" i="1"/>
  <c r="N274" i="1"/>
  <c r="N265" i="1"/>
  <c r="N248" i="1"/>
  <c r="N223" i="1"/>
  <c r="M206" i="1"/>
  <c r="N198" i="1"/>
  <c r="M190" i="1"/>
  <c r="N190" i="1"/>
  <c r="M181" i="1"/>
  <c r="N173" i="1"/>
  <c r="M156" i="1"/>
  <c r="M62" i="1"/>
  <c r="M500" i="1"/>
  <c r="M493" i="1"/>
  <c r="M486" i="1"/>
  <c r="M463" i="1"/>
  <c r="M440" i="1"/>
  <c r="M417" i="1"/>
  <c r="N417" i="1"/>
  <c r="M409" i="1"/>
  <c r="M393" i="1"/>
  <c r="N393" i="1"/>
  <c r="M385" i="1"/>
  <c r="M369" i="1"/>
  <c r="N369" i="1"/>
  <c r="M345" i="1"/>
  <c r="N345" i="1"/>
  <c r="M321" i="1"/>
  <c r="N321" i="1"/>
  <c r="M297" i="1"/>
  <c r="N297" i="1"/>
  <c r="M273" i="1"/>
  <c r="N273" i="1"/>
  <c r="M232" i="1"/>
  <c r="N232" i="1"/>
  <c r="N215" i="1"/>
  <c r="M173" i="1"/>
  <c r="N597" i="1"/>
  <c r="N591" i="1"/>
  <c r="N585" i="1"/>
  <c r="N579" i="1"/>
  <c r="N573" i="1"/>
  <c r="M507" i="1"/>
  <c r="N507" i="1"/>
  <c r="M231" i="1"/>
  <c r="N231" i="1"/>
  <c r="N455" i="1"/>
  <c r="M448" i="1"/>
  <c r="N432" i="1"/>
  <c r="M172" i="1"/>
  <c r="N172" i="1"/>
  <c r="M506" i="1"/>
  <c r="N499" i="1"/>
  <c r="N492" i="1"/>
  <c r="N485" i="1"/>
  <c r="M478" i="1"/>
  <c r="N462" i="1"/>
  <c r="M455" i="1"/>
  <c r="M447" i="1"/>
  <c r="N447" i="1"/>
  <c r="N439" i="1"/>
  <c r="M432" i="1"/>
  <c r="N408" i="1"/>
  <c r="N384" i="1"/>
  <c r="N360" i="1"/>
  <c r="N336" i="1"/>
  <c r="N312" i="1"/>
  <c r="N288" i="1"/>
  <c r="N264" i="1"/>
  <c r="N247" i="1"/>
  <c r="M230" i="1"/>
  <c r="M214" i="1"/>
  <c r="N214" i="1"/>
  <c r="M205" i="1"/>
  <c r="N197" i="1"/>
  <c r="M180" i="1"/>
  <c r="M155" i="1"/>
  <c r="M86" i="1"/>
  <c r="M61" i="1"/>
  <c r="M499" i="1"/>
  <c r="M492" i="1"/>
  <c r="M485" i="1"/>
  <c r="M477" i="1"/>
  <c r="N477" i="1"/>
  <c r="M256" i="1"/>
  <c r="N256" i="1"/>
  <c r="M213" i="1"/>
  <c r="N213" i="1"/>
  <c r="M197" i="1"/>
  <c r="M424" i="1"/>
  <c r="N424" i="1"/>
  <c r="M400" i="1"/>
  <c r="N400" i="1"/>
  <c r="M376" i="1"/>
  <c r="N376" i="1"/>
  <c r="M352" i="1"/>
  <c r="N352" i="1"/>
  <c r="M328" i="1"/>
  <c r="N328" i="1"/>
  <c r="M304" i="1"/>
  <c r="N304" i="1"/>
  <c r="M280" i="1"/>
  <c r="N280" i="1"/>
  <c r="M255" i="1"/>
  <c r="N255" i="1"/>
  <c r="M423" i="1"/>
  <c r="N423" i="1"/>
  <c r="M399" i="1"/>
  <c r="N399" i="1"/>
  <c r="M375" i="1"/>
  <c r="N375" i="1"/>
  <c r="M351" i="1"/>
  <c r="N351" i="1"/>
  <c r="M327" i="1"/>
  <c r="N327" i="1"/>
  <c r="M303" i="1"/>
  <c r="N303" i="1"/>
  <c r="M279" i="1"/>
  <c r="N279" i="1"/>
  <c r="M196" i="1"/>
  <c r="N196" i="1"/>
  <c r="M137" i="1"/>
  <c r="M454" i="1"/>
  <c r="M238" i="1"/>
  <c r="N238" i="1"/>
  <c r="M195" i="1"/>
  <c r="N195" i="1"/>
  <c r="M484" i="1"/>
  <c r="M453" i="1"/>
  <c r="N453" i="1"/>
  <c r="M237" i="1"/>
  <c r="N237" i="1"/>
  <c r="N154" i="1"/>
  <c r="N148" i="1"/>
  <c r="N142" i="1"/>
  <c r="N136" i="1"/>
  <c r="N130" i="1"/>
  <c r="N124" i="1"/>
  <c r="N118" i="1"/>
  <c r="N112" i="1"/>
  <c r="N106" i="1"/>
  <c r="N100" i="1"/>
  <c r="N94" i="1"/>
  <c r="N88" i="1"/>
  <c r="N82" i="1"/>
  <c r="N76" i="1"/>
  <c r="N70" i="1"/>
  <c r="N64" i="1"/>
  <c r="N58" i="1"/>
  <c r="M154" i="1"/>
  <c r="M148" i="1"/>
  <c r="M142" i="1"/>
  <c r="M136" i="1"/>
  <c r="M130" i="1"/>
  <c r="M124" i="1"/>
  <c r="M118" i="1"/>
  <c r="M112" i="1"/>
  <c r="M106" i="1"/>
  <c r="M100" i="1"/>
  <c r="M94" i="1"/>
  <c r="M88" i="1"/>
  <c r="M82" i="1"/>
  <c r="M76" i="1"/>
  <c r="M70" i="1"/>
  <c r="M64" i="1"/>
  <c r="M58" i="1"/>
  <c r="M52" i="1"/>
  <c r="M46" i="1"/>
  <c r="M40" i="1"/>
  <c r="M34" i="1"/>
  <c r="M28" i="1"/>
  <c r="M22" i="1"/>
  <c r="M16" i="1"/>
  <c r="M10" i="1"/>
  <c r="M4" i="1"/>
  <c r="N189" i="1"/>
  <c r="N183" i="1"/>
  <c r="N177" i="1"/>
  <c r="N171" i="1"/>
  <c r="N165" i="1"/>
  <c r="N159" i="1"/>
  <c r="N153" i="1"/>
  <c r="N147" i="1"/>
  <c r="N141" i="1"/>
  <c r="N135" i="1"/>
  <c r="N129" i="1"/>
  <c r="N123" i="1"/>
  <c r="N117" i="1"/>
  <c r="N111" i="1"/>
  <c r="N105" i="1"/>
  <c r="N99" i="1"/>
  <c r="N93" i="1"/>
  <c r="N87" i="1"/>
  <c r="N81" i="1"/>
  <c r="N75" i="1"/>
  <c r="N69" i="1"/>
  <c r="N63" i="1"/>
  <c r="N57" i="1"/>
  <c r="N51" i="1"/>
  <c r="N45" i="1"/>
  <c r="N39" i="1"/>
  <c r="N33" i="1"/>
  <c r="N27" i="1"/>
  <c r="N21" i="1"/>
  <c r="N15" i="1"/>
  <c r="N9" i="1"/>
  <c r="N3" i="1"/>
  <c r="M189" i="1"/>
  <c r="M183" i="1"/>
  <c r="M177" i="1"/>
  <c r="M171" i="1"/>
  <c r="M165" i="1"/>
  <c r="M159" i="1"/>
  <c r="M153" i="1"/>
  <c r="M147" i="1"/>
  <c r="M141" i="1"/>
  <c r="M135" i="1"/>
  <c r="M129" i="1"/>
  <c r="M123" i="1"/>
  <c r="M117" i="1"/>
  <c r="M111" i="1"/>
  <c r="M105" i="1"/>
  <c r="M99" i="1"/>
  <c r="M93" i="1"/>
  <c r="M87" i="1"/>
  <c r="M81" i="1"/>
  <c r="M75" i="1"/>
  <c r="M69" i="1"/>
  <c r="M63" i="1"/>
  <c r="M57" i="1"/>
  <c r="M51" i="1"/>
  <c r="M45" i="1"/>
  <c r="M39" i="1"/>
  <c r="M33" i="1"/>
  <c r="M27" i="1"/>
  <c r="M21" i="1"/>
  <c r="M15" i="1"/>
  <c r="M9" i="1"/>
  <c r="M3" i="1"/>
  <c r="M2" i="1"/>
</calcChain>
</file>

<file path=xl/connections.xml><?xml version="1.0" encoding="utf-8"?>
<connections xmlns="http://schemas.openxmlformats.org/spreadsheetml/2006/main">
  <connection id="1" name="CF39_25vs41_TDESEQ" type="6" refreshedVersion="5" background="1" saveData="1">
    <textPr codePage="437" sourceFile="D:\Dropbox\Dropbox\Harrison Lab - Trevor Randall\RNASeq Analysis\RNASeqAnlyPkrat_2020_03\Analysis Temp X vs X\25vs41\CF39_25vs41_TDESEQ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<sst xmlns="http://schemas.openxmlformats.org/spreadsheetml/2006/main" count="9048" uniqueCount="5924">
  <si>
    <t>locus</t>
  </si>
  <si>
    <t>baseMean</t>
  </si>
  <si>
    <t>log2FoldChange</t>
  </si>
  <si>
    <t>lfcSE</t>
  </si>
  <si>
    <t>stat</t>
  </si>
  <si>
    <t>pvalue</t>
  </si>
  <si>
    <t>padj</t>
  </si>
  <si>
    <t>gene</t>
  </si>
  <si>
    <t>product</t>
  </si>
  <si>
    <t>locusNumber</t>
  </si>
  <si>
    <t>PROKKA_00002_igtop</t>
  </si>
  <si>
    <t>dnaN_1</t>
  </si>
  <si>
    <t>DNA polymerase III beta chain</t>
  </si>
  <si>
    <t>PROKKA_00002</t>
  </si>
  <si>
    <t>PROKKA_00002_sense</t>
  </si>
  <si>
    <t>PROKKA_00009_sense</t>
  </si>
  <si>
    <t>glyQ</t>
  </si>
  <si>
    <t>glycyl-tRNA synthetase alpha chain</t>
  </si>
  <si>
    <t>PROKKA_00009</t>
  </si>
  <si>
    <t>PROKKA_00011_sense</t>
  </si>
  <si>
    <t>n/a</t>
  </si>
  <si>
    <t>2-OH-lauroyltransferase</t>
  </si>
  <si>
    <t>PROKKA_00011</t>
  </si>
  <si>
    <t>PROKKA_00012_igtop</t>
  </si>
  <si>
    <t>type IV pilus assembly PilZ</t>
  </si>
  <si>
    <t>PROKKA_00012</t>
  </si>
  <si>
    <t>PROKKA_00013_igtop</t>
  </si>
  <si>
    <t>yhhQ</t>
  </si>
  <si>
    <t>Inner membrane protein YhhQ</t>
  </si>
  <si>
    <t>PROKKA_00013</t>
  </si>
  <si>
    <t>PROKKA_00013_sense</t>
  </si>
  <si>
    <t>PROKKA_00014_antis</t>
  </si>
  <si>
    <t>hypothetical protein</t>
  </si>
  <si>
    <t>PROKKA_00014</t>
  </si>
  <si>
    <t>PROKKA_00017_sense</t>
  </si>
  <si>
    <t>putative tRNA and rRNA cytosine-C5-methylases</t>
  </si>
  <si>
    <t>PROKKA_00017</t>
  </si>
  <si>
    <t>PROKKA_00018_sense</t>
  </si>
  <si>
    <t>fmt</t>
  </si>
  <si>
    <t>methionyl-tRNA formyltransferase</t>
  </si>
  <si>
    <t>PROKKA_00018</t>
  </si>
  <si>
    <t>PROKKA_00022_igtop</t>
  </si>
  <si>
    <t>putative translation factor</t>
  </si>
  <si>
    <t>PROKKA_00022</t>
  </si>
  <si>
    <t>PROKKA_00026_igtop</t>
  </si>
  <si>
    <t>plcB</t>
  </si>
  <si>
    <t>phospholipase C  PlcB</t>
  </si>
  <si>
    <t>PROKKA_00026</t>
  </si>
  <si>
    <t>PROKKA_00042_sense</t>
  </si>
  <si>
    <t>putative hemagglutinin</t>
  </si>
  <si>
    <t>PROKKA_00042</t>
  </si>
  <si>
    <t>PROKKA_00043_antis</t>
  </si>
  <si>
    <t>filamentous hemagglutinin</t>
  </si>
  <si>
    <t>PROKKA_00043</t>
  </si>
  <si>
    <t>PROKKA_00043_igbot</t>
  </si>
  <si>
    <t>PROKKA_00043_igtop</t>
  </si>
  <si>
    <t>PROKKA_00044_igbot</t>
  </si>
  <si>
    <t>transposase-like protein</t>
  </si>
  <si>
    <t>PROKKA_00044</t>
  </si>
  <si>
    <t>PROKKA_00045_igtop</t>
  </si>
  <si>
    <t>PROKKA_00045</t>
  </si>
  <si>
    <t>PROKKA_00050_igtop</t>
  </si>
  <si>
    <t>putative lipoprotein</t>
  </si>
  <si>
    <t>PROKKA_00050</t>
  </si>
  <si>
    <t>PROKKA_00050_sense</t>
  </si>
  <si>
    <t>PROKKA_00051_igtop</t>
  </si>
  <si>
    <t>PROKKA_00051</t>
  </si>
  <si>
    <t>PROKKA_00051_sense</t>
  </si>
  <si>
    <t>PROKKA_00052_sense</t>
  </si>
  <si>
    <t>PROKKA_00052</t>
  </si>
  <si>
    <t>PROKKA_00065_sense</t>
  </si>
  <si>
    <t>PROKKA_00065</t>
  </si>
  <si>
    <t>PROKKA_00086_sense</t>
  </si>
  <si>
    <t>fha1</t>
  </si>
  <si>
    <t>Fha1</t>
  </si>
  <si>
    <t>PROKKA_00086</t>
  </si>
  <si>
    <t>PROKKA_00087_igtop</t>
  </si>
  <si>
    <t>tssA1_1</t>
  </si>
  <si>
    <t>TssA1</t>
  </si>
  <si>
    <t>PROKKA_00087</t>
  </si>
  <si>
    <t>PROKKA_00087_sense</t>
  </si>
  <si>
    <t>PROKKA_00094_sense</t>
  </si>
  <si>
    <t>tssG1_1</t>
  </si>
  <si>
    <t>TssG1</t>
  </si>
  <si>
    <t>PROKKA_00094</t>
  </si>
  <si>
    <t>PROKKA_00100_igtop</t>
  </si>
  <si>
    <t>vgrG4_1</t>
  </si>
  <si>
    <t>VgrG4</t>
  </si>
  <si>
    <t>PROKKA_00100</t>
  </si>
  <si>
    <t>PROKKA_00104_antis</t>
  </si>
  <si>
    <t>PROKKA_00104</t>
  </si>
  <si>
    <t>PROKKA_00104_sense</t>
  </si>
  <si>
    <t>PROKKA_00129_igbot</t>
  </si>
  <si>
    <t>putative plasmid stabilisation system protein</t>
  </si>
  <si>
    <t>PROKKA_00129</t>
  </si>
  <si>
    <t>PROKKA_00129_sense</t>
  </si>
  <si>
    <t>PROKKA_00133_antis</t>
  </si>
  <si>
    <t>putative alkylphosphonate uptake protein</t>
  </si>
  <si>
    <t>PROKKA_00133</t>
  </si>
  <si>
    <t>PROKKA_00144_antis</t>
  </si>
  <si>
    <t>ahpC</t>
  </si>
  <si>
    <t>alkyl hydroperoxide reductase subunit C</t>
  </si>
  <si>
    <t>PROKKA_00144</t>
  </si>
  <si>
    <t>PROKKA_00144_igbot</t>
  </si>
  <si>
    <t>PROKKA_00144_sense</t>
  </si>
  <si>
    <t>PROKKA_00145_antis</t>
  </si>
  <si>
    <t>ahpF_1</t>
  </si>
  <si>
    <t>alkyl hydroperoxide reductase subunit F</t>
  </si>
  <si>
    <t>PROKKA_00145</t>
  </si>
  <si>
    <t>PROKKA_00145_sense</t>
  </si>
  <si>
    <t>PROKKA_00146_sense</t>
  </si>
  <si>
    <t>ppk2</t>
  </si>
  <si>
    <t>polyphosphate kinase</t>
  </si>
  <si>
    <t>PROKKA_00146</t>
  </si>
  <si>
    <t>PROKKA_00165_antis</t>
  </si>
  <si>
    <t>PROKKA_00165</t>
  </si>
  <si>
    <t>PROKKA_00165_igbot</t>
  </si>
  <si>
    <t>PROKKA_00166_igbot</t>
  </si>
  <si>
    <t>opdC_1</t>
  </si>
  <si>
    <t>histidine porin OpdC</t>
  </si>
  <si>
    <t>PROKKA_00166</t>
  </si>
  <si>
    <t>PROKKA_00166_sense</t>
  </si>
  <si>
    <t>PROKKA_00169_igtop</t>
  </si>
  <si>
    <t>putative outer membrane protein</t>
  </si>
  <si>
    <t>PROKKA_00169</t>
  </si>
  <si>
    <t>PROKKA_00169_sense</t>
  </si>
  <si>
    <t>PROKKA_00176_sense</t>
  </si>
  <si>
    <t>siaA</t>
  </si>
  <si>
    <t>SiaA</t>
  </si>
  <si>
    <t>PROKKA_00176</t>
  </si>
  <si>
    <t>PROKKA_00205_sense</t>
  </si>
  <si>
    <t>PROKKA_00205</t>
  </si>
  <si>
    <t>PROKKA_00206_igtop</t>
  </si>
  <si>
    <t>putative esterase</t>
  </si>
  <si>
    <t>PROKKA_00206</t>
  </si>
  <si>
    <t>PROKKA_00212_igbot</t>
  </si>
  <si>
    <t>ampR_2</t>
  </si>
  <si>
    <t>transcriptional regulator AmpR</t>
  </si>
  <si>
    <t>PROKKA_00212</t>
  </si>
  <si>
    <t>PROKKA_00230_antis</t>
  </si>
  <si>
    <t>class II aldolase/adducin domain-containing protein</t>
  </si>
  <si>
    <t>PROKKA_00230</t>
  </si>
  <si>
    <t>PROKKA_00231_igtop</t>
  </si>
  <si>
    <t>pauR_1</t>
  </si>
  <si>
    <t>PauR</t>
  </si>
  <si>
    <t>PROKKA_00231</t>
  </si>
  <si>
    <t>PROKKA_00231_sense</t>
  </si>
  <si>
    <t>PROKKA_00260_sense</t>
  </si>
  <si>
    <t>hudA_1</t>
  </si>
  <si>
    <t>HudA</t>
  </si>
  <si>
    <t>PROKKA_00260</t>
  </si>
  <si>
    <t>PROKKA_00264_sense</t>
  </si>
  <si>
    <t>ISPsy11 transposase OrfA</t>
  </si>
  <si>
    <t>PROKKA_00264</t>
  </si>
  <si>
    <t>PROKKA_00266_sense</t>
  </si>
  <si>
    <t>PROKKA_00266</t>
  </si>
  <si>
    <t>PROKKA_00270_igbot</t>
  </si>
  <si>
    <t>tRNA-Arg</t>
  </si>
  <si>
    <t>PROKKA_00270</t>
  </si>
  <si>
    <t>PROKKA_00273_sense</t>
  </si>
  <si>
    <t>gabT</t>
  </si>
  <si>
    <t>4-aminobutyrate aminotransferase</t>
  </si>
  <si>
    <t>PROKKA_00273</t>
  </si>
  <si>
    <t>PROKKA_00274_igtop</t>
  </si>
  <si>
    <t>chpA_2</t>
  </si>
  <si>
    <t>component of chemotactic signal transduction system</t>
  </si>
  <si>
    <t>PROKKA_00274</t>
  </si>
  <si>
    <t>PROKKA_00282_sense</t>
  </si>
  <si>
    <t>vfr_1</t>
  </si>
  <si>
    <t>transcriptional regulator Vfr</t>
  </si>
  <si>
    <t>PROKKA_00282</t>
  </si>
  <si>
    <t>PROKKA_00290_sense</t>
  </si>
  <si>
    <t>sbp</t>
  </si>
  <si>
    <t>sulfate-binding protein precursor</t>
  </si>
  <si>
    <t>PROKKA_00290</t>
  </si>
  <si>
    <t>PROKKA_00291_sense</t>
  </si>
  <si>
    <t>PROKKA_00291</t>
  </si>
  <si>
    <t>PROKKA_00293_igtop</t>
  </si>
  <si>
    <t>desA_1</t>
  </si>
  <si>
    <t>delta-9 fatty acid desaturase DesA</t>
  </si>
  <si>
    <t>PROKKA_00293</t>
  </si>
  <si>
    <t>PROKKA_00298_igtop</t>
  </si>
  <si>
    <t>oprE</t>
  </si>
  <si>
    <t>Anaerobically-induced outer membrane porin OprE precursor</t>
  </si>
  <si>
    <t>PROKKA_00298</t>
  </si>
  <si>
    <t>PROKKA_00298_sense</t>
  </si>
  <si>
    <t>PROKKA_00300_sense</t>
  </si>
  <si>
    <t>aguB_1</t>
  </si>
  <si>
    <t>N-carbamoylputrescine amidohydrolase</t>
  </si>
  <si>
    <t>PROKKA_00300</t>
  </si>
  <si>
    <t>PROKKA_00302_sense</t>
  </si>
  <si>
    <t>spuD_1</t>
  </si>
  <si>
    <t>polyamine transport protein</t>
  </si>
  <si>
    <t>PROKKA_00302</t>
  </si>
  <si>
    <t>PROKKA_00309_sense</t>
  </si>
  <si>
    <t>spuE_2</t>
  </si>
  <si>
    <t>PROKKA_00309</t>
  </si>
  <si>
    <t>PROKKA_00311_antis</t>
  </si>
  <si>
    <t>spuG</t>
  </si>
  <si>
    <t>polyamine transport protein PotH</t>
  </si>
  <si>
    <t>PROKKA_00311</t>
  </si>
  <si>
    <t>PROKKA_00314_igbot</t>
  </si>
  <si>
    <t>oruR_1</t>
  </si>
  <si>
    <t>transcriptional regulator OruR</t>
  </si>
  <si>
    <t>PROKKA_00314</t>
  </si>
  <si>
    <t>PROKKA_00315_sense</t>
  </si>
  <si>
    <t>PROKKA_00315</t>
  </si>
  <si>
    <t>PROKKA_00325_igbot</t>
  </si>
  <si>
    <t>ATPase</t>
  </si>
  <si>
    <t>PROKKA_00325</t>
  </si>
  <si>
    <t>PROKKA_00325_sense</t>
  </si>
  <si>
    <t>PROKKA_00326_sense</t>
  </si>
  <si>
    <t>serA_1</t>
  </si>
  <si>
    <t>D-3-phosphoglycerate dehydrogenase</t>
  </si>
  <si>
    <t>PROKKA_00326</t>
  </si>
  <si>
    <t>PROKKA_00327_antis</t>
  </si>
  <si>
    <t>P2</t>
  </si>
  <si>
    <t>PROKKA_00327</t>
  </si>
  <si>
    <t>PROKKA_00329_igtop</t>
  </si>
  <si>
    <t>putative fumarylacetoacetate hydrolase family protein</t>
  </si>
  <si>
    <t>PROKKA_00329</t>
  </si>
  <si>
    <t>PROKKA_00342_igbot</t>
  </si>
  <si>
    <t>rpiA</t>
  </si>
  <si>
    <t>ribose 5-phosphate isomerase</t>
  </si>
  <si>
    <t>PROKKA_00342</t>
  </si>
  <si>
    <t>PROKKA_00348_sense</t>
  </si>
  <si>
    <t>putative hydrolase</t>
  </si>
  <si>
    <t>PROKKA_00348</t>
  </si>
  <si>
    <t>PROKKA_00353_sense</t>
  </si>
  <si>
    <t>putative permease</t>
  </si>
  <si>
    <t>PROKKA_00353</t>
  </si>
  <si>
    <t>PROKKA_00354_sense</t>
  </si>
  <si>
    <t>lgt</t>
  </si>
  <si>
    <t>prolipoprotein diacylglyceryl transferase</t>
  </si>
  <si>
    <t>PROKKA_00354</t>
  </si>
  <si>
    <t>PROKKA_00367_igbot</t>
  </si>
  <si>
    <t>putative SAM-dependent methyltransferase</t>
  </si>
  <si>
    <t>PROKKA_00367</t>
  </si>
  <si>
    <t>PROKKA_00367_sense</t>
  </si>
  <si>
    <t>PROKKA_00376_sense</t>
  </si>
  <si>
    <t>coaD</t>
  </si>
  <si>
    <t>phosphopantetheine adenylyltransferase</t>
  </si>
  <si>
    <t>PROKKA_00376</t>
  </si>
  <si>
    <t>PROKKA_00381_sense</t>
  </si>
  <si>
    <t>putative acetyltransferase</t>
  </si>
  <si>
    <t>PROKKA_00381</t>
  </si>
  <si>
    <t>PROKKA_00382_igbot</t>
  </si>
  <si>
    <t>PROKKA_00382</t>
  </si>
  <si>
    <t>PROKKA_00385_sense</t>
  </si>
  <si>
    <t>putative peptidase</t>
  </si>
  <si>
    <t>PROKKA_00385</t>
  </si>
  <si>
    <t>PROKKA_00396_igtop</t>
  </si>
  <si>
    <t>micA</t>
  </si>
  <si>
    <t>DNA mismatch repair protein MicA</t>
  </si>
  <si>
    <t>PROKKA_00396</t>
  </si>
  <si>
    <t>PROKKA_00403_igbot</t>
  </si>
  <si>
    <t>putative methionine biosynthesis protein</t>
  </si>
  <si>
    <t>PROKKA_00403</t>
  </si>
  <si>
    <t>PROKKA_00404_sense</t>
  </si>
  <si>
    <t>metX</t>
  </si>
  <si>
    <t>homoserine O-acetyltransferase</t>
  </si>
  <si>
    <t>PROKKA_00404</t>
  </si>
  <si>
    <t>PROKKA_00410_igtop</t>
  </si>
  <si>
    <t>pilT_1</t>
  </si>
  <si>
    <t>twitching motility protein PilT</t>
  </si>
  <si>
    <t>PROKKA_00410</t>
  </si>
  <si>
    <t>PROKKA_00410_sense</t>
  </si>
  <si>
    <t>PROKKA_00413_sense</t>
  </si>
  <si>
    <t>TM2 domain-containing protein</t>
  </si>
  <si>
    <t>PROKKA_00413</t>
  </si>
  <si>
    <t>PROKKA_00414_sense</t>
  </si>
  <si>
    <t>cystathionine beta-synthase</t>
  </si>
  <si>
    <t>PROKKA_00414</t>
  </si>
  <si>
    <t>PROKKA_00415_sense</t>
  </si>
  <si>
    <t>metZ_1</t>
  </si>
  <si>
    <t>o-succinylhomoserine sulfhydrylase</t>
  </si>
  <si>
    <t>PROKKA_00415</t>
  </si>
  <si>
    <t>PROKKA_00423_igtop</t>
  </si>
  <si>
    <t>pilG_1</t>
  </si>
  <si>
    <t>twitching motility protein PilG</t>
  </si>
  <si>
    <t>PROKKA_00423</t>
  </si>
  <si>
    <t>PROKKA_00423_sense</t>
  </si>
  <si>
    <t>PROKKA_00426_sense</t>
  </si>
  <si>
    <t>pilJ_1</t>
  </si>
  <si>
    <t>twitching motility protein PilJ</t>
  </si>
  <si>
    <t>PROKKA_00426</t>
  </si>
  <si>
    <t>PROKKA_00437_sense</t>
  </si>
  <si>
    <t>cytochrome b561</t>
  </si>
  <si>
    <t>PROKKA_00437</t>
  </si>
  <si>
    <t>PROKKA_00438_sense</t>
  </si>
  <si>
    <t>pasP</t>
  </si>
  <si>
    <t>PasP</t>
  </si>
  <si>
    <t>PROKKA_00438</t>
  </si>
  <si>
    <t>PROKKA_00439_sense</t>
  </si>
  <si>
    <t>mexR_1</t>
  </si>
  <si>
    <t>multidrug resistance operon repressor MexR</t>
  </si>
  <si>
    <t>PROKKA_00439</t>
  </si>
  <si>
    <t>PROKKA_00440_igtop</t>
  </si>
  <si>
    <t>mexA</t>
  </si>
  <si>
    <t>Resistance-Nodulation-Cell Division (RND) multidrug efflux membrane fusion protein MexA precursor</t>
  </si>
  <si>
    <t>PROKKA_00440</t>
  </si>
  <si>
    <t>PROKKA_00440_sense</t>
  </si>
  <si>
    <t>PROKKA_00441_sense</t>
  </si>
  <si>
    <t>mexB</t>
  </si>
  <si>
    <t>Resistance-Nodulation-Cell Division (RND) multidrug efflux transporter MexB</t>
  </si>
  <si>
    <t>PROKKA_00441</t>
  </si>
  <si>
    <t>PROKKA_00442_sense</t>
  </si>
  <si>
    <t>oprM_1</t>
  </si>
  <si>
    <t>Major intrinsic multiple antibiotic resistance efflux outer membrane protein OprM precursor</t>
  </si>
  <si>
    <t>PROKKA_00442</t>
  </si>
  <si>
    <t>PROKKA_00446_igbot</t>
  </si>
  <si>
    <t>spoT_1</t>
  </si>
  <si>
    <t>guanosine-3'5'-bis(diphosphate) 3'-pyrophosphohydrolase</t>
  </si>
  <si>
    <t>PROKKA_00446</t>
  </si>
  <si>
    <t>PROKKA_00468_sense</t>
  </si>
  <si>
    <t>dbpA_1</t>
  </si>
  <si>
    <t>RNA helicase DbpA</t>
  </si>
  <si>
    <t>PROKKA_00468</t>
  </si>
  <si>
    <t>PROKKA_00469_antis</t>
  </si>
  <si>
    <t>cspA</t>
  </si>
  <si>
    <t>PROKKA_00469</t>
  </si>
  <si>
    <t>PROKKA_00469_igtop</t>
  </si>
  <si>
    <t>PROKKA_00469_sense</t>
  </si>
  <si>
    <t>PROKKA_00470_sense</t>
  </si>
  <si>
    <t>capB_1</t>
  </si>
  <si>
    <t>cold acclimation protein B</t>
  </si>
  <si>
    <t>PROKKA_00470</t>
  </si>
  <si>
    <t>PROKKA_00474_sense</t>
  </si>
  <si>
    <t>clpB_1</t>
  </si>
  <si>
    <t>ClpB protein</t>
  </si>
  <si>
    <t>PROKKA_00474</t>
  </si>
  <si>
    <t>PROKKA_00498_sense</t>
  </si>
  <si>
    <t>glcB</t>
  </si>
  <si>
    <t>malate synthase G</t>
  </si>
  <si>
    <t>PROKKA_00498</t>
  </si>
  <si>
    <t>PROKKA_00499_igbot</t>
  </si>
  <si>
    <t>PROKKA_00499</t>
  </si>
  <si>
    <t>PROKKA_00501_igbot</t>
  </si>
  <si>
    <t>PROKKA_00501</t>
  </si>
  <si>
    <t>PROKKA_00501_igtop</t>
  </si>
  <si>
    <t>PROKKA_00513_antis</t>
  </si>
  <si>
    <t>PROKKA_00513</t>
  </si>
  <si>
    <t>PROKKA_00514_antis</t>
  </si>
  <si>
    <t>cupB2_1</t>
  </si>
  <si>
    <t>chaperone CupB2</t>
  </si>
  <si>
    <t>PROKKA_00514</t>
  </si>
  <si>
    <t>PROKKA_00521_igtop</t>
  </si>
  <si>
    <t>liuA_1</t>
  </si>
  <si>
    <t>putative isovaleryl-CoA dehydrogenase</t>
  </si>
  <si>
    <t>PROKKA_00521</t>
  </si>
  <si>
    <t>PROKKA_00521_sense</t>
  </si>
  <si>
    <t>PROKKA_00522_igtop</t>
  </si>
  <si>
    <t>gcdH_2</t>
  </si>
  <si>
    <t>glutaryl-CoA dehydrogenase</t>
  </si>
  <si>
    <t>PROKKA_00522</t>
  </si>
  <si>
    <t>PROKKA_00526_sense</t>
  </si>
  <si>
    <t>nirJ</t>
  </si>
  <si>
    <t>heme d1 biosynthesis protein NirJ</t>
  </si>
  <si>
    <t>PROKKA_00526</t>
  </si>
  <si>
    <t>PROKKA_00531_sense</t>
  </si>
  <si>
    <t>nirF_2</t>
  </si>
  <si>
    <t>heme d1 biosynthesis protein NirF</t>
  </si>
  <si>
    <t>PROKKA_00531</t>
  </si>
  <si>
    <t>PROKKA_00533_sense</t>
  </si>
  <si>
    <t>nirM</t>
  </si>
  <si>
    <t>cytochrome c-551 precursor</t>
  </si>
  <si>
    <t>PROKKA_00533</t>
  </si>
  <si>
    <t>PROKKA_00534_sense</t>
  </si>
  <si>
    <t>nirS</t>
  </si>
  <si>
    <t>nitrite reductase precursor</t>
  </si>
  <si>
    <t>PROKKA_00534</t>
  </si>
  <si>
    <t>PROKKA_00535_igtop</t>
  </si>
  <si>
    <t>nirQ_1</t>
  </si>
  <si>
    <t>regulatory protein NirQ</t>
  </si>
  <si>
    <t>PROKKA_00535</t>
  </si>
  <si>
    <t>PROKKA_00542_sense</t>
  </si>
  <si>
    <t>dnr</t>
  </si>
  <si>
    <t>transcriptional regulator Dnr</t>
  </si>
  <si>
    <t>PROKKA_00542</t>
  </si>
  <si>
    <t>PROKKA_00544_sense</t>
  </si>
  <si>
    <t>cynR_2</t>
  </si>
  <si>
    <t>transcriptional regulator CynR</t>
  </si>
  <si>
    <t>PROKKA_00544</t>
  </si>
  <si>
    <t>PROKKA_00562_sense</t>
  </si>
  <si>
    <t>gbcB_1</t>
  </si>
  <si>
    <t>GbcB</t>
  </si>
  <si>
    <t>PROKKA_00562</t>
  </si>
  <si>
    <t>PROKKA_00563_sense</t>
  </si>
  <si>
    <t>metK</t>
  </si>
  <si>
    <t>methionine adenosyltransferase</t>
  </si>
  <si>
    <t>PROKKA_00563</t>
  </si>
  <si>
    <t>PROKKA_00565_igtop</t>
  </si>
  <si>
    <t>tktA</t>
  </si>
  <si>
    <t>transketolase</t>
  </si>
  <si>
    <t>PROKKA_00565</t>
  </si>
  <si>
    <t>PROKKA_00568_igtop</t>
  </si>
  <si>
    <t>epd</t>
  </si>
  <si>
    <t>D-erythrose 4-phosphate dehydrogenase</t>
  </si>
  <si>
    <t>PROKKA_00568</t>
  </si>
  <si>
    <t>PROKKA_00571_sense</t>
  </si>
  <si>
    <t>lipoprotein</t>
  </si>
  <si>
    <t>PROKKA_00571</t>
  </si>
  <si>
    <t>PROKKA_00572_sense</t>
  </si>
  <si>
    <t>fda</t>
  </si>
  <si>
    <t>fructose-1-6-bisphosphate aldolase</t>
  </si>
  <si>
    <t>PROKKA_00572</t>
  </si>
  <si>
    <t>PROKKA_00576_sense</t>
  </si>
  <si>
    <t>fumarate reductase succinate dehydrogenase flavo protein</t>
  </si>
  <si>
    <t>PROKKA_00576</t>
  </si>
  <si>
    <t>PROKKA_00577_sense</t>
  </si>
  <si>
    <t>putative metal-dependent hydrolase</t>
  </si>
  <si>
    <t>PROKKA_00577</t>
  </si>
  <si>
    <t>PROKKA_00578_sense</t>
  </si>
  <si>
    <t>PROKKA_00578</t>
  </si>
  <si>
    <t>PROKKA_00580_sense</t>
  </si>
  <si>
    <t>yhaI</t>
  </si>
  <si>
    <t>Inner membrane protein YhaI</t>
  </si>
  <si>
    <t>PROKKA_00580</t>
  </si>
  <si>
    <t>PROKKA_00592_igbot</t>
  </si>
  <si>
    <t>tRNA-Met</t>
  </si>
  <si>
    <t>PROKKA_00592</t>
  </si>
  <si>
    <t>PROKKA_00593_sense</t>
  </si>
  <si>
    <t>morA_2</t>
  </si>
  <si>
    <t>motility regulator</t>
  </si>
  <si>
    <t>PROKKA_00593</t>
  </si>
  <si>
    <t>PROKKA_00594_sense</t>
  </si>
  <si>
    <t>rpoD</t>
  </si>
  <si>
    <t>sigma factor RpoD</t>
  </si>
  <si>
    <t>PROKKA_00594</t>
  </si>
  <si>
    <t>PROKKA_00597_sense</t>
  </si>
  <si>
    <t>rpsU</t>
  </si>
  <si>
    <t>30S ribosomal protein S21</t>
  </si>
  <si>
    <t>PROKKA_00597</t>
  </si>
  <si>
    <t>PROKKA_00598_igbot</t>
  </si>
  <si>
    <t>gcp_1</t>
  </si>
  <si>
    <t>O-sialoglycoprotein endopeptidase</t>
  </si>
  <si>
    <t>PROKKA_00598</t>
  </si>
  <si>
    <t>PROKKA_00598_igtop</t>
  </si>
  <si>
    <t>PROKKA_00621_igtop</t>
  </si>
  <si>
    <t>agtA_2</t>
  </si>
  <si>
    <t>AgtA</t>
  </si>
  <si>
    <t>PROKKA_00621</t>
  </si>
  <si>
    <t>PROKKA_00621_sense</t>
  </si>
  <si>
    <t>PROKKA_00622_igtop</t>
  </si>
  <si>
    <t>agtB_3</t>
  </si>
  <si>
    <t>AgtB</t>
  </si>
  <si>
    <t>PROKKA_00622</t>
  </si>
  <si>
    <t>PROKKA_00622_sense</t>
  </si>
  <si>
    <t>PROKKA_00625_sense</t>
  </si>
  <si>
    <t>rpe</t>
  </si>
  <si>
    <t>ribulose-phosphate 3-epimerase</t>
  </si>
  <si>
    <t>PROKKA_00625</t>
  </si>
  <si>
    <t>PROKKA_00626_sense</t>
  </si>
  <si>
    <t>phosphoglycolate phosphatase</t>
  </si>
  <si>
    <t>PROKKA_00626</t>
  </si>
  <si>
    <t>PROKKA_00628_sense</t>
  </si>
  <si>
    <t>prtN</t>
  </si>
  <si>
    <t>transcriptional regulator PrtN</t>
  </si>
  <si>
    <t>PROKKA_00628</t>
  </si>
  <si>
    <t>PROKKA_00629_sense</t>
  </si>
  <si>
    <t>prtR_1</t>
  </si>
  <si>
    <t>transcriptional regulator PrtR</t>
  </si>
  <si>
    <t>PROKKA_00629</t>
  </si>
  <si>
    <t>PROKKA_00631_igtop</t>
  </si>
  <si>
    <t>ptrB_1</t>
  </si>
  <si>
    <t>repressor PtrB</t>
  </si>
  <si>
    <t>PROKKA_00631</t>
  </si>
  <si>
    <t>PROKKA_00631_sense</t>
  </si>
  <si>
    <t>PROKKA_00632_sense</t>
  </si>
  <si>
    <t>PROKKA_00632</t>
  </si>
  <si>
    <t>PROKKA_00633_igtop</t>
  </si>
  <si>
    <t>putative holin</t>
  </si>
  <si>
    <t>PROKKA_00633</t>
  </si>
  <si>
    <t>PROKKA_00633_sense</t>
  </si>
  <si>
    <t>PROKKA_00634_sense</t>
  </si>
  <si>
    <t>phage protein</t>
  </si>
  <si>
    <t>PROKKA_00634</t>
  </si>
  <si>
    <t>PROKKA_00635_sense</t>
  </si>
  <si>
    <t>putative baseplate assembly protein V</t>
  </si>
  <si>
    <t>PROKKA_00635</t>
  </si>
  <si>
    <t>PROKKA_00636_igtop</t>
  </si>
  <si>
    <t>putative bacteriophage protein</t>
  </si>
  <si>
    <t>PROKKA_00636</t>
  </si>
  <si>
    <t>PROKKA_00636_sense</t>
  </si>
  <si>
    <t>PROKKA_00637_sense</t>
  </si>
  <si>
    <t>PROKKA_00637</t>
  </si>
  <si>
    <t>PROKKA_00638_sense</t>
  </si>
  <si>
    <t>PROKKA_00638</t>
  </si>
  <si>
    <t>PROKKA_00639_sense</t>
  </si>
  <si>
    <t>PROKKA_00639</t>
  </si>
  <si>
    <t>PROKKA_00640_sense</t>
  </si>
  <si>
    <t>prophage tail fimber assembly protein</t>
  </si>
  <si>
    <t>PROKKA_00640</t>
  </si>
  <si>
    <t>PROKKA_00641_igtop</t>
  </si>
  <si>
    <t>PROKKA_00641</t>
  </si>
  <si>
    <t>PROKKA_00641_sense</t>
  </si>
  <si>
    <t>PROKKA_00642_sense</t>
  </si>
  <si>
    <t>PROKKA_00642</t>
  </si>
  <si>
    <t>PROKKA_00643_sense</t>
  </si>
  <si>
    <t>PROKKA_00643</t>
  </si>
  <si>
    <t>PROKKA_00644_igtop</t>
  </si>
  <si>
    <t>putative tail length determinator protein</t>
  </si>
  <si>
    <t>PROKKA_00644</t>
  </si>
  <si>
    <t>PROKKA_00644_sense</t>
  </si>
  <si>
    <t>PROKKA_00645_sense</t>
  </si>
  <si>
    <t>putative tail formation protein</t>
  </si>
  <si>
    <t>PROKKA_00645</t>
  </si>
  <si>
    <t>PROKKA_00647_sense</t>
  </si>
  <si>
    <t>putative phage late control gene D protein</t>
  </si>
  <si>
    <t>PROKKA_00647</t>
  </si>
  <si>
    <t>PROKKA_00648_igtop</t>
  </si>
  <si>
    <t>putative lytic enzyme</t>
  </si>
  <si>
    <t>PROKKA_00648</t>
  </si>
  <si>
    <t>PROKKA_00648_sense</t>
  </si>
  <si>
    <t>PROKKA_00651_igtop</t>
  </si>
  <si>
    <t>trpG</t>
  </si>
  <si>
    <t>anthranilate synthase component II</t>
  </si>
  <si>
    <t>PROKKA_00651</t>
  </si>
  <si>
    <t>PROKKA_00653_antis</t>
  </si>
  <si>
    <t>trpC</t>
  </si>
  <si>
    <t>indole-3-glycerol-phosphate synthase</t>
  </si>
  <si>
    <t>PROKKA_00653</t>
  </si>
  <si>
    <t>PROKKA_00655_sense</t>
  </si>
  <si>
    <t>putative redox protein</t>
  </si>
  <si>
    <t>PROKKA_00655</t>
  </si>
  <si>
    <t>PROKKA_00656_igtop</t>
  </si>
  <si>
    <t>speD</t>
  </si>
  <si>
    <t>S-adenosylmethionine decarboxylase proenzyme</t>
  </si>
  <si>
    <t>PROKKA_00656</t>
  </si>
  <si>
    <t>PROKKA_00656_sense</t>
  </si>
  <si>
    <t>PROKKA_00661_sense</t>
  </si>
  <si>
    <t>membrane protein</t>
  </si>
  <si>
    <t>PROKKA_00661</t>
  </si>
  <si>
    <t>PROKKA_00666_sense</t>
  </si>
  <si>
    <t>putative integral membrane protein</t>
  </si>
  <si>
    <t>PROKKA_00666</t>
  </si>
  <si>
    <t>PROKKA_00667_igtop</t>
  </si>
  <si>
    <t>iron-sulfur cluster insertion protein ErpA</t>
  </si>
  <si>
    <t>PROKKA_00667</t>
  </si>
  <si>
    <t>PROKKA_00667_sense</t>
  </si>
  <si>
    <t>PROKKA_00670_igbot</t>
  </si>
  <si>
    <t>tyrZ</t>
  </si>
  <si>
    <t>tyrosyl-tRNA synthetase 2</t>
  </si>
  <si>
    <t>PROKKA_00670</t>
  </si>
  <si>
    <t>PROKKA_00670_sense</t>
  </si>
  <si>
    <t>PROKKA_00674_sense</t>
  </si>
  <si>
    <t>23S ribosomal RNA</t>
  </si>
  <si>
    <t>PROKKA_00674</t>
  </si>
  <si>
    <t>PROKKA_00676_igtop</t>
  </si>
  <si>
    <t>birA</t>
  </si>
  <si>
    <t>BirA bifunctional protein</t>
  </si>
  <si>
    <t>PROKKA_00676</t>
  </si>
  <si>
    <t>PROKKA_00676_sense</t>
  </si>
  <si>
    <t>PROKKA_00677_sense</t>
  </si>
  <si>
    <t>pantothenate kinase</t>
  </si>
  <si>
    <t>PROKKA_00677</t>
  </si>
  <si>
    <t>PROKKA_00678_sense</t>
  </si>
  <si>
    <t>sporulation domain-containing protein</t>
  </si>
  <si>
    <t>PROKKA_00678</t>
  </si>
  <si>
    <t>PROKKA_00679_sense</t>
  </si>
  <si>
    <t>tRNA-Tyr</t>
  </si>
  <si>
    <t>PROKKA_00679</t>
  </si>
  <si>
    <t>PROKKA_00680_sense</t>
  </si>
  <si>
    <t>tRNA-Gly</t>
  </si>
  <si>
    <t>PROKKA_00680</t>
  </si>
  <si>
    <t>PROKKA_00681_igtop</t>
  </si>
  <si>
    <t>tRNA-Thr</t>
  </si>
  <si>
    <t>PROKKA_00681</t>
  </si>
  <si>
    <t>PROKKA_00681_sense</t>
  </si>
  <si>
    <t>PROKKA_00682_antis</t>
  </si>
  <si>
    <t>tufB_1</t>
  </si>
  <si>
    <t>elongation factor Tu</t>
  </si>
  <si>
    <t>PROKKA_00682</t>
  </si>
  <si>
    <t>PROKKA_00682_igtop</t>
  </si>
  <si>
    <t>PROKKA_00682_sense</t>
  </si>
  <si>
    <t>PROKKA_00683_antis</t>
  </si>
  <si>
    <t>tRNA-Trp</t>
  </si>
  <si>
    <t>PROKKA_00683</t>
  </si>
  <si>
    <t>PROKKA_00683_igtop</t>
  </si>
  <si>
    <t>PROKKA_00683_sense</t>
  </si>
  <si>
    <t>PROKKA_00684_antis</t>
  </si>
  <si>
    <t>PROKKA_00684</t>
  </si>
  <si>
    <t>PROKKA_00684_igtop</t>
  </si>
  <si>
    <t>PROKKA_00685_igtop</t>
  </si>
  <si>
    <t>nusG</t>
  </si>
  <si>
    <t>transcription antitermination protein NusG</t>
  </si>
  <si>
    <t>PROKKA_00685</t>
  </si>
  <si>
    <t>PROKKA_00685_sense</t>
  </si>
  <si>
    <t>PROKKA_00686_igtop</t>
  </si>
  <si>
    <t>rplK</t>
  </si>
  <si>
    <t>50S ribosomal protein L11</t>
  </si>
  <si>
    <t>PROKKA_00686</t>
  </si>
  <si>
    <t>PROKKA_00686_sense</t>
  </si>
  <si>
    <t>PROKKA_00687_sense</t>
  </si>
  <si>
    <t>rplA</t>
  </si>
  <si>
    <t>50S ribosomal protein L1</t>
  </si>
  <si>
    <t>PROKKA_00687</t>
  </si>
  <si>
    <t>PROKKA_00688_antis</t>
  </si>
  <si>
    <t>P27</t>
  </si>
  <si>
    <t>PROKKA_00688</t>
  </si>
  <si>
    <t>PROKKA_00688_igtop</t>
  </si>
  <si>
    <t>PROKKA_00689_sense</t>
  </si>
  <si>
    <t>rplJ</t>
  </si>
  <si>
    <t>50S ribosomal protein L10</t>
  </si>
  <si>
    <t>PROKKA_00689</t>
  </si>
  <si>
    <t>PROKKA_00690_igtop</t>
  </si>
  <si>
    <t>rplL</t>
  </si>
  <si>
    <t>50S ribosomal protein L7 / L12</t>
  </si>
  <si>
    <t>PROKKA_00690</t>
  </si>
  <si>
    <t>PROKKA_00690_sense</t>
  </si>
  <si>
    <t>PROKKA_00691_sense</t>
  </si>
  <si>
    <t>P26</t>
  </si>
  <si>
    <t>PROKKA_00691</t>
  </si>
  <si>
    <t>PROKKA_00692_igtop</t>
  </si>
  <si>
    <t>rpoB</t>
  </si>
  <si>
    <t>DNA-directed RNA polymerase beta chain</t>
  </si>
  <si>
    <t>PROKKA_00692</t>
  </si>
  <si>
    <t>PROKKA_00692_sense</t>
  </si>
  <si>
    <t>PROKKA_00693_igtop</t>
  </si>
  <si>
    <t>rpoC</t>
  </si>
  <si>
    <t>DNA-directed RNA polymerase beta* chain</t>
  </si>
  <si>
    <t>PROKKA_00693</t>
  </si>
  <si>
    <t>PROKKA_00693_sense</t>
  </si>
  <si>
    <t>PROKKA_00694_igtop</t>
  </si>
  <si>
    <t>rpsL_psuedo</t>
  </si>
  <si>
    <t>PROKKA_00694</t>
  </si>
  <si>
    <t>PROKKA_00695_sense</t>
  </si>
  <si>
    <t>rpsL</t>
  </si>
  <si>
    <t>30S ribosomal protein S12</t>
  </si>
  <si>
    <t>PROKKA_00695</t>
  </si>
  <si>
    <t>PROKKA_00696_igtop</t>
  </si>
  <si>
    <t>rpsG</t>
  </si>
  <si>
    <t>30S ribosomal protein S7</t>
  </si>
  <si>
    <t>PROKKA_00696</t>
  </si>
  <si>
    <t>PROKKA_00696_sense</t>
  </si>
  <si>
    <t>PROKKA_00697_igtop</t>
  </si>
  <si>
    <t>fusA1</t>
  </si>
  <si>
    <t>elongation factor G</t>
  </si>
  <si>
    <t>PROKKA_00697</t>
  </si>
  <si>
    <t>PROKKA_00697_sense</t>
  </si>
  <si>
    <t>PROKKA_00698_igtop</t>
  </si>
  <si>
    <t>tufB_2</t>
  </si>
  <si>
    <t>PROKKA_00698</t>
  </si>
  <si>
    <t>PROKKA_00698_sense</t>
  </si>
  <si>
    <t>PROKKA_00699_igtop</t>
  </si>
  <si>
    <t>rpsJ</t>
  </si>
  <si>
    <t>30S ribosomal protein S10</t>
  </si>
  <si>
    <t>PROKKA_00699</t>
  </si>
  <si>
    <t>PROKKA_00699_sense</t>
  </si>
  <si>
    <t>PROKKA_00700_igbot</t>
  </si>
  <si>
    <t>rplC</t>
  </si>
  <si>
    <t>50S ribosomal protein L3</t>
  </si>
  <si>
    <t>PROKKA_00700</t>
  </si>
  <si>
    <t>PROKKA_00700_igtop</t>
  </si>
  <si>
    <t>PROKKA_00700_sense</t>
  </si>
  <si>
    <t>PROKKA_00701_igtop</t>
  </si>
  <si>
    <t>rplD</t>
  </si>
  <si>
    <t>50S ribosomal protein L4</t>
  </si>
  <si>
    <t>PROKKA_00701</t>
  </si>
  <si>
    <t>PROKKA_00701_sense</t>
  </si>
  <si>
    <t>PROKKA_00702_sense</t>
  </si>
  <si>
    <t>rplW</t>
  </si>
  <si>
    <t>50S ribosomal protein L23</t>
  </si>
  <si>
    <t>PROKKA_00702</t>
  </si>
  <si>
    <t>PROKKA_00703_igtop</t>
  </si>
  <si>
    <t>rplB</t>
  </si>
  <si>
    <t>50S ribosomal protein L2</t>
  </si>
  <si>
    <t>PROKKA_00703</t>
  </si>
  <si>
    <t>PROKKA_00703_sense</t>
  </si>
  <si>
    <t>PROKKA_00704_igtop</t>
  </si>
  <si>
    <t>rpsS</t>
  </si>
  <si>
    <t>30S ribosomal protein S19</t>
  </si>
  <si>
    <t>PROKKA_00704</t>
  </si>
  <si>
    <t>PROKKA_00704_sense</t>
  </si>
  <si>
    <t>PROKKA_00705_igtop</t>
  </si>
  <si>
    <t>rplV</t>
  </si>
  <si>
    <t>50S ribosomal protein L22</t>
  </si>
  <si>
    <t>PROKKA_00705</t>
  </si>
  <si>
    <t>PROKKA_00705_sense</t>
  </si>
  <si>
    <t>PROKKA_00706_igtop</t>
  </si>
  <si>
    <t>rpsC</t>
  </si>
  <si>
    <t>30S ribosomal protein S3</t>
  </si>
  <si>
    <t>PROKKA_00706</t>
  </si>
  <si>
    <t>PROKKA_00706_sense</t>
  </si>
  <si>
    <t>PROKKA_00707_igtop</t>
  </si>
  <si>
    <t>rplP</t>
  </si>
  <si>
    <t>50S ribosomal protein L16</t>
  </si>
  <si>
    <t>PROKKA_00707</t>
  </si>
  <si>
    <t>PROKKA_00707_sense</t>
  </si>
  <si>
    <t>PROKKA_00708_sense</t>
  </si>
  <si>
    <t>rpmC</t>
  </si>
  <si>
    <t>50S ribosomal protein L29</t>
  </si>
  <si>
    <t>PROKKA_00708</t>
  </si>
  <si>
    <t>PROKKA_00709_igtop</t>
  </si>
  <si>
    <t>rpsQ</t>
  </si>
  <si>
    <t>30S ribosomal protein S17</t>
  </si>
  <si>
    <t>PROKKA_00709</t>
  </si>
  <si>
    <t>PROKKA_00709_sense</t>
  </si>
  <si>
    <t>PROKKA_00710_igtop</t>
  </si>
  <si>
    <t>rplN</t>
  </si>
  <si>
    <t>50S ribosomal protein L14</t>
  </si>
  <si>
    <t>PROKKA_00710</t>
  </si>
  <si>
    <t>PROKKA_00710_sense</t>
  </si>
  <si>
    <t>PROKKA_00711_sense</t>
  </si>
  <si>
    <t>rplX</t>
  </si>
  <si>
    <t>50S ribosomal protein L24</t>
  </si>
  <si>
    <t>PROKKA_00711</t>
  </si>
  <si>
    <t>PROKKA_00712_igtop</t>
  </si>
  <si>
    <t>rplE</t>
  </si>
  <si>
    <t>50S ribosomal protein L5</t>
  </si>
  <si>
    <t>PROKKA_00712</t>
  </si>
  <si>
    <t>PROKKA_00712_sense</t>
  </si>
  <si>
    <t>PROKKA_00713_igtop</t>
  </si>
  <si>
    <t>rpsN</t>
  </si>
  <si>
    <t>30S ribosomal protein S14</t>
  </si>
  <si>
    <t>PROKKA_00713</t>
  </si>
  <si>
    <t>PROKKA_00713_sense</t>
  </si>
  <si>
    <t>PROKKA_00714_igtop</t>
  </si>
  <si>
    <t>rpsH</t>
  </si>
  <si>
    <t>30S ribosomal protein S8</t>
  </si>
  <si>
    <t>PROKKA_00714</t>
  </si>
  <si>
    <t>PROKKA_00714_sense</t>
  </si>
  <si>
    <t>PROKKA_00715_igtop</t>
  </si>
  <si>
    <t>rplF</t>
  </si>
  <si>
    <t>50S ribosomal protein L6</t>
  </si>
  <si>
    <t>PROKKA_00715</t>
  </si>
  <si>
    <t>PROKKA_00715_sense</t>
  </si>
  <si>
    <t>PROKKA_00716_igtop</t>
  </si>
  <si>
    <t>rplR</t>
  </si>
  <si>
    <t>50S ribosomal protein L18</t>
  </si>
  <si>
    <t>PROKKA_00716</t>
  </si>
  <si>
    <t>PROKKA_00716_sense</t>
  </si>
  <si>
    <t>PROKKA_00717_sense</t>
  </si>
  <si>
    <t>rpsE</t>
  </si>
  <si>
    <t>30S ribosomal protein S5</t>
  </si>
  <si>
    <t>PROKKA_00717</t>
  </si>
  <si>
    <t>PROKKA_00718_igtop</t>
  </si>
  <si>
    <t>rpmD</t>
  </si>
  <si>
    <t>50S ribosomal protein L30</t>
  </si>
  <si>
    <t>PROKKA_00718</t>
  </si>
  <si>
    <t>PROKKA_00718_sense</t>
  </si>
  <si>
    <t>PROKKA_00719_igtop</t>
  </si>
  <si>
    <t>rplO</t>
  </si>
  <si>
    <t>50S ribosomal protein L15</t>
  </si>
  <si>
    <t>PROKKA_00719</t>
  </si>
  <si>
    <t>PROKKA_00719_sense</t>
  </si>
  <si>
    <t>PROKKA_00720_sense</t>
  </si>
  <si>
    <t>secY</t>
  </si>
  <si>
    <t>secretion protein SecY</t>
  </si>
  <si>
    <t>PROKKA_00720</t>
  </si>
  <si>
    <t>PROKKA_00721_sense</t>
  </si>
  <si>
    <t>rpmJ_1</t>
  </si>
  <si>
    <t>50S ribosomal protein L36</t>
  </si>
  <si>
    <t>PROKKA_00721</t>
  </si>
  <si>
    <t>PROKKA_00722_igtop</t>
  </si>
  <si>
    <t>rpsM</t>
  </si>
  <si>
    <t>30S ribosomal protein S13</t>
  </si>
  <si>
    <t>PROKKA_00722</t>
  </si>
  <si>
    <t>PROKKA_00722_sense</t>
  </si>
  <si>
    <t>PROKKA_00723_igtop</t>
  </si>
  <si>
    <t>rpsK</t>
  </si>
  <si>
    <t>30S ribosomal protein S11</t>
  </si>
  <si>
    <t>PROKKA_00723</t>
  </si>
  <si>
    <t>PROKKA_00723_sense</t>
  </si>
  <si>
    <t>PROKKA_00724_igtop</t>
  </si>
  <si>
    <t>rpsD</t>
  </si>
  <si>
    <t>30S ribosomal protein S4</t>
  </si>
  <si>
    <t>PROKKA_00724</t>
  </si>
  <si>
    <t>PROKKA_00724_sense</t>
  </si>
  <si>
    <t>PROKKA_00725_igtop</t>
  </si>
  <si>
    <t>rpoA</t>
  </si>
  <si>
    <t>DNA-directed RNA polymerase alpha chain</t>
  </si>
  <si>
    <t>PROKKA_00725</t>
  </si>
  <si>
    <t>PROKKA_00725_sense</t>
  </si>
  <si>
    <t>PROKKA_00726_igtop</t>
  </si>
  <si>
    <t>rplQ</t>
  </si>
  <si>
    <t>50S ribosomal protein L17</t>
  </si>
  <si>
    <t>PROKKA_00726</t>
  </si>
  <si>
    <t>PROKKA_00726_sense</t>
  </si>
  <si>
    <t>PROKKA_00727_igbot</t>
  </si>
  <si>
    <t>katA</t>
  </si>
  <si>
    <t>catalase</t>
  </si>
  <si>
    <t>PROKKA_00727</t>
  </si>
  <si>
    <t>PROKKA_00727_igtop</t>
  </si>
  <si>
    <t>PROKKA_00731_sense</t>
  </si>
  <si>
    <t>ssb</t>
  </si>
  <si>
    <t>single-stranded DNA-binding protein</t>
  </si>
  <si>
    <t>PROKKA_00731</t>
  </si>
  <si>
    <t>PROKKA_00783_sense</t>
  </si>
  <si>
    <t>opdH_1</t>
  </si>
  <si>
    <t>cis-aconitate porin OpdH</t>
  </si>
  <si>
    <t>PROKKA_00783</t>
  </si>
  <si>
    <t>PROKKA_00784_sense</t>
  </si>
  <si>
    <t>type 12 methyltransferase</t>
  </si>
  <si>
    <t>PROKKA_00784</t>
  </si>
  <si>
    <t>PROKKA_00786_sense</t>
  </si>
  <si>
    <t>ppiC2</t>
  </si>
  <si>
    <t>peptidyl-prolyl cis-trans isomerase C2</t>
  </si>
  <si>
    <t>PROKKA_00786</t>
  </si>
  <si>
    <t>PROKKA_00788_igbot</t>
  </si>
  <si>
    <t>bexR_3</t>
  </si>
  <si>
    <t>bistable expression regulator BexR</t>
  </si>
  <si>
    <t>PROKKA_00788</t>
  </si>
  <si>
    <t>PROKKA_00792_sense</t>
  </si>
  <si>
    <t>ahpF_2</t>
  </si>
  <si>
    <t>PROKKA_00792</t>
  </si>
  <si>
    <t>PROKKA_00796_sense</t>
  </si>
  <si>
    <t>PROKKA_00796</t>
  </si>
  <si>
    <t>PROKKA_00821_sense</t>
  </si>
  <si>
    <t>PROKKA_00821</t>
  </si>
  <si>
    <t>PROKKA_00824_igbot</t>
  </si>
  <si>
    <t>Integrase</t>
  </si>
  <si>
    <t>PROKKA_00824</t>
  </si>
  <si>
    <t>PROKKA_00824_igtop</t>
  </si>
  <si>
    <t>PROKKA_00824_sense</t>
  </si>
  <si>
    <t>PROKKA_00834_sense</t>
  </si>
  <si>
    <t>putative SPFH domain protein</t>
  </si>
  <si>
    <t>PROKKA_00834</t>
  </si>
  <si>
    <t>PROKKA_00838_antis</t>
  </si>
  <si>
    <t>prtR_2</t>
  </si>
  <si>
    <t>PROKKA_00838</t>
  </si>
  <si>
    <t>PROKKA_00838_igbot</t>
  </si>
  <si>
    <t>PROKKA_00839_igtop</t>
  </si>
  <si>
    <t>PROKKA_00839</t>
  </si>
  <si>
    <t>PROKKA_00844_sense</t>
  </si>
  <si>
    <t>putative phage-like protein</t>
  </si>
  <si>
    <t>PROKKA_00844</t>
  </si>
  <si>
    <t>PROKKA_00848_sense</t>
  </si>
  <si>
    <t>dnaB_1</t>
  </si>
  <si>
    <t>replicative DNA helicase</t>
  </si>
  <si>
    <t>PROKKA_00848</t>
  </si>
  <si>
    <t>PROKKA_00849_sense</t>
  </si>
  <si>
    <t>phage integrase family protein</t>
  </si>
  <si>
    <t>PROKKA_00849</t>
  </si>
  <si>
    <t>PROKKA_00851_sense</t>
  </si>
  <si>
    <t>PROKKA_00851</t>
  </si>
  <si>
    <t>PROKKA_00852_igtop</t>
  </si>
  <si>
    <t>Holin phage lambda</t>
  </si>
  <si>
    <t>PROKKA_00852</t>
  </si>
  <si>
    <t>PROKKA_00852_sense</t>
  </si>
  <si>
    <t>PROKKA_00853_sense</t>
  </si>
  <si>
    <t>putative chitinase; lytic protein</t>
  </si>
  <si>
    <t>PROKKA_00853</t>
  </si>
  <si>
    <t>PROKKA_00854_sense</t>
  </si>
  <si>
    <t>phage lysis regulatory protein LysB family</t>
  </si>
  <si>
    <t>PROKKA_00854</t>
  </si>
  <si>
    <t>PROKKA_00855_igtop</t>
  </si>
  <si>
    <t>HNH endonuclease</t>
  </si>
  <si>
    <t>PROKKA_00855</t>
  </si>
  <si>
    <t>PROKKA_00855_sense</t>
  </si>
  <si>
    <t>PROKKA_00856_igtop</t>
  </si>
  <si>
    <t>phage terminase small subunit</t>
  </si>
  <si>
    <t>PROKKA_00856</t>
  </si>
  <si>
    <t>PROKKA_00856_sense</t>
  </si>
  <si>
    <t>PROKKA_00857_igtop</t>
  </si>
  <si>
    <t>terminase</t>
  </si>
  <si>
    <t>PROKKA_00857</t>
  </si>
  <si>
    <t>PROKKA_00857_sense</t>
  </si>
  <si>
    <t>PROKKA_00858_sense</t>
  </si>
  <si>
    <t>HK97 family phage portal protein</t>
  </si>
  <si>
    <t>PROKKA_00858</t>
  </si>
  <si>
    <t>PROKKA_00859_sense</t>
  </si>
  <si>
    <t>HK97 family phage prohead protease</t>
  </si>
  <si>
    <t>PROKKA_00859</t>
  </si>
  <si>
    <t>PROKKA_00860_antis</t>
  </si>
  <si>
    <t>HK97 family phage major capsid protein</t>
  </si>
  <si>
    <t>PROKKA_00860</t>
  </si>
  <si>
    <t>PROKKA_00860_igtop</t>
  </si>
  <si>
    <t>PROKKA_00860_sense</t>
  </si>
  <si>
    <t>PROKKA_00861_sense</t>
  </si>
  <si>
    <t>HeH/LEM domain protein</t>
  </si>
  <si>
    <t>PROKKA_00861</t>
  </si>
  <si>
    <t>PROKKA_00862_sense</t>
  </si>
  <si>
    <t>PROKKA_00862</t>
  </si>
  <si>
    <t>PROKKA_00863_igtop</t>
  </si>
  <si>
    <t>PROKKA_00863</t>
  </si>
  <si>
    <t>PROKKA_00863_sense</t>
  </si>
  <si>
    <t>PROKKA_00864_sense</t>
  </si>
  <si>
    <t>PROKKA_00864</t>
  </si>
  <si>
    <t>PROKKA_00865_sense</t>
  </si>
  <si>
    <t>PROKKA_00865</t>
  </si>
  <si>
    <t>PROKKA_00866_sense</t>
  </si>
  <si>
    <t>PROKKA_00866</t>
  </si>
  <si>
    <t>PROKKA_00867_sense</t>
  </si>
  <si>
    <t>PROKKA_00867</t>
  </si>
  <si>
    <t>PROKKA_00868_sense</t>
  </si>
  <si>
    <t>PROKKA_00868</t>
  </si>
  <si>
    <t>PROKKA_00869_sense</t>
  </si>
  <si>
    <t>PROKKA_00869</t>
  </si>
  <si>
    <t>PROKKA_00870_sense</t>
  </si>
  <si>
    <t>Putative tail length tape measure protein</t>
  </si>
  <si>
    <t>PROKKA_00870</t>
  </si>
  <si>
    <t>PROKKA_00871_sense</t>
  </si>
  <si>
    <t>PROKKA_00871</t>
  </si>
  <si>
    <t>PROKKA_00872_sense</t>
  </si>
  <si>
    <t>PROKKA_00872</t>
  </si>
  <si>
    <t>PROKKA_00873_sense</t>
  </si>
  <si>
    <t>PROKKA_00873</t>
  </si>
  <si>
    <t>PROKKA_00874_sense</t>
  </si>
  <si>
    <t>PROKKA_00874</t>
  </si>
  <si>
    <t>PROKKA_00875_sense</t>
  </si>
  <si>
    <t>PROKKA_00875</t>
  </si>
  <si>
    <t>PROKKA_00876_sense</t>
  </si>
  <si>
    <t>PROKKA_00876</t>
  </si>
  <si>
    <t>PROKKA_00877_sense</t>
  </si>
  <si>
    <t>PROKKA_00877</t>
  </si>
  <si>
    <t>PROKKA_00878_sense</t>
  </si>
  <si>
    <t>PROKKA_00878</t>
  </si>
  <si>
    <t>PROKKA_00879_igtop</t>
  </si>
  <si>
    <t>PROKKA_00879</t>
  </si>
  <si>
    <t>PROKKA_00879_sense</t>
  </si>
  <si>
    <t>PROKKA_00881_antis</t>
  </si>
  <si>
    <t>tail fiber protein</t>
  </si>
  <si>
    <t>PROKKA_00881</t>
  </si>
  <si>
    <t>PROKKA_00881_sense</t>
  </si>
  <si>
    <t>PROKKA_00882_sense</t>
  </si>
  <si>
    <t>PROKKA_00882</t>
  </si>
  <si>
    <t>PROKKA_00883_sense</t>
  </si>
  <si>
    <t>PROKKA_00883</t>
  </si>
  <si>
    <t>PROKKA_00884_igtop</t>
  </si>
  <si>
    <t>tyrS</t>
  </si>
  <si>
    <t>tyrosyl-tRNA synthetase</t>
  </si>
  <si>
    <t>PROKKA_00884</t>
  </si>
  <si>
    <t>PROKKA_00884_sense</t>
  </si>
  <si>
    <t>PROKKA_00885_antis</t>
  </si>
  <si>
    <t>opdH_2</t>
  </si>
  <si>
    <t>PROKKA_00885</t>
  </si>
  <si>
    <t>PROKKA_00886_igtop</t>
  </si>
  <si>
    <t>drug efflux transporter</t>
  </si>
  <si>
    <t>PROKKA_00886</t>
  </si>
  <si>
    <t>PROKKA_00905_sense</t>
  </si>
  <si>
    <t>bphP</t>
  </si>
  <si>
    <t>bacterial phytochrome BphP</t>
  </si>
  <si>
    <t>PROKKA_00905</t>
  </si>
  <si>
    <t>PROKKA_00928_sense</t>
  </si>
  <si>
    <t>PROKKA_00928</t>
  </si>
  <si>
    <t>PROKKA_00932_igbot</t>
  </si>
  <si>
    <t>cupB1</t>
  </si>
  <si>
    <t>putative fimbrial subunit CupB1</t>
  </si>
  <si>
    <t>PROKKA_00932</t>
  </si>
  <si>
    <t>PROKKA_00938_igbot</t>
  </si>
  <si>
    <t>agtR_2</t>
  </si>
  <si>
    <t>two-component response regulator AgtR</t>
  </si>
  <si>
    <t>PROKKA_00938</t>
  </si>
  <si>
    <t>PROKKA_00950_antis</t>
  </si>
  <si>
    <t>galE_1</t>
  </si>
  <si>
    <t>UDP-glucose 4-epimerase</t>
  </si>
  <si>
    <t>PROKKA_00950</t>
  </si>
  <si>
    <t>PROKKA_00952_sense</t>
  </si>
  <si>
    <t>oprG</t>
  </si>
  <si>
    <t>Outer membrane protein OprG precursor</t>
  </si>
  <si>
    <t>PROKKA_00952</t>
  </si>
  <si>
    <t>PROKKA_00953_igbot</t>
  </si>
  <si>
    <t>PROKKA_00953</t>
  </si>
  <si>
    <t>PROKKA_00953_sense</t>
  </si>
  <si>
    <t>PROKKA_00954_sense</t>
  </si>
  <si>
    <t>PROKKA_00954</t>
  </si>
  <si>
    <t>PROKKA_00955_sense</t>
  </si>
  <si>
    <t>pvdT_1</t>
  </si>
  <si>
    <t>PvdT</t>
  </si>
  <si>
    <t>PROKKA_00955</t>
  </si>
  <si>
    <t>PROKKA_00956_igbot</t>
  </si>
  <si>
    <t>putative zinc-binding protein</t>
  </si>
  <si>
    <t>PROKKA_00956</t>
  </si>
  <si>
    <t>PROKKA_00956_sense</t>
  </si>
  <si>
    <t>PROKKA_00958_sense</t>
  </si>
  <si>
    <t>trxA_1</t>
  </si>
  <si>
    <t>thioredoxin</t>
  </si>
  <si>
    <t>PROKKA_00958</t>
  </si>
  <si>
    <t>PROKKA_00963_igtop</t>
  </si>
  <si>
    <t>FMN</t>
  </si>
  <si>
    <t>PROKKA_00963</t>
  </si>
  <si>
    <t>PROKKA_00964_sense</t>
  </si>
  <si>
    <t>ribC</t>
  </si>
  <si>
    <t>riboflavin synthase alpha chain</t>
  </si>
  <si>
    <t>PROKKA_00964</t>
  </si>
  <si>
    <t>PROKKA_00965_sense</t>
  </si>
  <si>
    <t>ribB</t>
  </si>
  <si>
    <t>GTP cyclohydrolase II / 3-4-dihydroxy-2-butanone 4-phosphate synthase</t>
  </si>
  <si>
    <t>PROKKA_00965</t>
  </si>
  <si>
    <t>PROKKA_00978_antis</t>
  </si>
  <si>
    <t>catB_1</t>
  </si>
  <si>
    <t>muconate cycloisomerase I</t>
  </si>
  <si>
    <t>PROKKA_00978</t>
  </si>
  <si>
    <t>PROKKA_00982_sense</t>
  </si>
  <si>
    <t>nosF_1</t>
  </si>
  <si>
    <t>NosF protein</t>
  </si>
  <si>
    <t>PROKKA_00982</t>
  </si>
  <si>
    <t>PROKKA_00983_antis</t>
  </si>
  <si>
    <t>kinB_1</t>
  </si>
  <si>
    <t>KinB</t>
  </si>
  <si>
    <t>PROKKA_00983</t>
  </si>
  <si>
    <t>PROKKA_00983_igbot</t>
  </si>
  <si>
    <t>PROKKA_00983_igtop</t>
  </si>
  <si>
    <t>PROKKA_00988_sense</t>
  </si>
  <si>
    <t>ppa</t>
  </si>
  <si>
    <t>inorganic pyrophosphatase</t>
  </si>
  <si>
    <t>PROKKA_00988</t>
  </si>
  <si>
    <t>PROKKA_00990_sense</t>
  </si>
  <si>
    <t>membrane-like protein DedA</t>
  </si>
  <si>
    <t>PROKKA_00990</t>
  </si>
  <si>
    <t>PROKKA_01016_sense</t>
  </si>
  <si>
    <t>pbpA</t>
  </si>
  <si>
    <t>penicillin-binding protein 2</t>
  </si>
  <si>
    <t>PROKKA_01016</t>
  </si>
  <si>
    <t>PROKKA_01019_sense</t>
  </si>
  <si>
    <t>rlpA_1</t>
  </si>
  <si>
    <t>RlpA</t>
  </si>
  <si>
    <t>PROKKA_01019</t>
  </si>
  <si>
    <t>PROKKA_01029_sense</t>
  </si>
  <si>
    <t>Rare lipoprotein B</t>
  </si>
  <si>
    <t>PROKKA_01029</t>
  </si>
  <si>
    <t>PROKKA_01030_sense</t>
  </si>
  <si>
    <t>leuS</t>
  </si>
  <si>
    <t>leucyl-tRNA synthetase</t>
  </si>
  <si>
    <t>PROKKA_01030</t>
  </si>
  <si>
    <t>PROKKA_01034_sense</t>
  </si>
  <si>
    <t>Putative Mg2+ and Co2+ transporter CorC</t>
  </si>
  <si>
    <t>PROKKA_01034</t>
  </si>
  <si>
    <t>PROKKA_01035_sense</t>
  </si>
  <si>
    <t>putative metalloprotease</t>
  </si>
  <si>
    <t>PROKKA_01035</t>
  </si>
  <si>
    <t>PROKKA_01036_sense</t>
  </si>
  <si>
    <t>PhoH family protein</t>
  </si>
  <si>
    <t>PROKKA_01036</t>
  </si>
  <si>
    <t>PROKKA_01040_sense</t>
  </si>
  <si>
    <t>hemL_2</t>
  </si>
  <si>
    <t>glutamate-1-semialdehyde 2-1-aminomutase</t>
  </si>
  <si>
    <t>PROKKA_01040</t>
  </si>
  <si>
    <t>PROKKA_01052_igbot</t>
  </si>
  <si>
    <t>PROKKA_01052</t>
  </si>
  <si>
    <t>PROKKA_01060_sense</t>
  </si>
  <si>
    <t>Bacterial extracellular solute-binding proteins family 3</t>
  </si>
  <si>
    <t>PROKKA_01060</t>
  </si>
  <si>
    <t>PROKKA_01079_sense</t>
  </si>
  <si>
    <t>hupB_1</t>
  </si>
  <si>
    <t>DNA-binding protein HU</t>
  </si>
  <si>
    <t>PROKKA_01079</t>
  </si>
  <si>
    <t>PROKKA_01085_sense</t>
  </si>
  <si>
    <t>OPT family oligopeptide transporter</t>
  </si>
  <si>
    <t>PROKKA_01085</t>
  </si>
  <si>
    <t>PROKKA_01088_sense</t>
  </si>
  <si>
    <t>PROKKA_01088</t>
  </si>
  <si>
    <t>PROKKA_01094_sense</t>
  </si>
  <si>
    <t>atoB_1</t>
  </si>
  <si>
    <t>acetyl-CoA acetyltransferase</t>
  </si>
  <si>
    <t>PROKKA_01094</t>
  </si>
  <si>
    <t>PROKKA_01106_igtop</t>
  </si>
  <si>
    <t>putative protease</t>
  </si>
  <si>
    <t>PROKKA_01106</t>
  </si>
  <si>
    <t>PROKKA_01106_sense</t>
  </si>
  <si>
    <t>PROKKA_01112_sense</t>
  </si>
  <si>
    <t>PROKKA_01112</t>
  </si>
  <si>
    <t>PROKKA_01113_sense</t>
  </si>
  <si>
    <t>PROKKA_01113</t>
  </si>
  <si>
    <t>PROKKA_01125_sense</t>
  </si>
  <si>
    <t>bexR_4</t>
  </si>
  <si>
    <t>PROKKA_01125</t>
  </si>
  <si>
    <t>PROKKA_01144_sense</t>
  </si>
  <si>
    <t>narL_1</t>
  </si>
  <si>
    <t>two-component response regulator NarL</t>
  </si>
  <si>
    <t>PROKKA_01144</t>
  </si>
  <si>
    <t>PROKKA_01145_sense</t>
  </si>
  <si>
    <t>narX</t>
  </si>
  <si>
    <t>two-component sensor NarX</t>
  </si>
  <si>
    <t>PROKKA_01145</t>
  </si>
  <si>
    <t>PROKKA_01146_igbot</t>
  </si>
  <si>
    <t>PROKKA_01146</t>
  </si>
  <si>
    <t>PROKKA_01146_igtop</t>
  </si>
  <si>
    <t>PROKKA_01148_igtop</t>
  </si>
  <si>
    <t>narG</t>
  </si>
  <si>
    <t>respiratory nitrate reductase alpha chain</t>
  </si>
  <si>
    <t>PROKKA_01148</t>
  </si>
  <si>
    <t>PROKKA_01148_sense</t>
  </si>
  <si>
    <t>PROKKA_01151_sense</t>
  </si>
  <si>
    <t>narI</t>
  </si>
  <si>
    <t>respiratory nitrate reductase gamma chain</t>
  </si>
  <si>
    <t>PROKKA_01151</t>
  </si>
  <si>
    <t>PROKKA_01152_sense</t>
  </si>
  <si>
    <t>ppiC1_1</t>
  </si>
  <si>
    <t>peptidyl-prolyl cis-trans isomerase C1</t>
  </si>
  <si>
    <t>PROKKA_01152</t>
  </si>
  <si>
    <t>PROKKA_01154_igbot</t>
  </si>
  <si>
    <t>aotJ_2</t>
  </si>
  <si>
    <t>arginine/ornithine binding protein AotJ</t>
  </si>
  <si>
    <t>PROKKA_01154</t>
  </si>
  <si>
    <t>PROKKA_01154_sense</t>
  </si>
  <si>
    <t>PROKKA_01155_sense</t>
  </si>
  <si>
    <t>dauR</t>
  </si>
  <si>
    <t>transcriptional regulator</t>
  </si>
  <si>
    <t>PROKKA_01155</t>
  </si>
  <si>
    <t>PROKKA_01158_sense</t>
  </si>
  <si>
    <t>rhl_3</t>
  </si>
  <si>
    <t>ATP-dependent RNA helicase RhlB</t>
  </si>
  <si>
    <t>PROKKA_01158</t>
  </si>
  <si>
    <t>PROKKA_01180_sense</t>
  </si>
  <si>
    <t>putative sodium:sulfate symporter</t>
  </si>
  <si>
    <t>PROKKA_01180</t>
  </si>
  <si>
    <t>PROKKA_01184_antis</t>
  </si>
  <si>
    <t>PROKKA_01184</t>
  </si>
  <si>
    <t>PROKKA_01189_igbot</t>
  </si>
  <si>
    <t>pruR_1</t>
  </si>
  <si>
    <t>proline utilization regulator</t>
  </si>
  <si>
    <t>PROKKA_01189</t>
  </si>
  <si>
    <t>PROKKA_01196_igtop</t>
  </si>
  <si>
    <t>queA</t>
  </si>
  <si>
    <t>S-adenosylmethionine:trna ribosyltransferase-isomerase</t>
  </si>
  <si>
    <t>PROKKA_01196</t>
  </si>
  <si>
    <t>PROKKA_01197_sense</t>
  </si>
  <si>
    <t>tgt</t>
  </si>
  <si>
    <t>queuine tRNA-ribosyltransferase</t>
  </si>
  <si>
    <t>PROKKA_01197</t>
  </si>
  <si>
    <t>PROKKA_01198_igtop</t>
  </si>
  <si>
    <t>yajC</t>
  </si>
  <si>
    <t>preprotein translocase subunit YajC</t>
  </si>
  <si>
    <t>PROKKA_01198</t>
  </si>
  <si>
    <t>PROKKA_01198_sense</t>
  </si>
  <si>
    <t>PROKKA_01199_igtop</t>
  </si>
  <si>
    <t>secD</t>
  </si>
  <si>
    <t>secretion protein SecD</t>
  </si>
  <si>
    <t>PROKKA_01199</t>
  </si>
  <si>
    <t>PROKKA_01199_sense</t>
  </si>
  <si>
    <t>PROKKA_01200_sense</t>
  </si>
  <si>
    <t>secF</t>
  </si>
  <si>
    <t>secretion protein SecF</t>
  </si>
  <si>
    <t>PROKKA_01200</t>
  </si>
  <si>
    <t>PROKKA_01203_sense</t>
  </si>
  <si>
    <t>putative methyltransferase</t>
  </si>
  <si>
    <t>PROKKA_01203</t>
  </si>
  <si>
    <t>PROKKA_01204_sense</t>
  </si>
  <si>
    <t>cysE_1</t>
  </si>
  <si>
    <t>O-acetylserine synthase</t>
  </si>
  <si>
    <t>PROKKA_01204</t>
  </si>
  <si>
    <t>PROKKA_01205_igtop</t>
  </si>
  <si>
    <t>iscR_1</t>
  </si>
  <si>
    <t>IscR</t>
  </si>
  <si>
    <t>PROKKA_01205</t>
  </si>
  <si>
    <t>PROKKA_01205_sense</t>
  </si>
  <si>
    <t>PROKKA_01206_sense</t>
  </si>
  <si>
    <t>iscS_1</t>
  </si>
  <si>
    <t>L-cysteine desulfurase (pyridoxal phosphate-dependent)</t>
  </si>
  <si>
    <t>PROKKA_01206</t>
  </si>
  <si>
    <t>PROKKA_01207_igtop</t>
  </si>
  <si>
    <t>iscU</t>
  </si>
  <si>
    <t>scaffold protein</t>
  </si>
  <si>
    <t>PROKKA_01207</t>
  </si>
  <si>
    <t>PROKKA_01207_sense</t>
  </si>
  <si>
    <t>PROKKA_01208_sense</t>
  </si>
  <si>
    <t>iscA</t>
  </si>
  <si>
    <t>putative iron-binding protein IscA</t>
  </si>
  <si>
    <t>PROKKA_01208</t>
  </si>
  <si>
    <t>PROKKA_01209_sense</t>
  </si>
  <si>
    <t>hscB</t>
  </si>
  <si>
    <t>heat shock protein HscB</t>
  </si>
  <si>
    <t>PROKKA_01209</t>
  </si>
  <si>
    <t>PROKKA_01212_sense</t>
  </si>
  <si>
    <t>FeS assembly protein IscX</t>
  </si>
  <si>
    <t>PROKKA_01212</t>
  </si>
  <si>
    <t>PROKKA_01213_igtop</t>
  </si>
  <si>
    <t>ndk</t>
  </si>
  <si>
    <t>nucleoside diphosphate kinase</t>
  </si>
  <si>
    <t>PROKKA_01213</t>
  </si>
  <si>
    <t>PROKKA_01213_sense</t>
  </si>
  <si>
    <t>PROKKA_01214_sense</t>
  </si>
  <si>
    <t>putative Fe-S-cluster redox enzyme</t>
  </si>
  <si>
    <t>PROKKA_01214</t>
  </si>
  <si>
    <t>PROKKA_01229_sense</t>
  </si>
  <si>
    <t>putative multicopper oxidase</t>
  </si>
  <si>
    <t>PROKKA_01229</t>
  </si>
  <si>
    <t>PROKKA_01230_sense</t>
  </si>
  <si>
    <t>oprC</t>
  </si>
  <si>
    <t>Putative copper transport outer membrane porin OprC precursor</t>
  </si>
  <si>
    <t>PROKKA_01230</t>
  </si>
  <si>
    <t>PROKKA_01231_sense</t>
  </si>
  <si>
    <t>putative iron-regulated membrane protein</t>
  </si>
  <si>
    <t>PROKKA_01231</t>
  </si>
  <si>
    <t>PROKKA_01244_sense</t>
  </si>
  <si>
    <t>xseA</t>
  </si>
  <si>
    <t>exodeoxyribonuclease VII large subunit</t>
  </si>
  <si>
    <t>PROKKA_01244</t>
  </si>
  <si>
    <t>PROKKA_01251_igbot</t>
  </si>
  <si>
    <t>guaB</t>
  </si>
  <si>
    <t>inosine-5'-monophosphate dehydrogenase</t>
  </si>
  <si>
    <t>PROKKA_01251</t>
  </si>
  <si>
    <t>PROKKA_01251_igtop</t>
  </si>
  <si>
    <t>PROKKA_01252_igtop</t>
  </si>
  <si>
    <t>guaA</t>
  </si>
  <si>
    <t>GMP synthase</t>
  </si>
  <si>
    <t>PROKKA_01252</t>
  </si>
  <si>
    <t>PROKKA_01252_sense</t>
  </si>
  <si>
    <t>PROKKA_01257_sense</t>
  </si>
  <si>
    <t>putative transglycosylase</t>
  </si>
  <si>
    <t>PROKKA_01257</t>
  </si>
  <si>
    <t>PROKKA_01272_antis</t>
  </si>
  <si>
    <t>pcaT_2</t>
  </si>
  <si>
    <t>dicarboxylic acid transporter PcaT</t>
  </si>
  <si>
    <t>PROKKA_01272</t>
  </si>
  <si>
    <t>PROKKA_01276_sense</t>
  </si>
  <si>
    <t>rpsP</t>
  </si>
  <si>
    <t>30S ribosomal protein S16</t>
  </si>
  <si>
    <t>PROKKA_01276</t>
  </si>
  <si>
    <t>PROKKA_01277_sense</t>
  </si>
  <si>
    <t>rimM</t>
  </si>
  <si>
    <t>16S rRNA processing protein</t>
  </si>
  <si>
    <t>PROKKA_01277</t>
  </si>
  <si>
    <t>PROKKA_01278_igtop</t>
  </si>
  <si>
    <t>trmD</t>
  </si>
  <si>
    <t>tRNA (guanine-N1)-methyltransferase</t>
  </si>
  <si>
    <t>PROKKA_01278</t>
  </si>
  <si>
    <t>PROKKA_01280_igtop</t>
  </si>
  <si>
    <t>putative ong-chain acyl-CoA thioester hydrolase</t>
  </si>
  <si>
    <t>PROKKA_01280</t>
  </si>
  <si>
    <t>PROKKA_01280_sense</t>
  </si>
  <si>
    <t>PROKKA_01284_igtop</t>
  </si>
  <si>
    <t>dsbC</t>
  </si>
  <si>
    <t>thiol:disulfide interchange protein DsbC</t>
  </si>
  <si>
    <t>PROKKA_01284</t>
  </si>
  <si>
    <t>PROKKA_01284_sense</t>
  </si>
  <si>
    <t>PROKKA_01291_igtop</t>
  </si>
  <si>
    <t>PROKKA_01291</t>
  </si>
  <si>
    <t>PROKKA_01291_sense</t>
  </si>
  <si>
    <t>PROKKA_01297_sense</t>
  </si>
  <si>
    <t>YaeQ family protein</t>
  </si>
  <si>
    <t>PROKKA_01297</t>
  </si>
  <si>
    <t>PROKKA_01301_igtop</t>
  </si>
  <si>
    <t>PROKKA_01301</t>
  </si>
  <si>
    <t>PROKKA_01301_sense</t>
  </si>
  <si>
    <t>PROKKA_01303_igtop</t>
  </si>
  <si>
    <t>PROKKA_01303</t>
  </si>
  <si>
    <t>PROKKA_01306_sense</t>
  </si>
  <si>
    <t>KWG repeat-containing protein</t>
  </si>
  <si>
    <t>PROKKA_01306</t>
  </si>
  <si>
    <t>PROKKA_01309_sense</t>
  </si>
  <si>
    <t>spdH</t>
  </si>
  <si>
    <t>spermidine dehydrogenase SpdH</t>
  </si>
  <si>
    <t>PROKKA_01309</t>
  </si>
  <si>
    <t>PROKKA_01314_igtop</t>
  </si>
  <si>
    <t>pctB_1</t>
  </si>
  <si>
    <t>chemotactic transducer PctB</t>
  </si>
  <si>
    <t>PROKKA_01314</t>
  </si>
  <si>
    <t>PROKKA_01322_igtop</t>
  </si>
  <si>
    <t>lysS</t>
  </si>
  <si>
    <t>lysyl-tRNA synthetase</t>
  </si>
  <si>
    <t>PROKKA_01322</t>
  </si>
  <si>
    <t>PROKKA_01332_igbot</t>
  </si>
  <si>
    <t>kdpB_2</t>
  </si>
  <si>
    <t>potassium-transporting ATPase B chain</t>
  </si>
  <si>
    <t>PROKKA_01332</t>
  </si>
  <si>
    <t>PROKKA_01332_igtop</t>
  </si>
  <si>
    <t>PROKKA_01336_igtop</t>
  </si>
  <si>
    <t>adk</t>
  </si>
  <si>
    <t>adenylate kinase</t>
  </si>
  <si>
    <t>PROKKA_01336</t>
  </si>
  <si>
    <t>PROKKA_01336_sense</t>
  </si>
  <si>
    <t>PROKKA_01346_sense</t>
  </si>
  <si>
    <t>triC_2</t>
  </si>
  <si>
    <t>Resistance-Nodulation-Cell Division (RND) triclosan efflux transporter TriC</t>
  </si>
  <si>
    <t>PROKKA_01346</t>
  </si>
  <si>
    <t>PROKKA_01349_sense</t>
  </si>
  <si>
    <t>plsB</t>
  </si>
  <si>
    <t>glycerol-3-phosphate acyltransferase</t>
  </si>
  <si>
    <t>PROKKA_01349</t>
  </si>
  <si>
    <t>PROKKA_01352_sense</t>
  </si>
  <si>
    <t>putative auxiliary component of ABC transporter</t>
  </si>
  <si>
    <t>PROKKA_01352</t>
  </si>
  <si>
    <t>PROKKA_01353_sense</t>
  </si>
  <si>
    <t>PROKKA_01353</t>
  </si>
  <si>
    <t>PROKKA_01366_igtop</t>
  </si>
  <si>
    <t>t44</t>
  </si>
  <si>
    <t>PROKKA_01366</t>
  </si>
  <si>
    <t>PROKKA_01366_sense</t>
  </si>
  <si>
    <t>PROKKA_01367_sense</t>
  </si>
  <si>
    <t>rpsB</t>
  </si>
  <si>
    <t>30S ribosomal protein S2</t>
  </si>
  <si>
    <t>PROKKA_01367</t>
  </si>
  <si>
    <t>PROKKA_01368_igtop</t>
  </si>
  <si>
    <t>tsf</t>
  </si>
  <si>
    <t>elongation factor Ts</t>
  </si>
  <si>
    <t>PROKKA_01368</t>
  </si>
  <si>
    <t>PROKKA_01368_sense</t>
  </si>
  <si>
    <t>PROKKA_01369_igtop</t>
  </si>
  <si>
    <t>pyrH</t>
  </si>
  <si>
    <t>uridylate kinase</t>
  </si>
  <si>
    <t>PROKKA_01369</t>
  </si>
  <si>
    <t>PROKKA_01369_sense</t>
  </si>
  <si>
    <t>PROKKA_01370_sense</t>
  </si>
  <si>
    <t>frr</t>
  </si>
  <si>
    <t>ribosome recycling factor</t>
  </si>
  <si>
    <t>PROKKA_01370</t>
  </si>
  <si>
    <t>PROKKA_01371_sense</t>
  </si>
  <si>
    <t>uppS</t>
  </si>
  <si>
    <t>undecaprenyl pyrophosphate synthetase</t>
  </si>
  <si>
    <t>PROKKA_01371</t>
  </si>
  <si>
    <t>PROKKA_01374_sense</t>
  </si>
  <si>
    <t>putative membrane-associated zinc metalloprotease</t>
  </si>
  <si>
    <t>PROKKA_01374</t>
  </si>
  <si>
    <t>PROKKA_01376_igtop</t>
  </si>
  <si>
    <t>PROKKA_01376</t>
  </si>
  <si>
    <t>PROKKA_01377_sense</t>
  </si>
  <si>
    <t>lpxD</t>
  </si>
  <si>
    <t>UDP-3-O-[3-hydroxylauroyl] glucosamine N-acyltransferase</t>
  </si>
  <si>
    <t>PROKKA_01377</t>
  </si>
  <si>
    <t>PROKKA_01382_igtop</t>
  </si>
  <si>
    <t>putative amino acid permease</t>
  </si>
  <si>
    <t>PROKKA_01382</t>
  </si>
  <si>
    <t>PROKKA_01382_sense</t>
  </si>
  <si>
    <t>PROKKA_01384_igtop</t>
  </si>
  <si>
    <t>accA</t>
  </si>
  <si>
    <t>acetyl-coenzyme A carboxylase carboxyl transferase (alpha subunit)</t>
  </si>
  <si>
    <t>PROKKA_01384</t>
  </si>
  <si>
    <t>PROKKA_01386_igtop</t>
  </si>
  <si>
    <t>pyrG_1</t>
  </si>
  <si>
    <t>CTP synthase</t>
  </si>
  <si>
    <t>PROKKA_01386</t>
  </si>
  <si>
    <t>PROKKA_01401_sense</t>
  </si>
  <si>
    <t>rpoS_1</t>
  </si>
  <si>
    <t>sigma factor RpoS</t>
  </si>
  <si>
    <t>PROKKA_01401</t>
  </si>
  <si>
    <t>PROKKA_01402_igbot</t>
  </si>
  <si>
    <t>PrrB_RsmZ</t>
  </si>
  <si>
    <t>PROKKA_01402</t>
  </si>
  <si>
    <t>PROKKA_01407_sense</t>
  </si>
  <si>
    <t>recA_1</t>
  </si>
  <si>
    <t>RecA protein</t>
  </si>
  <si>
    <t>PROKKA_01407</t>
  </si>
  <si>
    <t>PROKKA_01410_sense</t>
  </si>
  <si>
    <t>putative metallo-beta-lactamase superfamily protein</t>
  </si>
  <si>
    <t>PROKKA_01410</t>
  </si>
  <si>
    <t>PROKKA_01411_igtop</t>
  </si>
  <si>
    <t>phosphoketolase</t>
  </si>
  <si>
    <t>PROKKA_01411</t>
  </si>
  <si>
    <t>PROKKA_01411_sense</t>
  </si>
  <si>
    <t>PROKKA_01412_sense</t>
  </si>
  <si>
    <t>PROKKA_01412</t>
  </si>
  <si>
    <t>PROKKA_01413_sense</t>
  </si>
  <si>
    <t>putative secreted protein</t>
  </si>
  <si>
    <t>PROKKA_01413</t>
  </si>
  <si>
    <t>PROKKA_01414_sense</t>
  </si>
  <si>
    <t>potD</t>
  </si>
  <si>
    <t>polyamine transport protein PotD</t>
  </si>
  <si>
    <t>PROKKA_01414</t>
  </si>
  <si>
    <t>PROKKA_01415_igbot</t>
  </si>
  <si>
    <t>potC_3</t>
  </si>
  <si>
    <t>polyamine transport protein PotC</t>
  </si>
  <si>
    <t>PROKKA_01415</t>
  </si>
  <si>
    <t>PROKKA_01417_sense</t>
  </si>
  <si>
    <t>potA_4</t>
  </si>
  <si>
    <t>polyamine transport protein PotA</t>
  </si>
  <si>
    <t>PROKKA_01417</t>
  </si>
  <si>
    <t>PROKKA_01423_igbot</t>
  </si>
  <si>
    <t>rpmE2</t>
  </si>
  <si>
    <t>50S ribosomal protein L31</t>
  </si>
  <si>
    <t>PROKKA_01423</t>
  </si>
  <si>
    <t>PROKKA_01423_igtop</t>
  </si>
  <si>
    <t>PROKKA_01423_sense</t>
  </si>
  <si>
    <t>PROKKA_01424_sense</t>
  </si>
  <si>
    <t>rpmJ_2</t>
  </si>
  <si>
    <t>PROKKA_01424</t>
  </si>
  <si>
    <t>PROKKA_01425_antis</t>
  </si>
  <si>
    <t>narL_2</t>
  </si>
  <si>
    <t>PROKKA_01425</t>
  </si>
  <si>
    <t>PROKKA_01426_igtop</t>
  </si>
  <si>
    <t>amiE_1</t>
  </si>
  <si>
    <t>aliphatic amidase</t>
  </si>
  <si>
    <t>PROKKA_01426</t>
  </si>
  <si>
    <t>PROKKA_01448_antis</t>
  </si>
  <si>
    <t>PROKKA_01448</t>
  </si>
  <si>
    <t>PROKKA_01449_antis</t>
  </si>
  <si>
    <t>PROKKA_01449</t>
  </si>
  <si>
    <t>PROKKA_01454_sense</t>
  </si>
  <si>
    <t>nalD_1</t>
  </si>
  <si>
    <t>NalD</t>
  </si>
  <si>
    <t>PROKKA_01454</t>
  </si>
  <si>
    <t>PROKKA_01455_antis</t>
  </si>
  <si>
    <t>pcaK_2</t>
  </si>
  <si>
    <t>4-hydroxybenzoate transporter PcaK</t>
  </si>
  <si>
    <t>PROKKA_01455</t>
  </si>
  <si>
    <t>PROKKA_01455_igbot</t>
  </si>
  <si>
    <t>PROKKA_01465_sense</t>
  </si>
  <si>
    <t>imm2</t>
  </si>
  <si>
    <t>pyocin S2 immunity protein</t>
  </si>
  <si>
    <t>PROKKA_01465</t>
  </si>
  <si>
    <t>PROKKA_01466_sense</t>
  </si>
  <si>
    <t>pys2_1</t>
  </si>
  <si>
    <t>pyocin S2</t>
  </si>
  <si>
    <t>PROKKA_01466</t>
  </si>
  <si>
    <t>PROKKA_01492_sense</t>
  </si>
  <si>
    <t>yaaA</t>
  </si>
  <si>
    <t>YaaA-like protein</t>
  </si>
  <si>
    <t>PROKKA_01492</t>
  </si>
  <si>
    <t>PROKKA_01495_igtop</t>
  </si>
  <si>
    <t>PROKKA_01495</t>
  </si>
  <si>
    <t>PROKKA_01498_igtop</t>
  </si>
  <si>
    <t>grx_1</t>
  </si>
  <si>
    <t>glutaredoxin</t>
  </si>
  <si>
    <t>PROKKA_01498</t>
  </si>
  <si>
    <t>PROKKA_01498_sense</t>
  </si>
  <si>
    <t>PROKKA_01499_antis</t>
  </si>
  <si>
    <t>putative integral membrane transport protein</t>
  </si>
  <si>
    <t>PROKKA_01499</t>
  </si>
  <si>
    <t>PROKKA_01499_sense</t>
  </si>
  <si>
    <t>PROKKA_01500_igbot</t>
  </si>
  <si>
    <t>bfrB_1</t>
  </si>
  <si>
    <t>bacterioferritin</t>
  </si>
  <si>
    <t>PROKKA_01500</t>
  </si>
  <si>
    <t>PROKKA_01504_sense</t>
  </si>
  <si>
    <t>pyrC</t>
  </si>
  <si>
    <t>dihydroorotase</t>
  </si>
  <si>
    <t>PROKKA_01504</t>
  </si>
  <si>
    <t>PROKKA_01506_igtop</t>
  </si>
  <si>
    <t>argG</t>
  </si>
  <si>
    <t>argininosuccinate synthase</t>
  </si>
  <si>
    <t>PROKKA_01506</t>
  </si>
  <si>
    <t>PROKKA_01506_sense</t>
  </si>
  <si>
    <t>PROKKA_01512_igtop</t>
  </si>
  <si>
    <t>Pyrroloquinoline quinone (Coenzyme PQQ) biosynthesis protein C</t>
  </si>
  <si>
    <t>PROKKA_01512</t>
  </si>
  <si>
    <t>PROKKA_01517_sense</t>
  </si>
  <si>
    <t>PROKKA_01517</t>
  </si>
  <si>
    <t>PROKKA_01524_sense</t>
  </si>
  <si>
    <t>nqrE_1</t>
  </si>
  <si>
    <t>Na+-translocating NADH:quinone oxidoreductase subunit Nqr5</t>
  </si>
  <si>
    <t>PROKKA_01524</t>
  </si>
  <si>
    <t>PROKKA_01530_sense</t>
  </si>
  <si>
    <t>dcd</t>
  </si>
  <si>
    <t>deoxycytidine triphosphate deaminase</t>
  </si>
  <si>
    <t>PROKKA_01530</t>
  </si>
  <si>
    <t>PROKKA_01537_antis</t>
  </si>
  <si>
    <t>putative chloramphenicol-sensitive protein</t>
  </si>
  <si>
    <t>PROKKA_01537</t>
  </si>
  <si>
    <t>PROKKA_01538_sense</t>
  </si>
  <si>
    <t>PROKKA_01538</t>
  </si>
  <si>
    <t>PROKKA_01545_sense</t>
  </si>
  <si>
    <t>putative transmembrane protein</t>
  </si>
  <si>
    <t>PROKKA_01545</t>
  </si>
  <si>
    <t>PROKKA_01551_antis</t>
  </si>
  <si>
    <t>phzH_2</t>
  </si>
  <si>
    <t>potential phenazine-modifying enzyme</t>
  </si>
  <si>
    <t>PROKKA_01551</t>
  </si>
  <si>
    <t>PROKKA_01558_sense</t>
  </si>
  <si>
    <t>mqoA</t>
  </si>
  <si>
    <t>malate:quinone oxidoreductase</t>
  </si>
  <si>
    <t>PROKKA_01558</t>
  </si>
  <si>
    <t>PROKKA_01560_sense</t>
  </si>
  <si>
    <t>alkylhydroperoxide reductase C</t>
  </si>
  <si>
    <t>PROKKA_01560</t>
  </si>
  <si>
    <t>PROKKA_01571_igbot</t>
  </si>
  <si>
    <t>PROKKA_01571</t>
  </si>
  <si>
    <t>PROKKA_01571_sense</t>
  </si>
  <si>
    <t>PROKKA_01574_sense</t>
  </si>
  <si>
    <t>folM</t>
  </si>
  <si>
    <t>dihydromonapterin reductase FolM</t>
  </si>
  <si>
    <t>PROKKA_01574</t>
  </si>
  <si>
    <t>PROKKA_01578_igtop</t>
  </si>
  <si>
    <t>putative murein hydrolase exporter</t>
  </si>
  <si>
    <t>PROKKA_01578</t>
  </si>
  <si>
    <t>PROKKA_01578_sense</t>
  </si>
  <si>
    <t>PROKKA_01588_igtop</t>
  </si>
  <si>
    <t>gbt_2</t>
  </si>
  <si>
    <t>glycine betaine transmethylase</t>
  </si>
  <si>
    <t>PROKKA_01588</t>
  </si>
  <si>
    <t>PROKKA_01598_igbot</t>
  </si>
  <si>
    <t>YebG</t>
  </si>
  <si>
    <t>PROKKA_01598</t>
  </si>
  <si>
    <t>PROKKA_01598_sense</t>
  </si>
  <si>
    <t>PROKKA_01599_igbot</t>
  </si>
  <si>
    <t>Type IIA topoisomerase (DNA gyrase/topo II topoisomerase IV) A subunit</t>
  </si>
  <si>
    <t>PROKKA_01599</t>
  </si>
  <si>
    <t>PROKKA_01627_sense</t>
  </si>
  <si>
    <t>amrZ_1</t>
  </si>
  <si>
    <t>alginate and motility regulator Z</t>
  </si>
  <si>
    <t>PROKKA_01627</t>
  </si>
  <si>
    <t>PROKKA_01644_igbot</t>
  </si>
  <si>
    <t>PROKKA_01644</t>
  </si>
  <si>
    <t>PROKKA_01645_igtop</t>
  </si>
  <si>
    <t>PROKKA_01645</t>
  </si>
  <si>
    <t>PROKKA_01646_antis</t>
  </si>
  <si>
    <t>yd repeat-containing protein</t>
  </si>
  <si>
    <t>PROKKA_01646</t>
  </si>
  <si>
    <t>PROKKA_01646_igbot</t>
  </si>
  <si>
    <t>PROKKA_01648_igtop</t>
  </si>
  <si>
    <t>PROKKA_01648</t>
  </si>
  <si>
    <t>PROKKA_01667_igtop</t>
  </si>
  <si>
    <t>pilK_4</t>
  </si>
  <si>
    <t>methyltransferase PilK</t>
  </si>
  <si>
    <t>PROKKA_01667</t>
  </si>
  <si>
    <t>PROKKA_01678_igtop</t>
  </si>
  <si>
    <t>rfaD</t>
  </si>
  <si>
    <t>ADP-L-glycero-D-mannoheptose 6-epimerase</t>
  </si>
  <si>
    <t>PROKKA_01678</t>
  </si>
  <si>
    <t>PROKKA_01678_sense</t>
  </si>
  <si>
    <t>PROKKA_01689_igtop</t>
  </si>
  <si>
    <t>clpP_1</t>
  </si>
  <si>
    <t>ClpP</t>
  </si>
  <si>
    <t>PROKKA_01689</t>
  </si>
  <si>
    <t>PROKKA_01706_sense</t>
  </si>
  <si>
    <t>PROKKA_01706</t>
  </si>
  <si>
    <t>PROKKA_01711_antis</t>
  </si>
  <si>
    <t>P20</t>
  </si>
  <si>
    <t>PROKKA_01711</t>
  </si>
  <si>
    <t>PROKKA_01711_igtop</t>
  </si>
  <si>
    <t>PROKKA_01711_sense</t>
  </si>
  <si>
    <t>PROKKA_01712_antis</t>
  </si>
  <si>
    <t>PROKKA_01712</t>
  </si>
  <si>
    <t>PROKKA_01712_sense</t>
  </si>
  <si>
    <t>PROKKA_01713_igbot</t>
  </si>
  <si>
    <t>fusaric acid resistance protein region</t>
  </si>
  <si>
    <t>PROKKA_01713</t>
  </si>
  <si>
    <t>PROKKA_01713_igtop</t>
  </si>
  <si>
    <t>PROKKA_01718_sense</t>
  </si>
  <si>
    <t>phaJ1</t>
  </si>
  <si>
    <t>(R)-specific enoyl-CoA hydratase</t>
  </si>
  <si>
    <t>PROKKA_01718</t>
  </si>
  <si>
    <t>PROKKA_01719_sense</t>
  </si>
  <si>
    <t>putative lysophospholipase</t>
  </si>
  <si>
    <t>PROKKA_01719</t>
  </si>
  <si>
    <t>PROKKA_01721_igtop</t>
  </si>
  <si>
    <t>fadD1_2</t>
  </si>
  <si>
    <t>long-chain-fatty-acid--CoA ligase</t>
  </si>
  <si>
    <t>PROKKA_01721</t>
  </si>
  <si>
    <t>PROKKA_01721_sense</t>
  </si>
  <si>
    <t>PROKKA_01736_sense</t>
  </si>
  <si>
    <t>putative low-complexity protein</t>
  </si>
  <si>
    <t>PROKKA_01736</t>
  </si>
  <si>
    <t>PROKKA_01741_igbot</t>
  </si>
  <si>
    <t>oprP</t>
  </si>
  <si>
    <t>Phosphate-specific outer membrane porin OprP precursor</t>
  </si>
  <si>
    <t>PROKKA_01741</t>
  </si>
  <si>
    <t>PROKKA_01750_sense</t>
  </si>
  <si>
    <t>PROKKA_01750</t>
  </si>
  <si>
    <t>PROKKA_01752_igtop</t>
  </si>
  <si>
    <t>fecA_2</t>
  </si>
  <si>
    <t>Fe(III) dicitrate transport protein FecA</t>
  </si>
  <si>
    <t>PROKKA_01752</t>
  </si>
  <si>
    <t>PROKKA_01753_antis</t>
  </si>
  <si>
    <t>PROKKA_01753</t>
  </si>
  <si>
    <t>PROKKA_01754_antis</t>
  </si>
  <si>
    <t>PROKKA_01754</t>
  </si>
  <si>
    <t>PROKKA_01754_sense</t>
  </si>
  <si>
    <t>PROKKA_01755_antis</t>
  </si>
  <si>
    <t>capB_2</t>
  </si>
  <si>
    <t>PROKKA_01755</t>
  </si>
  <si>
    <t>PROKKA_01755_sense</t>
  </si>
  <si>
    <t>PROKKA_01756_igbot</t>
  </si>
  <si>
    <t>SMR multidrug efflux transporter</t>
  </si>
  <si>
    <t>PROKKA_01756</t>
  </si>
  <si>
    <t>PROKKA_01760_igtop</t>
  </si>
  <si>
    <t>tRNA-Asp</t>
  </si>
  <si>
    <t>PROKKA_01760</t>
  </si>
  <si>
    <t>PROKKA_01760_sense</t>
  </si>
  <si>
    <t>PROKKA_01761_sense</t>
  </si>
  <si>
    <t>fklB_2</t>
  </si>
  <si>
    <t>peptidyl-prolyl cis-trans isomerase FklB</t>
  </si>
  <si>
    <t>PROKKA_01761</t>
  </si>
  <si>
    <t>PROKKA_01764_igtop</t>
  </si>
  <si>
    <t>putative transcriptional regulator</t>
  </si>
  <si>
    <t>PROKKA_01764</t>
  </si>
  <si>
    <t>PROKKA_01768_antis</t>
  </si>
  <si>
    <t>prc_1</t>
  </si>
  <si>
    <t>periplasmic tail-specific protease</t>
  </si>
  <si>
    <t>PROKKA_01768</t>
  </si>
  <si>
    <t>PROKKA_01768_sense</t>
  </si>
  <si>
    <t>PROKKA_01778_sense</t>
  </si>
  <si>
    <t>putative aminopeptidase 2</t>
  </si>
  <si>
    <t>PROKKA_01778</t>
  </si>
  <si>
    <t>PROKKA_01779_igbot</t>
  </si>
  <si>
    <t>rluA_1</t>
  </si>
  <si>
    <t>pseudouridine synthase RluA</t>
  </si>
  <si>
    <t>PROKKA_01779</t>
  </si>
  <si>
    <t>PROKKA_01790_igtop</t>
  </si>
  <si>
    <t>putative membrane protein clustering with ActP</t>
  </si>
  <si>
    <t>PROKKA_01790</t>
  </si>
  <si>
    <t>PROKKA_01798_sense</t>
  </si>
  <si>
    <t>ppiA</t>
  </si>
  <si>
    <t>peptidyl-prolyl cis-trans isomerase A</t>
  </si>
  <si>
    <t>PROKKA_01798</t>
  </si>
  <si>
    <t>PROKKA_01812_sense</t>
  </si>
  <si>
    <t>ABC-type transporter periplasmic component</t>
  </si>
  <si>
    <t>PROKKA_01812</t>
  </si>
  <si>
    <t>PROKKA_01814_sense</t>
  </si>
  <si>
    <t>ABC transporter permease</t>
  </si>
  <si>
    <t>PROKKA_01814</t>
  </si>
  <si>
    <t>PROKKA_01816_igtop</t>
  </si>
  <si>
    <t>putative ferredoxin</t>
  </si>
  <si>
    <t>PROKKA_01816</t>
  </si>
  <si>
    <t>PROKKA_01816_sense</t>
  </si>
  <si>
    <t>PROKKA_01825_sense</t>
  </si>
  <si>
    <t>putative PHP domain-containing protein</t>
  </si>
  <si>
    <t>PROKKA_01825</t>
  </si>
  <si>
    <t>PROKKA_01826_sense</t>
  </si>
  <si>
    <t>putative SUA5/yciO/yrdC family:Sua5/YciO/YrdC/YwlC protein family protein</t>
  </si>
  <si>
    <t>PROKKA_01826</t>
  </si>
  <si>
    <t>PROKKA_01827_sense</t>
  </si>
  <si>
    <t>chromosome segregation and condensation protein ScpA</t>
  </si>
  <si>
    <t>PROKKA_01827</t>
  </si>
  <si>
    <t>PROKKA_01832_sense</t>
  </si>
  <si>
    <t>edd</t>
  </si>
  <si>
    <t>phosphogluconate dehydratase</t>
  </si>
  <si>
    <t>PROKKA_01832</t>
  </si>
  <si>
    <t>PROKKA_01838_antis</t>
  </si>
  <si>
    <t>agtD_2</t>
  </si>
  <si>
    <t>AgtD</t>
  </si>
  <si>
    <t>PROKKA_01838</t>
  </si>
  <si>
    <t>PROKKA_01840_igtop</t>
  </si>
  <si>
    <t>oprB_2</t>
  </si>
  <si>
    <t>Glucose/carbohydrate outer membrane porin OprB precursor</t>
  </si>
  <si>
    <t>PROKKA_01840</t>
  </si>
  <si>
    <t>PROKKA_01843_igtop</t>
  </si>
  <si>
    <t>zwf_1</t>
  </si>
  <si>
    <t>glucose-6-phosphate 1-dehydrogenase</t>
  </si>
  <si>
    <t>PROKKA_01843</t>
  </si>
  <si>
    <t>PROKKA_01843_sense</t>
  </si>
  <si>
    <t>PROKKA_01844_sense</t>
  </si>
  <si>
    <t>pgl</t>
  </si>
  <si>
    <t>6-phosphogluconolactonase</t>
  </si>
  <si>
    <t>PROKKA_01844</t>
  </si>
  <si>
    <t>PROKKA_01847_igtop</t>
  </si>
  <si>
    <t>putative pseudouridine synthase</t>
  </si>
  <si>
    <t>PROKKA_01847</t>
  </si>
  <si>
    <t>PROKKA_01847_sense</t>
  </si>
  <si>
    <t>PROKKA_01850_antis</t>
  </si>
  <si>
    <t>gltS</t>
  </si>
  <si>
    <t>glutamate/sodium ion symporter GltS</t>
  </si>
  <si>
    <t>PROKKA_01850</t>
  </si>
  <si>
    <t>PROKKA_01863_sense</t>
  </si>
  <si>
    <t>bifunctional cyclohexadienyl dehydrogenase/ 3-phosphoshikimate 1-carboxyvinyltransferase</t>
  </si>
  <si>
    <t>PROKKA_01863</t>
  </si>
  <si>
    <t>PROKKA_01864_sense</t>
  </si>
  <si>
    <t>cmk</t>
  </si>
  <si>
    <t>cytidylate kinase</t>
  </si>
  <si>
    <t>PROKKA_01864</t>
  </si>
  <si>
    <t>PROKKA_01865_igtop</t>
  </si>
  <si>
    <t>rpsA_1</t>
  </si>
  <si>
    <t>30S ribosomal protein S1</t>
  </si>
  <si>
    <t>PROKKA_01865</t>
  </si>
  <si>
    <t>PROKKA_01865_sense</t>
  </si>
  <si>
    <t>PROKKA_01866_sense</t>
  </si>
  <si>
    <t>himD</t>
  </si>
  <si>
    <t>integration host factor beta subunit</t>
  </si>
  <si>
    <t>PROKKA_01866</t>
  </si>
  <si>
    <t>PROKKA_01867_igtop</t>
  </si>
  <si>
    <t>wzz_1</t>
  </si>
  <si>
    <t>O-antigen chain length regulator</t>
  </si>
  <si>
    <t>PROKKA_01867</t>
  </si>
  <si>
    <t>PROKKA_01868_igtop</t>
  </si>
  <si>
    <t>putative transporter-like membrane protein</t>
  </si>
  <si>
    <t>PROKKA_01868</t>
  </si>
  <si>
    <t>PROKKA_01869_sense</t>
  </si>
  <si>
    <t>PROKKA_01869</t>
  </si>
  <si>
    <t>PROKKA_01871_sense</t>
  </si>
  <si>
    <t>PROKKA_01871</t>
  </si>
  <si>
    <t>PROKKA_01872_sense</t>
  </si>
  <si>
    <t>wbpM_1</t>
  </si>
  <si>
    <t>nucleotide sugar epimerase/dehydratase WbpM</t>
  </si>
  <si>
    <t>PROKKA_01872</t>
  </si>
  <si>
    <t>PROKKA_01873_igtop</t>
  </si>
  <si>
    <t>protein WbjC</t>
  </si>
  <si>
    <t>PROKKA_01873</t>
  </si>
  <si>
    <t>PROKKA_01873_sense</t>
  </si>
  <si>
    <t>PROKKA_01874_sense</t>
  </si>
  <si>
    <t>wbpI</t>
  </si>
  <si>
    <t>UDP-N-acetylglucosamine 2-epimerase WbpI</t>
  </si>
  <si>
    <t>PROKKA_01874</t>
  </si>
  <si>
    <t>PROKKA_01875_igbot</t>
  </si>
  <si>
    <t>glycosyltransferase</t>
  </si>
  <si>
    <t>PROKKA_01875</t>
  </si>
  <si>
    <t>PROKKA_01875_igtop</t>
  </si>
  <si>
    <t>PROKKA_01875_sense</t>
  </si>
  <si>
    <t>PROKKA_01876_sense</t>
  </si>
  <si>
    <t>rmd_1</t>
  </si>
  <si>
    <t>oxidoreductase Rmd</t>
  </si>
  <si>
    <t>PROKKA_01876</t>
  </si>
  <si>
    <t>PROKKA_01877_sense</t>
  </si>
  <si>
    <t>wbpL</t>
  </si>
  <si>
    <t>glycosyltransferase WbpL</t>
  </si>
  <si>
    <t>PROKKA_01877</t>
  </si>
  <si>
    <t>PROKKA_01878_antis</t>
  </si>
  <si>
    <t>wbpM_2</t>
  </si>
  <si>
    <t>PROKKA_01878</t>
  </si>
  <si>
    <t>PROKKA_01878_igtop</t>
  </si>
  <si>
    <t>PROKKA_01878_sense</t>
  </si>
  <si>
    <t>PROKKA_01882_igbot</t>
  </si>
  <si>
    <t>uvrB</t>
  </si>
  <si>
    <t>excinuclease ABC subunit B</t>
  </si>
  <si>
    <t>PROKKA_01882</t>
  </si>
  <si>
    <t>PROKKA_01885_sense</t>
  </si>
  <si>
    <t>bexR_8</t>
  </si>
  <si>
    <t>PROKKA_01885</t>
  </si>
  <si>
    <t>PROKKA_01887_igtop</t>
  </si>
  <si>
    <t>tRNA-Ala</t>
  </si>
  <si>
    <t>PROKKA_01887</t>
  </si>
  <si>
    <t>PROKKA_01887_sense</t>
  </si>
  <si>
    <t>PROKKA_01888_igtop</t>
  </si>
  <si>
    <t>tRNA-Glu</t>
  </si>
  <si>
    <t>PROKKA_01888</t>
  </si>
  <si>
    <t>PROKKA_01898_sense</t>
  </si>
  <si>
    <t>ibpA</t>
  </si>
  <si>
    <t>heat-shock protein IbpA</t>
  </si>
  <si>
    <t>PROKKA_01898</t>
  </si>
  <si>
    <t>PROKKA_01915_igtop</t>
  </si>
  <si>
    <t>cvpA</t>
  </si>
  <si>
    <t>putative colicin V production protein</t>
  </si>
  <si>
    <t>PROKKA_01915</t>
  </si>
  <si>
    <t>PROKKA_01931_igtop</t>
  </si>
  <si>
    <t>PROKKA_01931</t>
  </si>
  <si>
    <t>PROKKA_01931_sense</t>
  </si>
  <si>
    <t>PROKKA_01932_igtop</t>
  </si>
  <si>
    <t>PROKKA_01932</t>
  </si>
  <si>
    <t>PROKKA_01933_antis</t>
  </si>
  <si>
    <t>oruR_3</t>
  </si>
  <si>
    <t>PROKKA_01933</t>
  </si>
  <si>
    <t>PROKKA_01933_igbot</t>
  </si>
  <si>
    <t>PROKKA_01933_igtop</t>
  </si>
  <si>
    <t>PROKKA_01934_sense</t>
  </si>
  <si>
    <t>Nitrilase/cyanide hydratase and apolipoprotein N-acyltransferase</t>
  </si>
  <si>
    <t>PROKKA_01934</t>
  </si>
  <si>
    <t>PROKKA_01936_igtop</t>
  </si>
  <si>
    <t>chromosome segregation ATPase</t>
  </si>
  <si>
    <t>PROKKA_01936</t>
  </si>
  <si>
    <t>PROKKA_01939_igtop</t>
  </si>
  <si>
    <t>ppnK</t>
  </si>
  <si>
    <t>inorganic polyphosphate/ATP-NAD kinase</t>
  </si>
  <si>
    <t>PROKKA_01939</t>
  </si>
  <si>
    <t>PROKKA_01958_igbot</t>
  </si>
  <si>
    <t>PROKKA_01958</t>
  </si>
  <si>
    <t>PROKKA_01960_sense</t>
  </si>
  <si>
    <t>PROKKA_01960</t>
  </si>
  <si>
    <t>PROKKA_01964_sense</t>
  </si>
  <si>
    <t>pelA</t>
  </si>
  <si>
    <t>PelA</t>
  </si>
  <si>
    <t>PROKKA_01964</t>
  </si>
  <si>
    <t>PROKKA_01965_sense</t>
  </si>
  <si>
    <t>pelB</t>
  </si>
  <si>
    <t>PelB</t>
  </si>
  <si>
    <t>PROKKA_01965</t>
  </si>
  <si>
    <t>PROKKA_01970_antis</t>
  </si>
  <si>
    <t>pelG</t>
  </si>
  <si>
    <t>PelG</t>
  </si>
  <si>
    <t>PROKKA_01970</t>
  </si>
  <si>
    <t>PROKKA_01971_sense</t>
  </si>
  <si>
    <t>PROKKA_01971</t>
  </si>
  <si>
    <t>PROKKA_01972_igtop</t>
  </si>
  <si>
    <t>PROKKA_01972</t>
  </si>
  <si>
    <t>PROKKA_01972_sense</t>
  </si>
  <si>
    <t>PROKKA_01973_sense</t>
  </si>
  <si>
    <t>PROKKA_01973</t>
  </si>
  <si>
    <t>PROKKA_01979_sense</t>
  </si>
  <si>
    <t>rmf</t>
  </si>
  <si>
    <t>ribosome modulation factor</t>
  </si>
  <si>
    <t>PROKKA_01979</t>
  </si>
  <si>
    <t>PROKKA_01982_sense</t>
  </si>
  <si>
    <t>putative D-alanyl-D-alanine carboxypeptidase</t>
  </si>
  <si>
    <t>PROKKA_01982</t>
  </si>
  <si>
    <t>PROKKA_01983_sense</t>
  </si>
  <si>
    <t>PROKKA_01983</t>
  </si>
  <si>
    <t>PROKKA_01994_sense</t>
  </si>
  <si>
    <t>maiA_3</t>
  </si>
  <si>
    <t>maleylacetoacetate isomerase</t>
  </si>
  <si>
    <t>PROKKA_01994</t>
  </si>
  <si>
    <t>PROKKA_01997_antis</t>
  </si>
  <si>
    <t>snr1</t>
  </si>
  <si>
    <t>cytochrome c Snr1</t>
  </si>
  <si>
    <t>PROKKA_01997</t>
  </si>
  <si>
    <t>PROKKA_01999_sense</t>
  </si>
  <si>
    <t>PROKKA_01999</t>
  </si>
  <si>
    <t>PROKKA_02011_igtop</t>
  </si>
  <si>
    <t>znuC_1</t>
  </si>
  <si>
    <t>zinc transport protein ZnuC</t>
  </si>
  <si>
    <t>PROKKA_02011</t>
  </si>
  <si>
    <t>PROKKA_02012_igtop</t>
  </si>
  <si>
    <t>PROKKA_02012</t>
  </si>
  <si>
    <t>PROKKA_02012_sense</t>
  </si>
  <si>
    <t>PROKKA_02016_igbot</t>
  </si>
  <si>
    <t>faoA_4</t>
  </si>
  <si>
    <t>fatty-acid oxidation complex alpha-subunit</t>
  </si>
  <si>
    <t>PROKKA_02016</t>
  </si>
  <si>
    <t>PROKKA_02016_igtop</t>
  </si>
  <si>
    <t>PROKKA_02016_sense</t>
  </si>
  <si>
    <t>PROKKA_02018_sense</t>
  </si>
  <si>
    <t>TonB box-like protein</t>
  </si>
  <si>
    <t>PROKKA_02018</t>
  </si>
  <si>
    <t>PROKKA_02019_igtop</t>
  </si>
  <si>
    <t>topA_1</t>
  </si>
  <si>
    <t>DNA topoisomerase I</t>
  </si>
  <si>
    <t>PROKKA_02019</t>
  </si>
  <si>
    <t>PROKKA_02019_sense</t>
  </si>
  <si>
    <t>PROKKA_02021_igbot</t>
  </si>
  <si>
    <t>PROKKA_02021</t>
  </si>
  <si>
    <t>PROKKA_02021_sense</t>
  </si>
  <si>
    <t>PROKKA_02022_sense</t>
  </si>
  <si>
    <t>putative cell division inhibitor</t>
  </si>
  <si>
    <t>PROKKA_02022</t>
  </si>
  <si>
    <t>PROKKA_02030_antis</t>
  </si>
  <si>
    <t>aroP1_2</t>
  </si>
  <si>
    <t>aromatic amino acid transport protein AroP1</t>
  </si>
  <si>
    <t>PROKKA_02030</t>
  </si>
  <si>
    <t>PROKKA_02030_igtop</t>
  </si>
  <si>
    <t>PROKKA_02030_sense</t>
  </si>
  <si>
    <t>PROKKA_02043_igtop</t>
  </si>
  <si>
    <t>putative lipoprotein releasing system permease protein</t>
  </si>
  <si>
    <t>PROKKA_02043</t>
  </si>
  <si>
    <t>PROKKA_02048_igtop</t>
  </si>
  <si>
    <t>exbB1_2</t>
  </si>
  <si>
    <t>transport protein ExbB</t>
  </si>
  <si>
    <t>PROKKA_02048</t>
  </si>
  <si>
    <t>PROKKA_02048_sense</t>
  </si>
  <si>
    <t>PROKKA_02057_igbot</t>
  </si>
  <si>
    <t>rluC</t>
  </si>
  <si>
    <t>ribosomal large subunit pseudouridine synthase C</t>
  </si>
  <si>
    <t>PROKKA_02057</t>
  </si>
  <si>
    <t>PROKKA_02061_igtop</t>
  </si>
  <si>
    <t>metal-binding protein</t>
  </si>
  <si>
    <t>PROKKA_02061</t>
  </si>
  <si>
    <t>PROKKA_02061_sense</t>
  </si>
  <si>
    <t>PROKKA_02063_igtop</t>
  </si>
  <si>
    <t>plsX</t>
  </si>
  <si>
    <t>fatty acid biosynthesis protein PlsX</t>
  </si>
  <si>
    <t>PROKKA_02063</t>
  </si>
  <si>
    <t>PROKKA_02063_sense</t>
  </si>
  <si>
    <t>PROKKA_02066_igbot</t>
  </si>
  <si>
    <t>acpP_1</t>
  </si>
  <si>
    <t>acyl carrier protein</t>
  </si>
  <si>
    <t>PROKKA_02066</t>
  </si>
  <si>
    <t>PROKKA_02066_sense</t>
  </si>
  <si>
    <t>PROKKA_02067_igtop</t>
  </si>
  <si>
    <t>fabF1_1</t>
  </si>
  <si>
    <t>beta-ketoacyl-acyl carrier protein synthase II</t>
  </si>
  <si>
    <t>PROKKA_02067</t>
  </si>
  <si>
    <t>PROKKA_02069_sense</t>
  </si>
  <si>
    <t>putative aminodeoxychorismate lyase</t>
  </si>
  <si>
    <t>PROKKA_02069</t>
  </si>
  <si>
    <t>PROKKA_02076_igtop</t>
  </si>
  <si>
    <t>atuR_1</t>
  </si>
  <si>
    <t>putative repressor of atu genes</t>
  </si>
  <si>
    <t>PROKKA_02076</t>
  </si>
  <si>
    <t>PROKKA_02076_sense</t>
  </si>
  <si>
    <t>PROKKA_02077_igtop</t>
  </si>
  <si>
    <t>putative oxidase</t>
  </si>
  <si>
    <t>PROKKA_02077</t>
  </si>
  <si>
    <t>PROKKA_02077_sense</t>
  </si>
  <si>
    <t>PROKKA_02078_antis</t>
  </si>
  <si>
    <t>site-specific tyrosine recombinase XerD</t>
  </si>
  <si>
    <t>PROKKA_02078</t>
  </si>
  <si>
    <t>PROKKA_02078_igtop</t>
  </si>
  <si>
    <t>PROKKA_02081_antis</t>
  </si>
  <si>
    <t>N-6 DNA methylase</t>
  </si>
  <si>
    <t>PROKKA_02081</t>
  </si>
  <si>
    <t>PROKKA_02081_sense</t>
  </si>
  <si>
    <t>PROKKA_02083_sense</t>
  </si>
  <si>
    <t>PROKKA_02083</t>
  </si>
  <si>
    <t>PROKKA_02084_sense</t>
  </si>
  <si>
    <t>type I restriction-modification system subunit R</t>
  </si>
  <si>
    <t>PROKKA_02084</t>
  </si>
  <si>
    <t>PROKKA_02089_antis</t>
  </si>
  <si>
    <t>helicase domain-containing protein</t>
  </si>
  <si>
    <t>PROKKA_02089</t>
  </si>
  <si>
    <t>PROKKA_02092_igbot</t>
  </si>
  <si>
    <t>PROKKA_02092</t>
  </si>
  <si>
    <t>PROKKA_02092_sense</t>
  </si>
  <si>
    <t>PROKKA_02093_sense</t>
  </si>
  <si>
    <t>PROKKA_02093</t>
  </si>
  <si>
    <t>PROKKA_02095_antis</t>
  </si>
  <si>
    <t>ThiF family protein</t>
  </si>
  <si>
    <t>PROKKA_02095</t>
  </si>
  <si>
    <t>PROKKA_02096_antis</t>
  </si>
  <si>
    <t>PROKKA_02096</t>
  </si>
  <si>
    <t>PROKKA_02096_sense</t>
  </si>
  <si>
    <t>PROKKA_02097_antis</t>
  </si>
  <si>
    <t>PROKKA_02097</t>
  </si>
  <si>
    <t>PROKKA_02097_igbot</t>
  </si>
  <si>
    <t>PROKKA_02098_igbot</t>
  </si>
  <si>
    <t>PROKKA_02098</t>
  </si>
  <si>
    <t>PROKKA_02098_igtop</t>
  </si>
  <si>
    <t>PROKKA_02101_sense</t>
  </si>
  <si>
    <t>electron transfer flavoprotein-ubiquinone oxidoreductase</t>
  </si>
  <si>
    <t>PROKKA_02101</t>
  </si>
  <si>
    <t>PROKKA_02102_igtop</t>
  </si>
  <si>
    <t>etfB</t>
  </si>
  <si>
    <t>electron transfer flavoprotein beta-subunit</t>
  </si>
  <si>
    <t>PROKKA_02102</t>
  </si>
  <si>
    <t>PROKKA_02102_sense</t>
  </si>
  <si>
    <t>PROKKA_02103_sense</t>
  </si>
  <si>
    <t>etfA_1</t>
  </si>
  <si>
    <t>electron transfer flavoprotein alpha-subunit</t>
  </si>
  <si>
    <t>PROKKA_02103</t>
  </si>
  <si>
    <t>PROKKA_02106_antis</t>
  </si>
  <si>
    <t>PROKKA_02106</t>
  </si>
  <si>
    <t>PROKKA_02106_sense</t>
  </si>
  <si>
    <t>PROKKA_02107_igbot</t>
  </si>
  <si>
    <t>rep_1</t>
  </si>
  <si>
    <t>ATP-dependent DNA helicase Rep</t>
  </si>
  <si>
    <t>PROKKA_02107</t>
  </si>
  <si>
    <t>PROKKA_02109_sense</t>
  </si>
  <si>
    <t>PROKKA_02109</t>
  </si>
  <si>
    <t>PROKKA_02110_igbot</t>
  </si>
  <si>
    <t>PROKKA_02110</t>
  </si>
  <si>
    <t>PROKKA_02124_antis</t>
  </si>
  <si>
    <t>PROKKA_02124</t>
  </si>
  <si>
    <t>PROKKA_02124_igbot</t>
  </si>
  <si>
    <t>PROKKA_02124_sense</t>
  </si>
  <si>
    <t>PROKKA_02125_sense</t>
  </si>
  <si>
    <t>small multidrug resistance protein</t>
  </si>
  <si>
    <t>PROKKA_02125</t>
  </si>
  <si>
    <t>PROKKA_02126_igbot</t>
  </si>
  <si>
    <t>triC_3</t>
  </si>
  <si>
    <t>PROKKA_02126</t>
  </si>
  <si>
    <t>PROKKA_02126_sense</t>
  </si>
  <si>
    <t>PROKKA_02127_sense</t>
  </si>
  <si>
    <t>triB_2</t>
  </si>
  <si>
    <t>Resistance-Nodulation-Cell Division (RND) triclosan efflux membrane fusion protein TriB</t>
  </si>
  <si>
    <t>PROKKA_02127</t>
  </si>
  <si>
    <t>PROKKA_02129_antis</t>
  </si>
  <si>
    <t>PROKKA_02129</t>
  </si>
  <si>
    <t>PROKKA_02131_igtop</t>
  </si>
  <si>
    <t>catR_3</t>
  </si>
  <si>
    <t>transcriptional regulator CatR</t>
  </si>
  <si>
    <t>PROKKA_02131</t>
  </si>
  <si>
    <t>PROKKA_02131_sense</t>
  </si>
  <si>
    <t>PROKKA_02132_sense</t>
  </si>
  <si>
    <t>PROKKA_02132</t>
  </si>
  <si>
    <t>PROKKA_02146_igtop</t>
  </si>
  <si>
    <t>trans-2-enoyl-CoA reductase</t>
  </si>
  <si>
    <t>PROKKA_02146</t>
  </si>
  <si>
    <t>PROKKA_02146_sense</t>
  </si>
  <si>
    <t>PROKKA_02154_sense</t>
  </si>
  <si>
    <t>putative cobalamin biosynthesis protein cobW</t>
  </si>
  <si>
    <t>PROKKA_02154</t>
  </si>
  <si>
    <t>PROKKA_02157_igbot</t>
  </si>
  <si>
    <t>P15</t>
  </si>
  <si>
    <t>PROKKA_02157</t>
  </si>
  <si>
    <t>PROKKA_02181_sense</t>
  </si>
  <si>
    <t>pctA_1</t>
  </si>
  <si>
    <t>chemotactic transducer PctA</t>
  </si>
  <si>
    <t>PROKKA_02181</t>
  </si>
  <si>
    <t>PROKKA_02209_igtop</t>
  </si>
  <si>
    <t>translation initiation factor 2 (IF-2 GTPase)</t>
  </si>
  <si>
    <t>PROKKA_02209</t>
  </si>
  <si>
    <t>PROKKA_02226_igtop</t>
  </si>
  <si>
    <t>bexR_10</t>
  </si>
  <si>
    <t>PROKKA_02226</t>
  </si>
  <si>
    <t>PROKKA_02236_sense</t>
  </si>
  <si>
    <t>aer_1</t>
  </si>
  <si>
    <t>aerotaxis receptor Aer</t>
  </si>
  <si>
    <t>PROKKA_02236</t>
  </si>
  <si>
    <t>PROKKA_02240_igtop</t>
  </si>
  <si>
    <t>DoxX family protein</t>
  </si>
  <si>
    <t>PROKKA_02240</t>
  </si>
  <si>
    <t>PROKKA_02240_sense</t>
  </si>
  <si>
    <t>PROKKA_02249_igtop</t>
  </si>
  <si>
    <t>PROKKA_02249</t>
  </si>
  <si>
    <t>PROKKA_02251_igtop</t>
  </si>
  <si>
    <t>oprI</t>
  </si>
  <si>
    <t>Outer membrane lipoprotein OprI precursor</t>
  </si>
  <si>
    <t>PROKKA_02251</t>
  </si>
  <si>
    <t>PROKKA_02252_igbot</t>
  </si>
  <si>
    <t>P14</t>
  </si>
  <si>
    <t>PROKKA_02252</t>
  </si>
  <si>
    <t>PROKKA_02252_sense</t>
  </si>
  <si>
    <t>PROKKA_02253_igbot</t>
  </si>
  <si>
    <t>tRNA-Ser</t>
  </si>
  <si>
    <t>PROKKA_02253</t>
  </si>
  <si>
    <t>PROKKA_02253_sense</t>
  </si>
  <si>
    <t>PROKKA_02255_sense</t>
  </si>
  <si>
    <t>efp</t>
  </si>
  <si>
    <t>translation elongation factor P</t>
  </si>
  <si>
    <t>PROKKA_02255</t>
  </si>
  <si>
    <t>PROKKA_02256_sense</t>
  </si>
  <si>
    <t>ohr</t>
  </si>
  <si>
    <t>organic hydroperoxide resistance protein</t>
  </si>
  <si>
    <t>PROKKA_02256</t>
  </si>
  <si>
    <t>PROKKA_02266_igtop</t>
  </si>
  <si>
    <t>dbpA_3</t>
  </si>
  <si>
    <t>PROKKA_02266</t>
  </si>
  <si>
    <t>PROKKA_02266_sense</t>
  </si>
  <si>
    <t>PROKKA_02275_sense</t>
  </si>
  <si>
    <t>putative zinc carboxypeptidase</t>
  </si>
  <si>
    <t>PROKKA_02275</t>
  </si>
  <si>
    <t>PROKKA_02287_igtop</t>
  </si>
  <si>
    <t>PROKKA_02287</t>
  </si>
  <si>
    <t>PROKKA_02288_igtop</t>
  </si>
  <si>
    <t>PROKKA_02288</t>
  </si>
  <si>
    <t>PROKKA_02288_sense</t>
  </si>
  <si>
    <t>PROKKA_02290_igtop</t>
  </si>
  <si>
    <t>arr_2</t>
  </si>
  <si>
    <t>aminoglycoside response regulator</t>
  </si>
  <si>
    <t>PROKKA_02290</t>
  </si>
  <si>
    <t>PROKKA_02290_sense</t>
  </si>
  <si>
    <t>PROKKA_02296_sense</t>
  </si>
  <si>
    <t>potA_8</t>
  </si>
  <si>
    <t>PROKKA_02296</t>
  </si>
  <si>
    <t>PROKKA_02307_sense</t>
  </si>
  <si>
    <t>putative thioesterase</t>
  </si>
  <si>
    <t>PROKKA_02307</t>
  </si>
  <si>
    <t>PROKKA_02308_igtop</t>
  </si>
  <si>
    <t>vacJ_2</t>
  </si>
  <si>
    <t>VacJ</t>
  </si>
  <si>
    <t>PROKKA_02308</t>
  </si>
  <si>
    <t>PROKKA_02308_sense</t>
  </si>
  <si>
    <t>PROKKA_02310_igtop</t>
  </si>
  <si>
    <t>mifR_1</t>
  </si>
  <si>
    <t>MifR</t>
  </si>
  <si>
    <t>PROKKA_02310</t>
  </si>
  <si>
    <t>PROKKA_02317_igtop</t>
  </si>
  <si>
    <t>PROKKA_02317</t>
  </si>
  <si>
    <t>PROKKA_02336_sense</t>
  </si>
  <si>
    <t>tRNA-Val</t>
  </si>
  <si>
    <t>PROKKA_02336</t>
  </si>
  <si>
    <t>PROKKA_02341_igtop</t>
  </si>
  <si>
    <t>PROKKA_02341</t>
  </si>
  <si>
    <t>PROKKA_02343_sense</t>
  </si>
  <si>
    <t>PROKKA_02343</t>
  </si>
  <si>
    <t>PROKKA_02357_sense</t>
  </si>
  <si>
    <t>oprQ</t>
  </si>
  <si>
    <t>OprQ</t>
  </si>
  <si>
    <t>PROKKA_02357</t>
  </si>
  <si>
    <t>PROKKA_02358_igbot</t>
  </si>
  <si>
    <t>PROKKA_02358</t>
  </si>
  <si>
    <t>PROKKA_02361_igtop</t>
  </si>
  <si>
    <t>3-isopropylmalate dehydratase large subunit</t>
  </si>
  <si>
    <t>PROKKA_02361</t>
  </si>
  <si>
    <t>PROKKA_02366_sense</t>
  </si>
  <si>
    <t>acetyl-CoA carboxylase alpha subunit</t>
  </si>
  <si>
    <t>PROKKA_02366</t>
  </si>
  <si>
    <t>PROKKA_02373_sense</t>
  </si>
  <si>
    <t>endA</t>
  </si>
  <si>
    <t>DNA-specific endonuclease I</t>
  </si>
  <si>
    <t>PROKKA_02373</t>
  </si>
  <si>
    <t>PROKKA_02377_igbot</t>
  </si>
  <si>
    <t>PROKKA_02377</t>
  </si>
  <si>
    <t>PROKKA_02384_sense</t>
  </si>
  <si>
    <t>infC</t>
  </si>
  <si>
    <t>translation initiation factor IF-3</t>
  </si>
  <si>
    <t>PROKKA_02384</t>
  </si>
  <si>
    <t>PROKKA_02385_igtop</t>
  </si>
  <si>
    <t>rpmI</t>
  </si>
  <si>
    <t>50S ribosomal protein L35</t>
  </si>
  <si>
    <t>PROKKA_02385</t>
  </si>
  <si>
    <t>PROKKA_02385_sense</t>
  </si>
  <si>
    <t>PROKKA_02386_igtop</t>
  </si>
  <si>
    <t>rplT</t>
  </si>
  <si>
    <t>50S ribosomal protein L20</t>
  </si>
  <si>
    <t>PROKKA_02386</t>
  </si>
  <si>
    <t>PROKKA_02386_sense</t>
  </si>
  <si>
    <t>PROKKA_02387_igtop</t>
  </si>
  <si>
    <t>pheS</t>
  </si>
  <si>
    <t>phenylalanyl-tRNA synthetase alpha-subunit</t>
  </si>
  <si>
    <t>PROKKA_02387</t>
  </si>
  <si>
    <t>PROKKA_02387_sense</t>
  </si>
  <si>
    <t>PROKKA_02390_sense</t>
  </si>
  <si>
    <t>PROKKA_02390</t>
  </si>
  <si>
    <t>PROKKA_02391_igtop</t>
  </si>
  <si>
    <t>tRNA-Pro</t>
  </si>
  <si>
    <t>PROKKA_02391</t>
  </si>
  <si>
    <t>PROKKA_02392_antis</t>
  </si>
  <si>
    <t>insertion sequence IS407 OrfB</t>
  </si>
  <si>
    <t>PROKKA_02392</t>
  </si>
  <si>
    <t>PROKKA_02392_igbot</t>
  </si>
  <si>
    <t>PROKKA_02392_igtop</t>
  </si>
  <si>
    <t>PROKKA_02393_antis</t>
  </si>
  <si>
    <t>PROKKA_02393</t>
  </si>
  <si>
    <t>PROKKA_02393_igtop</t>
  </si>
  <si>
    <t>PROKKA_02395_sense</t>
  </si>
  <si>
    <t>putative cell division-like protein</t>
  </si>
  <si>
    <t>PROKKA_02395</t>
  </si>
  <si>
    <t>PROKKA_02396_antis</t>
  </si>
  <si>
    <t>recQ_3</t>
  </si>
  <si>
    <t>ATP-dependent DNA helicase RecQ</t>
  </si>
  <si>
    <t>PROKKA_02396</t>
  </si>
  <si>
    <t>PROKKA_02418_sense</t>
  </si>
  <si>
    <t>cysK</t>
  </si>
  <si>
    <t>cysteine synthase A</t>
  </si>
  <si>
    <t>PROKKA_02418</t>
  </si>
  <si>
    <t>PROKKA_02422_sense</t>
  </si>
  <si>
    <t>Thioredoxin reductase</t>
  </si>
  <si>
    <t>PROKKA_02422</t>
  </si>
  <si>
    <t>PROKKA_02436_igbot</t>
  </si>
  <si>
    <t>ndh_1</t>
  </si>
  <si>
    <t>NADH dehydrogenase</t>
  </si>
  <si>
    <t>PROKKA_02436</t>
  </si>
  <si>
    <t>PROKKA_02439_sense</t>
  </si>
  <si>
    <t>pfeS_2</t>
  </si>
  <si>
    <t>two-component sensor PfeS</t>
  </si>
  <si>
    <t>PROKKA_02439</t>
  </si>
  <si>
    <t>PROKKA_02449_antis</t>
  </si>
  <si>
    <t>wzm_1</t>
  </si>
  <si>
    <t>membrane subunit of A-band LPS efflux transporter</t>
  </si>
  <si>
    <t>PROKKA_02449</t>
  </si>
  <si>
    <t>PROKKA_02450_antis</t>
  </si>
  <si>
    <t>xcpR_2</t>
  </si>
  <si>
    <t>general secretion pathway protein E</t>
  </si>
  <si>
    <t>PROKKA_02450</t>
  </si>
  <si>
    <t>PROKKA_02459_antis</t>
  </si>
  <si>
    <t>PROKKA_02459</t>
  </si>
  <si>
    <t>PROKKA_02459_igbot</t>
  </si>
  <si>
    <t>PROKKA_02461_igbot</t>
  </si>
  <si>
    <t>putative 6-pyruvoyl tetrahydrobiopterin synthase</t>
  </si>
  <si>
    <t>PROKKA_02461</t>
  </si>
  <si>
    <t>PROKKA_02461_igtop</t>
  </si>
  <si>
    <t>PROKKA_02461_sense</t>
  </si>
  <si>
    <t>PROKKA_02463_sense</t>
  </si>
  <si>
    <t>fhp</t>
  </si>
  <si>
    <t>flavohemoprotein</t>
  </si>
  <si>
    <t>PROKKA_02463</t>
  </si>
  <si>
    <t>PROKKA_02475_sense</t>
  </si>
  <si>
    <t>putative transporter</t>
  </si>
  <si>
    <t>PROKKA_02475</t>
  </si>
  <si>
    <t>PROKKA_02476_sense</t>
  </si>
  <si>
    <t>pctB_2</t>
  </si>
  <si>
    <t>PROKKA_02476</t>
  </si>
  <si>
    <t>PROKKA_02480_sense</t>
  </si>
  <si>
    <t>nuoM</t>
  </si>
  <si>
    <t>NADH dehydrogenase I chain M</t>
  </si>
  <si>
    <t>PROKKA_02480</t>
  </si>
  <si>
    <t>PROKKA_02483_sense</t>
  </si>
  <si>
    <t>nuoJ</t>
  </si>
  <si>
    <t>NADH dehydrogenase I chain J</t>
  </si>
  <si>
    <t>PROKKA_02483</t>
  </si>
  <si>
    <t>PROKKA_02490_antis</t>
  </si>
  <si>
    <t>nuoB</t>
  </si>
  <si>
    <t>NADH dehydrogenase I chain B</t>
  </si>
  <si>
    <t>PROKKA_02490</t>
  </si>
  <si>
    <t>PROKKA_02497_sense</t>
  </si>
  <si>
    <t>putative acetyl transferase</t>
  </si>
  <si>
    <t>PROKKA_02497</t>
  </si>
  <si>
    <t>PROKKA_02498_sense</t>
  </si>
  <si>
    <t>cupin</t>
  </si>
  <si>
    <t>PROKKA_02498</t>
  </si>
  <si>
    <t>PROKKA_02503_sense</t>
  </si>
  <si>
    <t>putative NUDIX hydrolase</t>
  </si>
  <si>
    <t>PROKKA_02503</t>
  </si>
  <si>
    <t>PROKKA_02504_igbot</t>
  </si>
  <si>
    <t>idh</t>
  </si>
  <si>
    <t>isocitrate dehydrogenase</t>
  </si>
  <si>
    <t>PROKKA_02504</t>
  </si>
  <si>
    <t>PROKKA_02504_sense</t>
  </si>
  <si>
    <t>PROKKA_02505_igbot</t>
  </si>
  <si>
    <t>icd</t>
  </si>
  <si>
    <t>PROKKA_02505</t>
  </si>
  <si>
    <t>PROKKA_02509_sense</t>
  </si>
  <si>
    <t>infA</t>
  </si>
  <si>
    <t>initiation factor</t>
  </si>
  <si>
    <t>PROKKA_02509</t>
  </si>
  <si>
    <t>PROKKA_02510_igbot</t>
  </si>
  <si>
    <t>arginyl-tRNA-protein transferase</t>
  </si>
  <si>
    <t>PROKKA_02510</t>
  </si>
  <si>
    <t>PROKKA_02510_sense</t>
  </si>
  <si>
    <t>PROKKA_02513_igtop</t>
  </si>
  <si>
    <t>ftsK_1</t>
  </si>
  <si>
    <t>cell division protein FtsK</t>
  </si>
  <si>
    <t>PROKKA_02513</t>
  </si>
  <si>
    <t>PROKKA_02525_sense</t>
  </si>
  <si>
    <t>PROKKA_02525</t>
  </si>
  <si>
    <t>PROKKA_02526_igtop</t>
  </si>
  <si>
    <t>putative thiosulfate sulfurtransferase</t>
  </si>
  <si>
    <t>PROKKA_02526</t>
  </si>
  <si>
    <t>PROKKA_02537_antis</t>
  </si>
  <si>
    <t>putative alkylhalidase pltM</t>
  </si>
  <si>
    <t>PROKKA_02537</t>
  </si>
  <si>
    <t>PROKKA_02537_sense</t>
  </si>
  <si>
    <t>PROKKA_02538_antis</t>
  </si>
  <si>
    <t>bexR_15</t>
  </si>
  <si>
    <t>PROKKA_02538</t>
  </si>
  <si>
    <t>PROKKA_02538_sense</t>
  </si>
  <si>
    <t>PROKKA_02539_igtop</t>
  </si>
  <si>
    <t>pltL</t>
  </si>
  <si>
    <t>PltL</t>
  </si>
  <si>
    <t>PROKKA_02539</t>
  </si>
  <si>
    <t>PROKKA_02543_antis</t>
  </si>
  <si>
    <t>pltD</t>
  </si>
  <si>
    <t>putative halogenase</t>
  </si>
  <si>
    <t>PROKKA_02543</t>
  </si>
  <si>
    <t>PROKKA_02550_antis</t>
  </si>
  <si>
    <t>pltJ</t>
  </si>
  <si>
    <t>inner membrane permease protein</t>
  </si>
  <si>
    <t>PROKKA_02550</t>
  </si>
  <si>
    <t>PROKKA_02551_sense</t>
  </si>
  <si>
    <t>PltK</t>
  </si>
  <si>
    <t>PROKKA_02551</t>
  </si>
  <si>
    <t>PROKKA_02553_antis</t>
  </si>
  <si>
    <t>ambA_4</t>
  </si>
  <si>
    <t>AmbA</t>
  </si>
  <si>
    <t>PROKKA_02553</t>
  </si>
  <si>
    <t>PROKKA_02556_igtop</t>
  </si>
  <si>
    <t>PROKKA_02556</t>
  </si>
  <si>
    <t>PROKKA_02562_sense</t>
  </si>
  <si>
    <t>uvrC</t>
  </si>
  <si>
    <t>excinuclease ABC subunit C</t>
  </si>
  <si>
    <t>PROKKA_02562</t>
  </si>
  <si>
    <t>PROKKA_02563_igtop</t>
  </si>
  <si>
    <t>pgsA</t>
  </si>
  <si>
    <t>CDP-diacylglycerol--glycerol-3-phosphate 3-phosphatidyltransferase</t>
  </si>
  <si>
    <t>PROKKA_02563</t>
  </si>
  <si>
    <t>PROKKA_02564_igtop</t>
  </si>
  <si>
    <t>PROKKA_02564</t>
  </si>
  <si>
    <t>PROKKA_02564_sense</t>
  </si>
  <si>
    <t>PROKKA_02565_igtop</t>
  </si>
  <si>
    <t>phage-related integrase</t>
  </si>
  <si>
    <t>PROKKA_02565</t>
  </si>
  <si>
    <t>PROKKA_02565_sense</t>
  </si>
  <si>
    <t>PROKKA_02566_antis</t>
  </si>
  <si>
    <t>transcriptional regulator LysR family</t>
  </si>
  <si>
    <t>PROKKA_02566</t>
  </si>
  <si>
    <t>PROKKA_02568_antis</t>
  </si>
  <si>
    <t>catR_4</t>
  </si>
  <si>
    <t>PROKKA_02568</t>
  </si>
  <si>
    <t>PROKKA_02569_igtop</t>
  </si>
  <si>
    <t>hpd_2</t>
  </si>
  <si>
    <t>4-hydroxyphenylpyruvate dioxygenase</t>
  </si>
  <si>
    <t>PROKKA_02569</t>
  </si>
  <si>
    <t>PROKKA_02574_antis</t>
  </si>
  <si>
    <t>fdx2_2</t>
  </si>
  <si>
    <t>ferredoxin [2Fe-2S]</t>
  </si>
  <si>
    <t>PROKKA_02574</t>
  </si>
  <si>
    <t>PROKKA_02582_igtop</t>
  </si>
  <si>
    <t>czcC_1</t>
  </si>
  <si>
    <t>outer membrane protein precursor CzcC</t>
  </si>
  <si>
    <t>PROKKA_02582</t>
  </si>
  <si>
    <t>PROKKA_02584_sense</t>
  </si>
  <si>
    <t>putative nrbE-like protein</t>
  </si>
  <si>
    <t>PROKKA_02584</t>
  </si>
  <si>
    <t>PROKKA_02585_antis</t>
  </si>
  <si>
    <t>efflux</t>
  </si>
  <si>
    <t>cation efflux family protein</t>
  </si>
  <si>
    <t>PROKKA_02585</t>
  </si>
  <si>
    <t>PROKKA_02585_sense</t>
  </si>
  <si>
    <t>PROKKA_02587_antis</t>
  </si>
  <si>
    <t>PROKKA_02587</t>
  </si>
  <si>
    <t>PROKKA_02588_igbot</t>
  </si>
  <si>
    <t>PROKKA_02588</t>
  </si>
  <si>
    <t>PROKKA_02591_sense</t>
  </si>
  <si>
    <t>mexF_2</t>
  </si>
  <si>
    <t>Resistance-Nodulation-Cell Division (RND) multidrug efflux transporter MexF</t>
  </si>
  <si>
    <t>PROKKA_02591</t>
  </si>
  <si>
    <t>PROKKA_02597_igbot</t>
  </si>
  <si>
    <t>oprN_4</t>
  </si>
  <si>
    <t>Multidrug efflux outer membrane protein OprN precursor</t>
  </si>
  <si>
    <t>PROKKA_02597</t>
  </si>
  <si>
    <t>PROKKA_02600_sense</t>
  </si>
  <si>
    <t>glcC_2</t>
  </si>
  <si>
    <t>transcriptional regulator GlcC</t>
  </si>
  <si>
    <t>PROKKA_02600</t>
  </si>
  <si>
    <t>PROKKA_02602_sense</t>
  </si>
  <si>
    <t>GntR family transcriptional regulator</t>
  </si>
  <si>
    <t>PROKKA_02602</t>
  </si>
  <si>
    <t>PROKKA_02603_igbot</t>
  </si>
  <si>
    <t>PROKKA_02603</t>
  </si>
  <si>
    <t>PROKKA_02606_sense</t>
  </si>
  <si>
    <t>Relaxase</t>
  </si>
  <si>
    <t>PROKKA_02606</t>
  </si>
  <si>
    <t>PROKKA_02607_sense</t>
  </si>
  <si>
    <t>integrase (int)</t>
  </si>
  <si>
    <t>PROKKA_02607</t>
  </si>
  <si>
    <t>PROKKA_02608_antis</t>
  </si>
  <si>
    <t>RES domain protein</t>
  </si>
  <si>
    <t>PROKKA_02608</t>
  </si>
  <si>
    <t>PROKKA_02651_igtop</t>
  </si>
  <si>
    <t>cueR_5</t>
  </si>
  <si>
    <t>CueR</t>
  </si>
  <si>
    <t>PROKKA_02651</t>
  </si>
  <si>
    <t>PROKKA_02651_sense</t>
  </si>
  <si>
    <t>PROKKA_02655_sense</t>
  </si>
  <si>
    <t>PROKKA_02655</t>
  </si>
  <si>
    <t>PROKKA_02656_sense</t>
  </si>
  <si>
    <t>ABC-type amino acid transport/signal transduction systems periplasmic component/domain</t>
  </si>
  <si>
    <t>PROKKA_02656</t>
  </si>
  <si>
    <t>PROKKA_02663_sense</t>
  </si>
  <si>
    <t>kdpB_5</t>
  </si>
  <si>
    <t>PROKKA_02663</t>
  </si>
  <si>
    <t>PROKKA_02664_antis</t>
  </si>
  <si>
    <t>cueR_6</t>
  </si>
  <si>
    <t>PROKKA_02664</t>
  </si>
  <si>
    <t>PROKKA_02664_igtop</t>
  </si>
  <si>
    <t>PROKKA_02665_igbot</t>
  </si>
  <si>
    <t>Co/Zn/Cd efflux system protein</t>
  </si>
  <si>
    <t>PROKKA_02665</t>
  </si>
  <si>
    <t>PROKKA_02665_igtop</t>
  </si>
  <si>
    <t>PROKKA_02665_sense</t>
  </si>
  <si>
    <t>PROKKA_02666_antis</t>
  </si>
  <si>
    <t>topA_2</t>
  </si>
  <si>
    <t>PROKKA_02666</t>
  </si>
  <si>
    <t>PROKKA_02666_igtop</t>
  </si>
  <si>
    <t>PROKKA_02679_igtop</t>
  </si>
  <si>
    <t>rocsS2_2</t>
  </si>
  <si>
    <t>Two-component sensor RocS2</t>
  </si>
  <si>
    <t>PROKKA_02679</t>
  </si>
  <si>
    <t>PROKKA_02679_sense</t>
  </si>
  <si>
    <t>PROKKA_02680_igtop</t>
  </si>
  <si>
    <t>putative activator of osmoprotectant transporter</t>
  </si>
  <si>
    <t>PROKKA_02680</t>
  </si>
  <si>
    <t>PROKKA_02680_sense</t>
  </si>
  <si>
    <t>PROKKA_02682_sense</t>
  </si>
  <si>
    <t>integrase (pseudogene)</t>
  </si>
  <si>
    <t>PROKKA_02682</t>
  </si>
  <si>
    <t>PROKKA_02687_igtop</t>
  </si>
  <si>
    <t>PROKKA_02687</t>
  </si>
  <si>
    <t>PROKKA_02700_igtop</t>
  </si>
  <si>
    <t>PROKKA_02700</t>
  </si>
  <si>
    <t>PROKKA_02715_igtop</t>
  </si>
  <si>
    <t>PROKKA_02715</t>
  </si>
  <si>
    <t>PROKKA_02718_antis</t>
  </si>
  <si>
    <t>PROKKA_02718</t>
  </si>
  <si>
    <t>PROKKA_02736_sense</t>
  </si>
  <si>
    <t>bacteriophage lambda tail assembly I</t>
  </si>
  <si>
    <t>PROKKA_02736</t>
  </si>
  <si>
    <t>PROKKA_02737_antis</t>
  </si>
  <si>
    <t>PROKKA_02737</t>
  </si>
  <si>
    <t>PROKKA_02737_igbot</t>
  </si>
  <si>
    <t>PROKKA_02745_sense</t>
  </si>
  <si>
    <t>Gifsy-2 prophage protein</t>
  </si>
  <si>
    <t>PROKKA_02745</t>
  </si>
  <si>
    <t>PROKKA_02747_igbot</t>
  </si>
  <si>
    <t>PROKKA_02747</t>
  </si>
  <si>
    <t>PROKKA_02748_sense</t>
  </si>
  <si>
    <t>NAD(P)H quinone oxidoreductase</t>
  </si>
  <si>
    <t>PROKKA_02748</t>
  </si>
  <si>
    <t>PROKKA_02753_sense</t>
  </si>
  <si>
    <t>putative nitroreductase</t>
  </si>
  <si>
    <t>PROKKA_02753</t>
  </si>
  <si>
    <t>PROKKA_02755_igtop</t>
  </si>
  <si>
    <t>pilJ_2</t>
  </si>
  <si>
    <t>PROKKA_02755</t>
  </si>
  <si>
    <t>PROKKA_02758_igtop</t>
  </si>
  <si>
    <t>tRNA-Leu</t>
  </si>
  <si>
    <t>PROKKA_02758</t>
  </si>
  <si>
    <t>PROKKA_02759_igbot</t>
  </si>
  <si>
    <t>lecA</t>
  </si>
  <si>
    <t>LecA</t>
  </si>
  <si>
    <t>PROKKA_02759</t>
  </si>
  <si>
    <t>PROKKA_02759_igtop</t>
  </si>
  <si>
    <t>PROKKA_02759_sense</t>
  </si>
  <si>
    <t>PROKKA_02760_igtop</t>
  </si>
  <si>
    <t>PROKKA_02760</t>
  </si>
  <si>
    <t>PROKKA_02765_igbot</t>
  </si>
  <si>
    <t>cigR</t>
  </si>
  <si>
    <t>protein CigR</t>
  </si>
  <si>
    <t>PROKKA_02765</t>
  </si>
  <si>
    <t>PROKKA_02767_sense</t>
  </si>
  <si>
    <t>PROKKA_02767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</si>
  <si>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</si>
  <si>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</si>
  <si>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</si>
  <si>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</si>
  <si>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</si>
  <si>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</si>
  <si>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</si>
  <si>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</si>
  <si>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PROKKA_02776_sense</t>
  </si>
  <si>
    <t>atoB_2</t>
  </si>
  <si>
    <t>PROKKA_02776</t>
  </si>
  <si>
    <t>PROKKA_02785_antis</t>
  </si>
  <si>
    <t>xthA_2</t>
  </si>
  <si>
    <t>exodeoxyribonuclease III</t>
  </si>
  <si>
    <t>PROKKA_02785</t>
  </si>
  <si>
    <t>PROKKA_02787_sense</t>
  </si>
  <si>
    <t>PROKKA_02787</t>
  </si>
  <si>
    <t>PROKKA_02794_antis</t>
  </si>
  <si>
    <t>cdsA_2</t>
  </si>
  <si>
    <t>phosphatidate cytidylyltransferase</t>
  </si>
  <si>
    <t>PROKKA_02794</t>
  </si>
  <si>
    <t>PROKKA_02798_igtop</t>
  </si>
  <si>
    <t>tpx</t>
  </si>
  <si>
    <t>thiol peroxidase</t>
  </si>
  <si>
    <t>PROKKA_02798</t>
  </si>
  <si>
    <t>PROKKA_02798_sense</t>
  </si>
  <si>
    <t>PROKKA_02801_sense</t>
  </si>
  <si>
    <t>PROKKA_02801</t>
  </si>
  <si>
    <t>PROKKA_02802_igbot</t>
  </si>
  <si>
    <t>muxA_1</t>
  </si>
  <si>
    <t>MuxA</t>
  </si>
  <si>
    <t>PROKKA_02802</t>
  </si>
  <si>
    <t>PROKKA_02811_antis</t>
  </si>
  <si>
    <t>czcA_2</t>
  </si>
  <si>
    <t>Resistance-Nodulation-Cell Division (RND) divalent metal cation efflux transporter CzcA</t>
  </si>
  <si>
    <t>PROKKA_02811</t>
  </si>
  <si>
    <t>PROKKA_02828_sense</t>
  </si>
  <si>
    <t>PROKKA_02828</t>
  </si>
  <si>
    <t>PROKKA_02829_antis</t>
  </si>
  <si>
    <t>putative kinase</t>
  </si>
  <si>
    <t>PROKKA_02829</t>
  </si>
  <si>
    <t>PROKKA_02830_igtop</t>
  </si>
  <si>
    <t>PROKKA_02830</t>
  </si>
  <si>
    <t>PROKKA_02830_sense</t>
  </si>
  <si>
    <t>PROKKA_02849_igtop</t>
  </si>
  <si>
    <t>cc4_1</t>
  </si>
  <si>
    <t>cytochrome c4 precursor</t>
  </si>
  <si>
    <t>PROKKA_02849</t>
  </si>
  <si>
    <t>PROKKA_02849_sense</t>
  </si>
  <si>
    <t>PROKKA_02850_sense</t>
  </si>
  <si>
    <t>cytochrome c</t>
  </si>
  <si>
    <t>PROKKA_02850</t>
  </si>
  <si>
    <t>PROKKA_02851_antis</t>
  </si>
  <si>
    <t>pmrB_1</t>
  </si>
  <si>
    <t>PmrB: two-component regulator system signal sensor kinase PmrB</t>
  </si>
  <si>
    <t>PROKKA_02851</t>
  </si>
  <si>
    <t>PROKKA_02870_igtop</t>
  </si>
  <si>
    <t>transposase-like p;rotein</t>
  </si>
  <si>
    <t>PROKKA_02870</t>
  </si>
  <si>
    <t>PROKKA_02870_sense</t>
  </si>
  <si>
    <t>PROKKA_02871_igbot</t>
  </si>
  <si>
    <t>PROKKA_02871</t>
  </si>
  <si>
    <t>PROKKA_02871_igtop</t>
  </si>
  <si>
    <t>PROKKA_02872_sense</t>
  </si>
  <si>
    <t>PROKKA_02872</t>
  </si>
  <si>
    <t>PROKKA_02873_igtop</t>
  </si>
  <si>
    <t>PROKKA_02873</t>
  </si>
  <si>
    <t>PROKKA_02874_igbot</t>
  </si>
  <si>
    <t>acetyltransferase</t>
  </si>
  <si>
    <t>PROKKA_02874</t>
  </si>
  <si>
    <t>PROKKA_02876_sense</t>
  </si>
  <si>
    <t>PROKKA_02876</t>
  </si>
  <si>
    <t>PROKKA_02883_sense</t>
  </si>
  <si>
    <t>gcvP2</t>
  </si>
  <si>
    <t>glycine cleavage system protein P2</t>
  </si>
  <si>
    <t>PROKKA_02883</t>
  </si>
  <si>
    <t>PROKKA_02885_sense</t>
  </si>
  <si>
    <t>sdaA</t>
  </si>
  <si>
    <t>L-serine dehydratase</t>
  </si>
  <si>
    <t>PROKKA_02885</t>
  </si>
  <si>
    <t>PROKKA_02906_sense</t>
  </si>
  <si>
    <t>PROKKA_02906</t>
  </si>
  <si>
    <t>PROKKA_02907_igbot</t>
  </si>
  <si>
    <t>BRO domain-containing protein</t>
  </si>
  <si>
    <t>PROKKA_02907</t>
  </si>
  <si>
    <t>PROKKA_02907_igtop</t>
  </si>
  <si>
    <t>PROKKA_02920_sense</t>
  </si>
  <si>
    <t>putative ABC transporter periplasmic substrate-binding protein</t>
  </si>
  <si>
    <t>PROKKA_02920</t>
  </si>
  <si>
    <t>PROKKA_02923_sense</t>
  </si>
  <si>
    <t>putative adhesion protein</t>
  </si>
  <si>
    <t>PROKKA_02923</t>
  </si>
  <si>
    <t>PROKKA_02926_sense</t>
  </si>
  <si>
    <t>putative thiamine pyrophosphate-requiring enzyme-like protein</t>
  </si>
  <si>
    <t>PROKKA_02926</t>
  </si>
  <si>
    <t>PROKKA_02927_sense</t>
  </si>
  <si>
    <t>propeptide PepSY amd peptidase M4</t>
  </si>
  <si>
    <t>PROKKA_02927</t>
  </si>
  <si>
    <t>PROKKA_02931_igbot</t>
  </si>
  <si>
    <t>fpvA_3</t>
  </si>
  <si>
    <t>ferripyoverdine receptor</t>
  </si>
  <si>
    <t>PROKKA_02931</t>
  </si>
  <si>
    <t>PROKKA_02931_sense</t>
  </si>
  <si>
    <t>PROKKA_02957_sense</t>
  </si>
  <si>
    <t>PROKKA_02957</t>
  </si>
  <si>
    <t>PROKKA_02962_sense</t>
  </si>
  <si>
    <t>hcp1_2</t>
  </si>
  <si>
    <t>Hcp1</t>
  </si>
  <si>
    <t>PROKKA_02962</t>
  </si>
  <si>
    <t>PROKKA_03006_sense</t>
  </si>
  <si>
    <t>bauC_2</t>
  </si>
  <si>
    <t>3-Oxopropanoate dehydrogenase</t>
  </si>
  <si>
    <t>PROKKA_03006</t>
  </si>
  <si>
    <t>PROKKA_03016_sense</t>
  </si>
  <si>
    <t>PROKKA_03016</t>
  </si>
  <si>
    <t>PROKKA_03039_sense</t>
  </si>
  <si>
    <t>gcd</t>
  </si>
  <si>
    <t>glucose dehydrogenase</t>
  </si>
  <si>
    <t>PROKKA_03039</t>
  </si>
  <si>
    <t>PROKKA_03057_sense</t>
  </si>
  <si>
    <t>pbpC</t>
  </si>
  <si>
    <t>penicillin-binding protein 3A</t>
  </si>
  <si>
    <t>PROKKA_03057</t>
  </si>
  <si>
    <t>PROKKA_03084_igtop</t>
  </si>
  <si>
    <t>bkdR_2</t>
  </si>
  <si>
    <t>transcriptional regulator BkdR</t>
  </si>
  <si>
    <t>PROKKA_03084</t>
  </si>
  <si>
    <t>PROKKA_03094_sense</t>
  </si>
  <si>
    <t>pslF</t>
  </si>
  <si>
    <t>PslF</t>
  </si>
  <si>
    <t>PROKKA_03094</t>
  </si>
  <si>
    <t>PROKKA_03095_sense</t>
  </si>
  <si>
    <t>pslE</t>
  </si>
  <si>
    <t>PslE</t>
  </si>
  <si>
    <t>PROKKA_03095</t>
  </si>
  <si>
    <t>PROKKA_03097_sense</t>
  </si>
  <si>
    <t>pslC</t>
  </si>
  <si>
    <t>PslC</t>
  </si>
  <si>
    <t>PROKKA_03097</t>
  </si>
  <si>
    <t>PROKKA_03099_sense</t>
  </si>
  <si>
    <t>pslA</t>
  </si>
  <si>
    <t>PslA</t>
  </si>
  <si>
    <t>PROKKA_03099</t>
  </si>
  <si>
    <t>PROKKA_03100_igbot</t>
  </si>
  <si>
    <t>transcriptional regulatory protein</t>
  </si>
  <si>
    <t>PROKKA_03100</t>
  </si>
  <si>
    <t>PROKKA_03105_igbot</t>
  </si>
  <si>
    <t>exodeoxyribonuclease V beta subunit</t>
  </si>
  <si>
    <t>PROKKA_03105</t>
  </si>
  <si>
    <t>PROKKA_03105_sense</t>
  </si>
  <si>
    <t>PROKKA_03106_igbot</t>
  </si>
  <si>
    <t>recombination protein F</t>
  </si>
  <si>
    <t>PROKKA_03106</t>
  </si>
  <si>
    <t>PROKKA_03106_sense</t>
  </si>
  <si>
    <t>PROKKA_03107_igbot</t>
  </si>
  <si>
    <t>PROKKA_03107</t>
  </si>
  <si>
    <t>PROKKA_03110_sense</t>
  </si>
  <si>
    <t>PROKKA_03110</t>
  </si>
  <si>
    <t>PROKKA_03115_sense</t>
  </si>
  <si>
    <t>Tn3 family transposase</t>
  </si>
  <si>
    <t>PROKKA_03115</t>
  </si>
  <si>
    <t>PROKKA_03118_igbot</t>
  </si>
  <si>
    <t>PROKKA_03118</t>
  </si>
  <si>
    <t>PROKKA_03119_sense</t>
  </si>
  <si>
    <t>PROKKA_03119</t>
  </si>
  <si>
    <t>PROKKA_03125_sense</t>
  </si>
  <si>
    <t>phage tail protein</t>
  </si>
  <si>
    <t>PROKKA_03125</t>
  </si>
  <si>
    <t>PROKKA_03129_igtop</t>
  </si>
  <si>
    <t>prophage PSPPH06 tail fiber protein</t>
  </si>
  <si>
    <t>PROKKA_03129</t>
  </si>
  <si>
    <t>PROKKA_03139_igbot</t>
  </si>
  <si>
    <t>chromate resistance protein</t>
  </si>
  <si>
    <t>PROKKA_03139</t>
  </si>
  <si>
    <t>PROKKA_03141_antis</t>
  </si>
  <si>
    <t>transposase</t>
  </si>
  <si>
    <t>PROKKA_03141</t>
  </si>
  <si>
    <t>PROKKA_03144_igtop</t>
  </si>
  <si>
    <t>phage Gp37Gp68 family protein</t>
  </si>
  <si>
    <t>PROKKA_03144</t>
  </si>
  <si>
    <t>PROKKA_03147_sense</t>
  </si>
  <si>
    <t>PROKKA_03147</t>
  </si>
  <si>
    <t>PROKKA_03148_sense</t>
  </si>
  <si>
    <t>carboxylate/amino acid/amine transporter</t>
  </si>
  <si>
    <t>PROKKA_03148</t>
  </si>
  <si>
    <t>PROKKA_03149_igtop</t>
  </si>
  <si>
    <t>tpnA repressor protein</t>
  </si>
  <si>
    <t>PROKKA_03149</t>
  </si>
  <si>
    <t>PROKKA_03150_antis</t>
  </si>
  <si>
    <t>PROKKA_03150</t>
  </si>
  <si>
    <t>PROKKA_03156_antis</t>
  </si>
  <si>
    <t>PROKKA_03156</t>
  </si>
  <si>
    <t>PROKKA_03157_igtop</t>
  </si>
  <si>
    <t>PROKKA_03157</t>
  </si>
  <si>
    <t>PROKKA_03157_sense</t>
  </si>
  <si>
    <t>PROKKA_03158_antis</t>
  </si>
  <si>
    <t>PROKKA_03158</t>
  </si>
  <si>
    <t>PROKKA_03158_sense</t>
  </si>
  <si>
    <t>PROKKA_03161_antis</t>
  </si>
  <si>
    <t>PROKKA_03161</t>
  </si>
  <si>
    <t>PROKKA_03163_antis</t>
  </si>
  <si>
    <t>PROKKA_03163</t>
  </si>
  <si>
    <t>PROKKA_03164_antis</t>
  </si>
  <si>
    <t>PROKKA_03164</t>
  </si>
  <si>
    <t>PROKKA_03171_antis</t>
  </si>
  <si>
    <t>PROKKA_03171</t>
  </si>
  <si>
    <t>PROKKA_03174_igtop</t>
  </si>
  <si>
    <t>TetR family transcriptional regulator</t>
  </si>
  <si>
    <t>PROKKA_03174</t>
  </si>
  <si>
    <t>PROKKA_03175_igbot</t>
  </si>
  <si>
    <t>aromatic-ring hyroxylase</t>
  </si>
  <si>
    <t>PROKKA_03175</t>
  </si>
  <si>
    <t>PROKKA_03207_sense</t>
  </si>
  <si>
    <t>amino acid (lysine/arginine/ornithine/histidine/octopine) ABC transporter periplasmic binding protein</t>
  </si>
  <si>
    <t>PROKKA_03207</t>
  </si>
  <si>
    <t>PROKKA_03216_sense</t>
  </si>
  <si>
    <t>hcnC_3</t>
  </si>
  <si>
    <t>hydrogen cyanide synthase HcnC</t>
  </si>
  <si>
    <t>PROKKA_03216</t>
  </si>
  <si>
    <t>PROKKA_03217_sense</t>
  </si>
  <si>
    <t>hcnB_1</t>
  </si>
  <si>
    <t>hydrogen cyanide synthase HcnB</t>
  </si>
  <si>
    <t>PROKKA_03217</t>
  </si>
  <si>
    <t>PROKKA_03256_antis</t>
  </si>
  <si>
    <t>putative trehalose synthase</t>
  </si>
  <si>
    <t>PROKKA_03256</t>
  </si>
  <si>
    <t>PROKKA_03264_igtop</t>
  </si>
  <si>
    <t>PROKKA_03264</t>
  </si>
  <si>
    <t>PROKKA_03264_sense</t>
  </si>
  <si>
    <t>PROKKA_03266_antis</t>
  </si>
  <si>
    <t>glgP</t>
  </si>
  <si>
    <t>glycogen phosphorylase</t>
  </si>
  <si>
    <t>PROKKA_03266</t>
  </si>
  <si>
    <t>PROKKA_03285_igtop</t>
  </si>
  <si>
    <t>cgrA</t>
  </si>
  <si>
    <t>cupA gene regulator A CgrA</t>
  </si>
  <si>
    <t>PROKKA_03285</t>
  </si>
  <si>
    <t>PROKKA_03285_sense</t>
  </si>
  <si>
    <t>PROKKA_03286_igtop</t>
  </si>
  <si>
    <t>cgrC</t>
  </si>
  <si>
    <t>cupA gene regulator C CgrC</t>
  </si>
  <si>
    <t>PROKKA_03286</t>
  </si>
  <si>
    <t>PROKKA_03286_sense</t>
  </si>
  <si>
    <t>PROKKA_03293_sense</t>
  </si>
  <si>
    <t>alcohol dehydrogenase (Zn-dependent)</t>
  </si>
  <si>
    <t>PROKKA_03293</t>
  </si>
  <si>
    <t>PROKKA_03300_igtop</t>
  </si>
  <si>
    <t>mucK_3</t>
  </si>
  <si>
    <t>cis-cis-muconate transporter MucK</t>
  </si>
  <si>
    <t>PROKKA_03300</t>
  </si>
  <si>
    <t>PROKKA_03313_antis</t>
  </si>
  <si>
    <t>DMT family permease</t>
  </si>
  <si>
    <t>PROKKA_03313</t>
  </si>
  <si>
    <t>PROKKA_03332_igtop</t>
  </si>
  <si>
    <t>kynR_2</t>
  </si>
  <si>
    <t>KynR</t>
  </si>
  <si>
    <t>PROKKA_03332</t>
  </si>
  <si>
    <t>PROKKA_03339_igtop</t>
  </si>
  <si>
    <t>PROKKA_03339</t>
  </si>
  <si>
    <t>PROKKA_03340_igtop</t>
  </si>
  <si>
    <t>ATPase involved in DNA repair</t>
  </si>
  <si>
    <t>PROKKA_03340</t>
  </si>
  <si>
    <t>PROKKA_03340_sense</t>
  </si>
  <si>
    <t>PROKKA_03342_sense</t>
  </si>
  <si>
    <t>fusA2</t>
  </si>
  <si>
    <t>PROKKA_03342</t>
  </si>
  <si>
    <t>PROKKA_03372_sense</t>
  </si>
  <si>
    <t>dctA_2</t>
  </si>
  <si>
    <t>C4-dicarboxylate transport protein</t>
  </si>
  <si>
    <t>PROKKA_03372</t>
  </si>
  <si>
    <t>PROKKA_03373_igbot</t>
  </si>
  <si>
    <t>Amino acid permease</t>
  </si>
  <si>
    <t>PROKKA_03373</t>
  </si>
  <si>
    <t>PROKKA_03379_igtop</t>
  </si>
  <si>
    <t>PROKKA_03379</t>
  </si>
  <si>
    <t>PROKKA_03380_sense</t>
  </si>
  <si>
    <t>ISPsy24 transposase OrfB</t>
  </si>
  <si>
    <t>PROKKA_03380</t>
  </si>
  <si>
    <t>PROKKA_03381_igtop</t>
  </si>
  <si>
    <t>ilvI_2</t>
  </si>
  <si>
    <t>acetolactate synthase large subunit</t>
  </si>
  <si>
    <t>PROKKA_03381</t>
  </si>
  <si>
    <t>PROKKA_03388_sense</t>
  </si>
  <si>
    <t>lrp_2</t>
  </si>
  <si>
    <t>leucine-responsive regulatory protein</t>
  </si>
  <si>
    <t>PROKKA_03388</t>
  </si>
  <si>
    <t>PROKKA_03396_sense</t>
  </si>
  <si>
    <t>nalD_3</t>
  </si>
  <si>
    <t>PROKKA_03396</t>
  </si>
  <si>
    <t>PROKKA_03397_igtop</t>
  </si>
  <si>
    <t>mexX</t>
  </si>
  <si>
    <t>Resistance-Nodulation-Cell Division (RND) multidrug efflux membrane fusion protein precursor</t>
  </si>
  <si>
    <t>PROKKA_03397</t>
  </si>
  <si>
    <t>PROKKA_03413_antis</t>
  </si>
  <si>
    <t>putative H+/gluconate symporter</t>
  </si>
  <si>
    <t>PROKKA_03413</t>
  </si>
  <si>
    <t>PROKKA_03433_igbot</t>
  </si>
  <si>
    <t>exaC</t>
  </si>
  <si>
    <t>NAD+ dependent aldehyde dehydrogenase ExaC</t>
  </si>
  <si>
    <t>PROKKA_03433</t>
  </si>
  <si>
    <t>PROKKA_03450_sense</t>
  </si>
  <si>
    <t>PROKKA_03450</t>
  </si>
  <si>
    <t>PROKKA_03454_sense</t>
  </si>
  <si>
    <t>znuC_3</t>
  </si>
  <si>
    <t>PROKKA_03454</t>
  </si>
  <si>
    <t>PROKKA_03459_sense</t>
  </si>
  <si>
    <t>bacA</t>
  </si>
  <si>
    <t>bacitracin resistance protein</t>
  </si>
  <si>
    <t>PROKKA_03459</t>
  </si>
  <si>
    <t>PROKKA_03460_igbot</t>
  </si>
  <si>
    <t>PROKKA_03460</t>
  </si>
  <si>
    <t>PROKKA_03479_igtop</t>
  </si>
  <si>
    <t>PROKKA_03479</t>
  </si>
  <si>
    <t>PROKKA_03480_igtop</t>
  </si>
  <si>
    <t>CHAT domain protein</t>
  </si>
  <si>
    <t>PROKKA_03480</t>
  </si>
  <si>
    <t>PROKKA_03490_sense</t>
  </si>
  <si>
    <t>PROKKA_03490</t>
  </si>
  <si>
    <t>PROKKA_03492_igbot</t>
  </si>
  <si>
    <t>PROKKA_03492</t>
  </si>
  <si>
    <t>PROKKA_03493_sense</t>
  </si>
  <si>
    <t>pirA_3</t>
  </si>
  <si>
    <t>ferric enterobactin receptor PirA</t>
  </si>
  <si>
    <t>PROKKA_03493</t>
  </si>
  <si>
    <t>PROKKA_03495_igtop</t>
  </si>
  <si>
    <t>nrdD</t>
  </si>
  <si>
    <t>class III (anaerobic) ribonucleoside-triphosphate reductase subunit NrdD</t>
  </si>
  <si>
    <t>PROKKA_03495</t>
  </si>
  <si>
    <t>PROKKA_03495_sense</t>
  </si>
  <si>
    <t>PROKKA_03496_igtop</t>
  </si>
  <si>
    <t>oxygen-sensitive ribonucleoside-triphosphate reductase</t>
  </si>
  <si>
    <t>PROKKA_03496</t>
  </si>
  <si>
    <t>PROKKA_03496_sense</t>
  </si>
  <si>
    <t>PROKKA_03519_sense</t>
  </si>
  <si>
    <t>qscR</t>
  </si>
  <si>
    <t>quorum-sensing control repressor</t>
  </si>
  <si>
    <t>PROKKA_03519</t>
  </si>
  <si>
    <t>PROKKA_03520_igtop</t>
  </si>
  <si>
    <t>putative desaturase</t>
  </si>
  <si>
    <t>PROKKA_03520</t>
  </si>
  <si>
    <t>PROKKA_03520_sense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</si>
  <si>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</si>
  <si>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</si>
  <si>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</si>
  <si>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</si>
  <si>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</si>
  <si>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</si>
  <si>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</si>
  <si>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</si>
  <si>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</si>
  <si>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</si>
  <si>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</si>
  <si>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PROKKA_03525_sense</t>
  </si>
  <si>
    <t>PROKKA_03525</t>
  </si>
  <si>
    <t>PROKKA_03529_sense</t>
  </si>
  <si>
    <t>PROKKA_03529</t>
  </si>
  <si>
    <t>PROKKA_03544_antis</t>
  </si>
  <si>
    <t>glycoprotein</t>
  </si>
  <si>
    <t>PROKKA_03544</t>
  </si>
  <si>
    <t>PROKKA_03568_antis</t>
  </si>
  <si>
    <t>PROKKA_03568</t>
  </si>
  <si>
    <t>PROKKA_03568_igbot</t>
  </si>
  <si>
    <t>PROKKA_03568_igtop</t>
  </si>
  <si>
    <t>PROKKA_03568_sense</t>
  </si>
  <si>
    <t>PROKKA_03574_igtop</t>
  </si>
  <si>
    <t>cti</t>
  </si>
  <si>
    <t>cis/trans isomerase</t>
  </si>
  <si>
    <t>PROKKA_03574</t>
  </si>
  <si>
    <t>PROKKA_03580_sense</t>
  </si>
  <si>
    <t>PROKKA_03580</t>
  </si>
  <si>
    <t>PROKKA_03584_igtop</t>
  </si>
  <si>
    <t>cysI_2</t>
  </si>
  <si>
    <t>sulfite reductase</t>
  </si>
  <si>
    <t>PROKKA_03584</t>
  </si>
  <si>
    <t>PROKKA_03584_sense</t>
  </si>
  <si>
    <t>PROKKA_03585_sense</t>
  </si>
  <si>
    <t>oxidoreductase probably involved in sulfite reduction</t>
  </si>
  <si>
    <t>PROKKA_03585</t>
  </si>
  <si>
    <t>PROKKA_03611_sense</t>
  </si>
  <si>
    <t>putative solute-binding protein</t>
  </si>
  <si>
    <t>PROKKA_03611</t>
  </si>
  <si>
    <t>PROKKA_03613_sense</t>
  </si>
  <si>
    <t>PROKKA_03613</t>
  </si>
  <si>
    <t>PROKKA_03617_sense</t>
  </si>
  <si>
    <t>ppiD</t>
  </si>
  <si>
    <t>peptidyl-prolyl cis-trans isomerase D</t>
  </si>
  <si>
    <t>PROKKA_03617</t>
  </si>
  <si>
    <t>PROKKA_03618_sense</t>
  </si>
  <si>
    <t>PROKKA_03618</t>
  </si>
  <si>
    <t>PROKKA_03619_sense</t>
  </si>
  <si>
    <t>hupB_2</t>
  </si>
  <si>
    <t>PROKKA_03619</t>
  </si>
  <si>
    <t>PROKKA_03620_igbot</t>
  </si>
  <si>
    <t>lon_1</t>
  </si>
  <si>
    <t>Lon protease</t>
  </si>
  <si>
    <t>PROKKA_03620</t>
  </si>
  <si>
    <t>PROKKA_03620_sense</t>
  </si>
  <si>
    <t>PROKKA_03621_igbot</t>
  </si>
  <si>
    <t>clpX</t>
  </si>
  <si>
    <t>ClpX</t>
  </si>
  <si>
    <t>PROKKA_03621</t>
  </si>
  <si>
    <t>PROKKA_03621_sense</t>
  </si>
  <si>
    <t>PROKKA_03622_igbot</t>
  </si>
  <si>
    <t>clpP_2</t>
  </si>
  <si>
    <t>PROKKA_03622</t>
  </si>
  <si>
    <t>PROKKA_03622_sense</t>
  </si>
  <si>
    <t>PROKKA_03623_igbot</t>
  </si>
  <si>
    <t>tig</t>
  </si>
  <si>
    <t>trigger factor</t>
  </si>
  <si>
    <t>PROKKA_03623</t>
  </si>
  <si>
    <t>PROKKA_03623_sense</t>
  </si>
  <si>
    <t>PROKKA_03624_antis</t>
  </si>
  <si>
    <t>parR_1</t>
  </si>
  <si>
    <t>two-component response regulator ParR</t>
  </si>
  <si>
    <t>PROKKA_03624</t>
  </si>
  <si>
    <t>PROKKA_03624_igbot</t>
  </si>
  <si>
    <t>PROKKA_03625_antis</t>
  </si>
  <si>
    <t>parS_1</t>
  </si>
  <si>
    <t>two-component sensor ParS</t>
  </si>
  <si>
    <t>PROKKA_03625</t>
  </si>
  <si>
    <t>PROKKA_03629_igbot</t>
  </si>
  <si>
    <t>tRNA-His</t>
  </si>
  <si>
    <t>PROKKA_03629</t>
  </si>
  <si>
    <t>PROKKA_03629_sense</t>
  </si>
  <si>
    <t>PROKKA_03630_igbot</t>
  </si>
  <si>
    <t>PROKKA_03630</t>
  </si>
  <si>
    <t>PROKKA_03631_igbot</t>
  </si>
  <si>
    <t>PROKKA_03631</t>
  </si>
  <si>
    <t>PROKKA_03631_sense</t>
  </si>
  <si>
    <t>PROKKA_03632_igbot</t>
  </si>
  <si>
    <t>PROKKA_03632</t>
  </si>
  <si>
    <t>PROKKA_03632_sense</t>
  </si>
  <si>
    <t>PROKKA_03638_sense</t>
  </si>
  <si>
    <t>SPFH domain / Band 7 family protein</t>
  </si>
  <si>
    <t>PROKKA_03638</t>
  </si>
  <si>
    <t>PROKKA_03640_igtop</t>
  </si>
  <si>
    <t>putative universal stress protein</t>
  </si>
  <si>
    <t>PROKKA_03640</t>
  </si>
  <si>
    <t>PROKKA_03640_sense</t>
  </si>
  <si>
    <t>PROKKA_03642_sense</t>
  </si>
  <si>
    <t>acnB</t>
  </si>
  <si>
    <t>aconitate hydratase 2</t>
  </si>
  <si>
    <t>PROKKA_03642</t>
  </si>
  <si>
    <t>PROKKA_03653_igbot</t>
  </si>
  <si>
    <t>oprF_1</t>
  </si>
  <si>
    <t>Major porin and structural outer membrane porin OprF precursor</t>
  </si>
  <si>
    <t>PROKKA_03653</t>
  </si>
  <si>
    <t>PROKKA_03653_sense</t>
  </si>
  <si>
    <t>PROKKA_03655_sense</t>
  </si>
  <si>
    <t>cmpX</t>
  </si>
  <si>
    <t>PROKKA_03655</t>
  </si>
  <si>
    <t>PROKKA_03658_igbot</t>
  </si>
  <si>
    <t>panE2</t>
  </si>
  <si>
    <t>ribonuclease activity regulator protein RraA</t>
  </si>
  <si>
    <t>PROKKA_03658</t>
  </si>
  <si>
    <t>PROKKA_03658_sense</t>
  </si>
  <si>
    <t>PROKKA_03659_sense</t>
  </si>
  <si>
    <t>estX</t>
  </si>
  <si>
    <t>EstX</t>
  </si>
  <si>
    <t>PROKKA_03659</t>
  </si>
  <si>
    <t>PROKKA_03660_igbot</t>
  </si>
  <si>
    <t>ppsA</t>
  </si>
  <si>
    <t>phosphoenolpyruvate synthase</t>
  </si>
  <si>
    <t>PROKKA_03660</t>
  </si>
  <si>
    <t>PROKKA_03662_igtop</t>
  </si>
  <si>
    <t>ribosomal protein S6 glutaminyl transferase</t>
  </si>
  <si>
    <t>PROKKA_03662</t>
  </si>
  <si>
    <t>PROKKA_03662_sense</t>
  </si>
  <si>
    <t>PROKKA_03671_antis</t>
  </si>
  <si>
    <t>narL_5</t>
  </si>
  <si>
    <t>PROKKA_03671</t>
  </si>
  <si>
    <t>PROKKA_03673_sense</t>
  </si>
  <si>
    <t>thrH_1</t>
  </si>
  <si>
    <t>homoserine kinase</t>
  </si>
  <si>
    <t>PROKKA_03673</t>
  </si>
  <si>
    <t>PROKKA_03683_antis</t>
  </si>
  <si>
    <t>PROKKA_03683</t>
  </si>
  <si>
    <t>PROKKA_03683_igbot</t>
  </si>
  <si>
    <t>PROKKA_03684_sense</t>
  </si>
  <si>
    <t>appr-1-p processing domain-containing protein</t>
  </si>
  <si>
    <t>PROKKA_03684</t>
  </si>
  <si>
    <t>PROKKA_03689_igtop</t>
  </si>
  <si>
    <t>putative glutaredoxin</t>
  </si>
  <si>
    <t>PROKKA_03689</t>
  </si>
  <si>
    <t>PROKKA_03702_igbot</t>
  </si>
  <si>
    <t>pauD2_2</t>
  </si>
  <si>
    <t>Glutamine amidotransferase class I</t>
  </si>
  <si>
    <t>PROKKA_03702</t>
  </si>
  <si>
    <t>PROKKA_03718_igbot</t>
  </si>
  <si>
    <t>exsA_4</t>
  </si>
  <si>
    <t>transcriptional regulator ExsA</t>
  </si>
  <si>
    <t>PROKKA_03718</t>
  </si>
  <si>
    <t>PROKKA_03718_sense</t>
  </si>
  <si>
    <t>PROKKA_03719_igtop</t>
  </si>
  <si>
    <t>exsB</t>
  </si>
  <si>
    <t>exoenzyme S synthesis protein B</t>
  </si>
  <si>
    <t>PROKKA_03719</t>
  </si>
  <si>
    <t>PROKKA_03744_igbot</t>
  </si>
  <si>
    <t>speE_2</t>
  </si>
  <si>
    <t>spermidine synthase</t>
  </si>
  <si>
    <t>PROKKA_03744</t>
  </si>
  <si>
    <t>PROKKA_03758_antis</t>
  </si>
  <si>
    <t>folE2</t>
  </si>
  <si>
    <t>GTP cyclohydrolase I precursor</t>
  </si>
  <si>
    <t>PROKKA_03758</t>
  </si>
  <si>
    <t>PROKKA_03758_igtop</t>
  </si>
  <si>
    <t>PROKKA_03758_sense</t>
  </si>
  <si>
    <t>PROKKA_03759_sense</t>
  </si>
  <si>
    <t>McHr</t>
  </si>
  <si>
    <t>PROKKA_03759</t>
  </si>
  <si>
    <t>PROKKA_03760_igtop</t>
  </si>
  <si>
    <t>PROKKA_03760</t>
  </si>
  <si>
    <t>PROKKA_03766_sense</t>
  </si>
  <si>
    <t>lip2</t>
  </si>
  <si>
    <t>Lip2</t>
  </si>
  <si>
    <t>PROKKA_03766</t>
  </si>
  <si>
    <t>PROKKA_03778_igtop</t>
  </si>
  <si>
    <t>maiA_7</t>
  </si>
  <si>
    <t>PROKKA_03778</t>
  </si>
  <si>
    <t>PROKKA_03800_sense</t>
  </si>
  <si>
    <t>kdpB_7</t>
  </si>
  <si>
    <t>PROKKA_03800</t>
  </si>
  <si>
    <t>PROKKA_03801_sense</t>
  </si>
  <si>
    <t>kdpA</t>
  </si>
  <si>
    <t>potassium-transporting ATPase A chain</t>
  </si>
  <si>
    <t>PROKKA_03801</t>
  </si>
  <si>
    <t>PROKKA_03802_igbot</t>
  </si>
  <si>
    <t>kdpF</t>
  </si>
  <si>
    <t>KdpF protein</t>
  </si>
  <si>
    <t>PROKKA_03802</t>
  </si>
  <si>
    <t>PROKKA_03820_sense</t>
  </si>
  <si>
    <t>gpsA</t>
  </si>
  <si>
    <t>glycerol-3-phosphate dehydrogenase biosynthetic</t>
  </si>
  <si>
    <t>PROKKA_03820</t>
  </si>
  <si>
    <t>PROKKA_03824_sense</t>
  </si>
  <si>
    <t>fabA</t>
  </si>
  <si>
    <t>beta-hydroxydecanoyl-ACP dehydrase</t>
  </si>
  <si>
    <t>PROKKA_03824</t>
  </si>
  <si>
    <t>PROKKA_03825_sense</t>
  </si>
  <si>
    <t>fabB</t>
  </si>
  <si>
    <t>beta-ketoacyl-ACP synthase I</t>
  </si>
  <si>
    <t>PROKKA_03825</t>
  </si>
  <si>
    <t>PROKKA_03830_sense</t>
  </si>
  <si>
    <t>PROKKA_03830</t>
  </si>
  <si>
    <t>PROKKA_03837_sense</t>
  </si>
  <si>
    <t>putative dienelactone hydrolase family protein</t>
  </si>
  <si>
    <t>PROKKA_03837</t>
  </si>
  <si>
    <t>PROKKA_03838_igbot</t>
  </si>
  <si>
    <t>htpG_1</t>
  </si>
  <si>
    <t>heat shock protein HtpG</t>
  </si>
  <si>
    <t>PROKKA_03838</t>
  </si>
  <si>
    <t>PROKKA_03838_sense</t>
  </si>
  <si>
    <t>PROKKA_03842_igtop</t>
  </si>
  <si>
    <t>PROKKA_03842</t>
  </si>
  <si>
    <t>PROKKA_03844_sense</t>
  </si>
  <si>
    <t>braB</t>
  </si>
  <si>
    <t>branched chain amino acid transporter</t>
  </si>
  <si>
    <t>PROKKA_03844</t>
  </si>
  <si>
    <t>PROKKA_03845_igbot</t>
  </si>
  <si>
    <t>sucD</t>
  </si>
  <si>
    <t>succinyl-CoA synthetase alpha chain</t>
  </si>
  <si>
    <t>PROKKA_03845</t>
  </si>
  <si>
    <t>PROKKA_03845_sense</t>
  </si>
  <si>
    <t>PROKKA_03846_sense</t>
  </si>
  <si>
    <t>sucC</t>
  </si>
  <si>
    <t>succinyl-CoA synthetase beta chain</t>
  </si>
  <si>
    <t>PROKKA_03846</t>
  </si>
  <si>
    <t>PROKKA_03847_sense</t>
  </si>
  <si>
    <t>PROKKA_03847</t>
  </si>
  <si>
    <t>PROKKA_03848_sense</t>
  </si>
  <si>
    <t>lpdG_3</t>
  </si>
  <si>
    <t>lipoamide dehydrogenase-glc</t>
  </si>
  <si>
    <t>PROKKA_03848</t>
  </si>
  <si>
    <t>PROKKA_03849_igbot</t>
  </si>
  <si>
    <t>sucB</t>
  </si>
  <si>
    <t>dihydrolipoamide succinyltransferase (E2 subunit)</t>
  </si>
  <si>
    <t>PROKKA_03849</t>
  </si>
  <si>
    <t>PROKKA_03849_sense</t>
  </si>
  <si>
    <t>PROKKA_03850_igbot</t>
  </si>
  <si>
    <t>sucA</t>
  </si>
  <si>
    <t>2-oxoglutarate dehydrogenase (E1 subunit)</t>
  </si>
  <si>
    <t>PROKKA_03850</t>
  </si>
  <si>
    <t>PROKKA_03850_sense</t>
  </si>
  <si>
    <t>PROKKA_03851_sense</t>
  </si>
  <si>
    <t>sucA-II</t>
  </si>
  <si>
    <t>PROKKA_03851</t>
  </si>
  <si>
    <t>PROKKA_03852_igbot</t>
  </si>
  <si>
    <t>sdhB</t>
  </si>
  <si>
    <t>succinate dehydrogenase (B subunit)</t>
  </si>
  <si>
    <t>PROKKA_03852</t>
  </si>
  <si>
    <t>PROKKA_03852_sense</t>
  </si>
  <si>
    <t>PROKKA_03853_igbot</t>
  </si>
  <si>
    <t>sdhA_2</t>
  </si>
  <si>
    <t>succinate dehydrogenase (A subunit)</t>
  </si>
  <si>
    <t>PROKKA_03853</t>
  </si>
  <si>
    <t>PROKKA_03853_sense</t>
  </si>
  <si>
    <t>PROKKA_03854_sense</t>
  </si>
  <si>
    <t>sdhD</t>
  </si>
  <si>
    <t>succinate dehydrogenase (D subunit)</t>
  </si>
  <si>
    <t>PROKKA_03854</t>
  </si>
  <si>
    <t>PROKKA_03855_sense</t>
  </si>
  <si>
    <t>sdhC</t>
  </si>
  <si>
    <t>succinate dehydrogenase (C subunit)</t>
  </si>
  <si>
    <t>PROKKA_03855</t>
  </si>
  <si>
    <t>PROKKA_03856_igbot</t>
  </si>
  <si>
    <t>gltA</t>
  </si>
  <si>
    <t>citrate synthase</t>
  </si>
  <si>
    <t>PROKKA_03856</t>
  </si>
  <si>
    <t>PROKKA_03856_igtop</t>
  </si>
  <si>
    <t>PROKKA_03856_sense</t>
  </si>
  <si>
    <t>PROKKA_03857_sense</t>
  </si>
  <si>
    <t>lipid-binding start domain-containing protein</t>
  </si>
  <si>
    <t>PROKKA_03857</t>
  </si>
  <si>
    <t>PROKKA_03862_igtop</t>
  </si>
  <si>
    <t>putative exonuclease</t>
  </si>
  <si>
    <t>PROKKA_03862</t>
  </si>
  <si>
    <t>PROKKA_03863_igtop</t>
  </si>
  <si>
    <t>PROKKA_03863</t>
  </si>
  <si>
    <t>PROKKA_03863_sense</t>
  </si>
  <si>
    <t>PROKKA_03864_igtop</t>
  </si>
  <si>
    <t>NADH:ubiquinone oxidoreductase</t>
  </si>
  <si>
    <t>PROKKA_03864</t>
  </si>
  <si>
    <t>PROKKA_03866_igtop</t>
  </si>
  <si>
    <t>PROKKA_03866</t>
  </si>
  <si>
    <t>PROKKA_03866_sense</t>
  </si>
  <si>
    <t>PROKKA_03873_sense</t>
  </si>
  <si>
    <t>sulfur transfer protein SirA</t>
  </si>
  <si>
    <t>PROKKA_03873</t>
  </si>
  <si>
    <t>PROKKA_03875_sense</t>
  </si>
  <si>
    <t>acnA_1</t>
  </si>
  <si>
    <t>aconitate hydratase 1</t>
  </si>
  <si>
    <t>PROKKA_03875</t>
  </si>
  <si>
    <t>PROKKA_03876_igtop</t>
  </si>
  <si>
    <t>aer_4</t>
  </si>
  <si>
    <t>PROKKA_03876</t>
  </si>
  <si>
    <t>PROKKA_03876_sense</t>
  </si>
  <si>
    <t>PROKKA_03879_igtop</t>
  </si>
  <si>
    <t>ccoN2</t>
  </si>
  <si>
    <t>Cytochrome c oxidase cbb3-type CcoN subunit</t>
  </si>
  <si>
    <t>PROKKA_03879</t>
  </si>
  <si>
    <t>PROKKA_03879_sense</t>
  </si>
  <si>
    <t>PROKKA_03880_igtop</t>
  </si>
  <si>
    <t>ccoO2</t>
  </si>
  <si>
    <t>Cytochrome c oxidase cbb3-type CcoO subunit</t>
  </si>
  <si>
    <t>PROKKA_03880</t>
  </si>
  <si>
    <t>PROKKA_03880_sense</t>
  </si>
  <si>
    <t>PROKKA_03881_igtop</t>
  </si>
  <si>
    <t>ccoQ2</t>
  </si>
  <si>
    <t>Cytochrome c oxidase cbb3-type CcoQ subunit</t>
  </si>
  <si>
    <t>PROKKA_03881</t>
  </si>
  <si>
    <t>PROKKA_03881_sense</t>
  </si>
  <si>
    <t>PROKKA_03882_sense</t>
  </si>
  <si>
    <t>ccoP2</t>
  </si>
  <si>
    <t>Cytochrome c oxidase cbb3-type CcoP subunit</t>
  </si>
  <si>
    <t>PROKKA_03882</t>
  </si>
  <si>
    <t>PROKKA_03883_igtop</t>
  </si>
  <si>
    <t>ccoN1_2</t>
  </si>
  <si>
    <t>PROKKA_03883</t>
  </si>
  <si>
    <t>PROKKA_03883_sense</t>
  </si>
  <si>
    <t>PROKKA_03884_sense</t>
  </si>
  <si>
    <t>ccoO1</t>
  </si>
  <si>
    <t>PROKKA_03884</t>
  </si>
  <si>
    <t>PROKKA_03885_sense</t>
  </si>
  <si>
    <t>ccoQ1</t>
  </si>
  <si>
    <t>PROKKA_03885</t>
  </si>
  <si>
    <t>PROKKA_03886_sense</t>
  </si>
  <si>
    <t>ccoP1</t>
  </si>
  <si>
    <t>PROKKA_03886</t>
  </si>
  <si>
    <t>PROKKA_03887_igtop</t>
  </si>
  <si>
    <t>PROKKA_03887</t>
  </si>
  <si>
    <t>PROKKA_03892_igtop</t>
  </si>
  <si>
    <t>hemN_2</t>
  </si>
  <si>
    <t>oxygen-independent coproporphyrinogen III oxidase</t>
  </si>
  <si>
    <t>PROKKA_03892</t>
  </si>
  <si>
    <t>PROKKA_03892_sense</t>
  </si>
  <si>
    <t>PROKKA_03893_antis</t>
  </si>
  <si>
    <t>PROKKA_03893</t>
  </si>
  <si>
    <t>PROKKA_03893_sense</t>
  </si>
  <si>
    <t>PROKKA_03894_igbot</t>
  </si>
  <si>
    <t>anr</t>
  </si>
  <si>
    <t>transcriptional regulator Anr</t>
  </si>
  <si>
    <t>PROKKA_03894</t>
  </si>
  <si>
    <t>PROKKA_03894_igtop</t>
  </si>
  <si>
    <t>PROKKA_03896_igtop</t>
  </si>
  <si>
    <t>PROKKA_03896</t>
  </si>
  <si>
    <t>PROKKA_03905_igbot</t>
  </si>
  <si>
    <t>Nucleoid-associated protein</t>
  </si>
  <si>
    <t>PROKKA_03905</t>
  </si>
  <si>
    <t>PROKKA_03906_igbot</t>
  </si>
  <si>
    <t>dnaX_2</t>
  </si>
  <si>
    <t>DNA polymerase subunits gamma and tau</t>
  </si>
  <si>
    <t>PROKKA_03906</t>
  </si>
  <si>
    <t>PROKKA_03907_antis</t>
  </si>
  <si>
    <t>extracellular solute-binding protein</t>
  </si>
  <si>
    <t>PROKKA_03907</t>
  </si>
  <si>
    <t>PROKKA_03909_sense</t>
  </si>
  <si>
    <t>Bacteria_small_SRP</t>
  </si>
  <si>
    <t>PROKKA_03909</t>
  </si>
  <si>
    <t>PROKKA_03913_sense</t>
  </si>
  <si>
    <t>putative chromosome segregation protein</t>
  </si>
  <si>
    <t>PROKKA_03913</t>
  </si>
  <si>
    <t>PROKKA_03921_igtop</t>
  </si>
  <si>
    <t>aceK</t>
  </si>
  <si>
    <t>isocitrate dehydrogenase kinase/phosphatase</t>
  </si>
  <si>
    <t>PROKKA_03921</t>
  </si>
  <si>
    <t>PROKKA_03926_sense</t>
  </si>
  <si>
    <t>PROKKA_03926</t>
  </si>
  <si>
    <t>PROKKA_03928_igtop</t>
  </si>
  <si>
    <t>PROKKA_03928</t>
  </si>
  <si>
    <t>PROKKA_03949_antis</t>
  </si>
  <si>
    <t>PROKKA_03949</t>
  </si>
  <si>
    <t>PROKKA_03954_igtop</t>
  </si>
  <si>
    <t>aotJ_3</t>
  </si>
  <si>
    <t>PROKKA_03954</t>
  </si>
  <si>
    <t>PROKKA_03956_sense</t>
  </si>
  <si>
    <t>amino acid ABC transporter membrane protein</t>
  </si>
  <si>
    <t>PROKKA_03956</t>
  </si>
  <si>
    <t>PROKKA_03957_sense</t>
  </si>
  <si>
    <t>amino acid ABC transporter ATP binding protein</t>
  </si>
  <si>
    <t>PROKKA_03957</t>
  </si>
  <si>
    <t>PROKKA_03968_sense</t>
  </si>
  <si>
    <t>ptxR_7</t>
  </si>
  <si>
    <t>transcriptional regulator PtxR</t>
  </si>
  <si>
    <t>PROKKA_03968</t>
  </si>
  <si>
    <t>PROKKA_03977_sense</t>
  </si>
  <si>
    <t>cyoD</t>
  </si>
  <si>
    <t>cytochrome o ubiquinol oxidase subunit IV</t>
  </si>
  <si>
    <t>PROKKA_03977</t>
  </si>
  <si>
    <t>PROKKA_03978_sense</t>
  </si>
  <si>
    <t>cyoC</t>
  </si>
  <si>
    <t>cytochrome o ubiquinol oxidase subunit III</t>
  </si>
  <si>
    <t>PROKKA_03978</t>
  </si>
  <si>
    <t>PROKKA_03979_sense</t>
  </si>
  <si>
    <t>cyoB</t>
  </si>
  <si>
    <t>cytochrome o ubiquinol oxidase subunit I</t>
  </si>
  <si>
    <t>PROKKA_03979</t>
  </si>
  <si>
    <t>PROKKA_03980_sense</t>
  </si>
  <si>
    <t>cyoA</t>
  </si>
  <si>
    <t>cytochrome o ubiquinol oxidase subunit II</t>
  </si>
  <si>
    <t>PROKKA_03980</t>
  </si>
  <si>
    <t>PROKKA_03981_igbot</t>
  </si>
  <si>
    <t>PROKKA_03981</t>
  </si>
  <si>
    <t>PROKKA_03981_igtop</t>
  </si>
  <si>
    <t>PROKKA_04005_sense</t>
  </si>
  <si>
    <t>PROKKA_04005</t>
  </si>
  <si>
    <t>PROKKA_04010_sense</t>
  </si>
  <si>
    <t>alc</t>
  </si>
  <si>
    <t>allantoicase</t>
  </si>
  <si>
    <t>PROKKA_04010</t>
  </si>
  <si>
    <t>PROKKA_04016_sense</t>
  </si>
  <si>
    <t>PROKKA_04016</t>
  </si>
  <si>
    <t>PROKKA_04021_antis</t>
  </si>
  <si>
    <t>PROKKA_04021</t>
  </si>
  <si>
    <t>PROKKA_04032_sense</t>
  </si>
  <si>
    <t>cysP</t>
  </si>
  <si>
    <t>sulfate-binding protein of ABC transporter</t>
  </si>
  <si>
    <t>PROKKA_04032</t>
  </si>
  <si>
    <t>PROKKA_04035_igtop</t>
  </si>
  <si>
    <t>glpR_2</t>
  </si>
  <si>
    <t>glycerol-3-phosphate regulon repressor</t>
  </si>
  <si>
    <t>PROKKA_04035</t>
  </si>
  <si>
    <t>PROKKA_04052_igbot</t>
  </si>
  <si>
    <t>Flagellar hook-length control protein FliK</t>
  </si>
  <si>
    <t>PROKKA_04052</t>
  </si>
  <si>
    <t>PROKKA_04060_igtop</t>
  </si>
  <si>
    <t>putative glutathione S-transferase</t>
  </si>
  <si>
    <t>PROKKA_04060</t>
  </si>
  <si>
    <t>PROKKA_04071_sense</t>
  </si>
  <si>
    <t>fliA</t>
  </si>
  <si>
    <t>sigma factor FliA</t>
  </si>
  <si>
    <t>PROKKA_04071</t>
  </si>
  <si>
    <t>PROKKA_04075_antis</t>
  </si>
  <si>
    <t>glycine rich protein</t>
  </si>
  <si>
    <t>PROKKA_04075</t>
  </si>
  <si>
    <t>PROKKA_04085_igbot</t>
  </si>
  <si>
    <t>putative flagellar hook-length control protein FliK</t>
  </si>
  <si>
    <t>PROKKA_04085</t>
  </si>
  <si>
    <t>PROKKA_04086_igtop</t>
  </si>
  <si>
    <t>PROKKA_04086</t>
  </si>
  <si>
    <t>PROKKA_04086_sense</t>
  </si>
  <si>
    <t>PROKKA_04093_antis</t>
  </si>
  <si>
    <t>mucR_3</t>
  </si>
  <si>
    <t>MucR</t>
  </si>
  <si>
    <t>PROKKA_04093</t>
  </si>
  <si>
    <t>PROKKA_04094_antis</t>
  </si>
  <si>
    <t>lasI</t>
  </si>
  <si>
    <t>autoinducer synthesis protein LasI</t>
  </si>
  <si>
    <t>PROKKA_04094</t>
  </si>
  <si>
    <t>PROKKA_04094_sense</t>
  </si>
  <si>
    <t>PROKKA_04095_igtop</t>
  </si>
  <si>
    <t>rsaL</t>
  </si>
  <si>
    <t>regulatory protein RsaL</t>
  </si>
  <si>
    <t>PROKKA_04095</t>
  </si>
  <si>
    <t>PROKKA_04095_sense</t>
  </si>
  <si>
    <t>PROKKA_04096_antis</t>
  </si>
  <si>
    <t>lasR_1</t>
  </si>
  <si>
    <t>transcriptional regulator LasR</t>
  </si>
  <si>
    <t>PROKKA_04096</t>
  </si>
  <si>
    <t>PROKKA_04097_igtop</t>
  </si>
  <si>
    <t>mgtA_1</t>
  </si>
  <si>
    <t>Mg(2+) transport ATPase P-type 2</t>
  </si>
  <si>
    <t>PROKKA_04097</t>
  </si>
  <si>
    <t>PROKKA_04097_sense</t>
  </si>
  <si>
    <t>PROKKA_04100_sense</t>
  </si>
  <si>
    <t>ccmA_2</t>
  </si>
  <si>
    <t>heme exporter protein CcmA</t>
  </si>
  <si>
    <t>PROKKA_04100</t>
  </si>
  <si>
    <t>PROKKA_04103_igtop</t>
  </si>
  <si>
    <t>bdlA_2</t>
  </si>
  <si>
    <t>BdlA</t>
  </si>
  <si>
    <t>PROKKA_04103</t>
  </si>
  <si>
    <t>PROKKA_04111_antis</t>
  </si>
  <si>
    <t>PROKKA_04111</t>
  </si>
  <si>
    <t>PROKKA_04112_igbot</t>
  </si>
  <si>
    <t>PROKKA_04112</t>
  </si>
  <si>
    <t>PROKKA_04112_sense</t>
  </si>
  <si>
    <t>PROKKA_04113_igbot</t>
  </si>
  <si>
    <t>metR_4</t>
  </si>
  <si>
    <t>transcriptional regulator MetR</t>
  </si>
  <si>
    <t>PROKKA_04113</t>
  </si>
  <si>
    <t>PROKKA_04137_antis</t>
  </si>
  <si>
    <t>PROKKA_04137</t>
  </si>
  <si>
    <t>PROKKA_04137_igtop</t>
  </si>
  <si>
    <t>PROKKA_04138_igtop</t>
  </si>
  <si>
    <t>putative glutathione peroxidase</t>
  </si>
  <si>
    <t>PROKKA_04138</t>
  </si>
  <si>
    <t>PROKKA_04163_igtop</t>
  </si>
  <si>
    <t>oxyR_4</t>
  </si>
  <si>
    <t>OxyR</t>
  </si>
  <si>
    <t>PROKKA_04163</t>
  </si>
  <si>
    <t>PROKKA_04178_sense</t>
  </si>
  <si>
    <t>aprA</t>
  </si>
  <si>
    <t>alkaline metalloproteinase precursor</t>
  </si>
  <si>
    <t>PROKKA_04178</t>
  </si>
  <si>
    <t>PROKKA_04179_sense</t>
  </si>
  <si>
    <t>aprF_2</t>
  </si>
  <si>
    <t>Alkaline protease secretion outer membrane protein AprF precursor</t>
  </si>
  <si>
    <t>PROKKA_04179</t>
  </si>
  <si>
    <t>PROKKA_04182_sense</t>
  </si>
  <si>
    <t>aprX</t>
  </si>
  <si>
    <t>AprX</t>
  </si>
  <si>
    <t>PROKKA_04182</t>
  </si>
  <si>
    <t>PROKKA_04183_igbot</t>
  </si>
  <si>
    <t>C4</t>
  </si>
  <si>
    <t>PROKKA_04183</t>
  </si>
  <si>
    <t>PROKKA_04219_sense</t>
  </si>
  <si>
    <t>PROKKA_04219</t>
  </si>
  <si>
    <t>PROKKA_04226_sense</t>
  </si>
  <si>
    <t>PROKKA_04226</t>
  </si>
  <si>
    <t>PROKKA_04228_antis</t>
  </si>
  <si>
    <t>NAD-dependent deacetylase</t>
  </si>
  <si>
    <t>PROKKA_04228</t>
  </si>
  <si>
    <t>PROKKA_04229_sense</t>
  </si>
  <si>
    <t>PROKKA_04229</t>
  </si>
  <si>
    <t>PROKKA_04231_antis</t>
  </si>
  <si>
    <t>arcD_2</t>
  </si>
  <si>
    <t>arginine/ornithine antiporter</t>
  </si>
  <si>
    <t>PROKKA_04231</t>
  </si>
  <si>
    <t>PROKKA_04242_sense</t>
  </si>
  <si>
    <t>dctA_3</t>
  </si>
  <si>
    <t>PROKKA_04242</t>
  </si>
  <si>
    <t>PROKKA_04270_igtop</t>
  </si>
  <si>
    <t>nrdA</t>
  </si>
  <si>
    <t>NrdA catalytic component of class Ia ribonucleotide reductase</t>
  </si>
  <si>
    <t>PROKKA_04270</t>
  </si>
  <si>
    <t>PROKKA_04270_sense</t>
  </si>
  <si>
    <t>PROKKA_04271_sense</t>
  </si>
  <si>
    <t>phage integrase</t>
  </si>
  <si>
    <t>PROKKA_04271</t>
  </si>
  <si>
    <t>PROKKA_04272_sense</t>
  </si>
  <si>
    <t>integrase family protein</t>
  </si>
  <si>
    <t>PROKKA_04272</t>
  </si>
  <si>
    <t>PROKKA_04273_sense</t>
  </si>
  <si>
    <t>PROKKA_04273</t>
  </si>
  <si>
    <t>PROKKA_04274_sense</t>
  </si>
  <si>
    <t>PROKKA_04274</t>
  </si>
  <si>
    <t>PROKKA_04275_igtop</t>
  </si>
  <si>
    <t>nrdB</t>
  </si>
  <si>
    <t>NrdB tyrosyl radical-harboring component of class Ia ribonucleotide reductase</t>
  </si>
  <si>
    <t>PROKKA_04275</t>
  </si>
  <si>
    <t>PROKKA_04278_antis</t>
  </si>
  <si>
    <t>Bacterial self-protective colicin-like immunity</t>
  </si>
  <si>
    <t>PROKKA_04278</t>
  </si>
  <si>
    <t>PROKKA_04278_igbot</t>
  </si>
  <si>
    <t>PROKKA_04279_sense</t>
  </si>
  <si>
    <t>pys2_2</t>
  </si>
  <si>
    <t>PROKKA_04279</t>
  </si>
  <si>
    <t>PROKKA_04280_igtop</t>
  </si>
  <si>
    <t>PROKKA_04280</t>
  </si>
  <si>
    <t>PROKKA_04292_igbot</t>
  </si>
  <si>
    <t>bexR_27</t>
  </si>
  <si>
    <t>PROKKA_04292</t>
  </si>
  <si>
    <t>PROKKA_04298_sense</t>
  </si>
  <si>
    <t>PROKKA_04298</t>
  </si>
  <si>
    <t>PROKKA_04303_igtop</t>
  </si>
  <si>
    <t>putative oxidoreductase</t>
  </si>
  <si>
    <t>PROKKA_04303</t>
  </si>
  <si>
    <t>PROKKA_04307_igtop</t>
  </si>
  <si>
    <t>PROKKA_04307</t>
  </si>
  <si>
    <t>PROKKA_04307_sense</t>
  </si>
  <si>
    <t>PROKKA_04308_igtop</t>
  </si>
  <si>
    <t>def_2</t>
  </si>
  <si>
    <t>polypeptide deformylase</t>
  </si>
  <si>
    <t>PROKKA_04308</t>
  </si>
  <si>
    <t>PROKKA_04314_sense</t>
  </si>
  <si>
    <t>PROKKA_04314</t>
  </si>
  <si>
    <t>PROKKA_04318_igtop</t>
  </si>
  <si>
    <t>PROKKA_04318</t>
  </si>
  <si>
    <t>PROKKA_04318_sense</t>
  </si>
  <si>
    <t>PROKKA_04319_sense</t>
  </si>
  <si>
    <t>PROKKA_04319</t>
  </si>
  <si>
    <t>PROKKA_04340_igbot</t>
  </si>
  <si>
    <t>flagellar protein FlaG protein</t>
  </si>
  <si>
    <t>PROKKA_04340</t>
  </si>
  <si>
    <t>PROKKA_04340_sense</t>
  </si>
  <si>
    <t>PROKKA_04345_antis</t>
  </si>
  <si>
    <t>PROKKA_04345</t>
  </si>
  <si>
    <t>PROKKA_04348_antis</t>
  </si>
  <si>
    <t>methyltransferase FkbM family protein</t>
  </si>
  <si>
    <t>PROKKA_04348</t>
  </si>
  <si>
    <t>PROKKA_04352_sense</t>
  </si>
  <si>
    <t>fabG_21</t>
  </si>
  <si>
    <t>3-oxoacyl-[acyl-carrier-protein] reductase</t>
  </si>
  <si>
    <t>PROKKA_04352</t>
  </si>
  <si>
    <t>PROKKA_04355_igbot</t>
  </si>
  <si>
    <t>arnB_2</t>
  </si>
  <si>
    <t>ArnB</t>
  </si>
  <si>
    <t>PROKKA_04355</t>
  </si>
  <si>
    <t>PROKKA_04356_sense</t>
  </si>
  <si>
    <t>flgL</t>
  </si>
  <si>
    <t>flagellar hook-associated protein type 3 FlgL</t>
  </si>
  <si>
    <t>PROKKA_04356</t>
  </si>
  <si>
    <t>PROKKA_04358_sense</t>
  </si>
  <si>
    <t>flgJ</t>
  </si>
  <si>
    <t>flagellar protein FlgJ</t>
  </si>
  <si>
    <t>PROKKA_04358</t>
  </si>
  <si>
    <t>PROKKA_04367_sense</t>
  </si>
  <si>
    <t>PROKKA_04367</t>
  </si>
  <si>
    <t>PROKKA_04368_sense</t>
  </si>
  <si>
    <t>PROKKA_04368</t>
  </si>
  <si>
    <t>PROKKA_04386_sense</t>
  </si>
  <si>
    <t>putative monovalent cation/H+ antiporter subunit E</t>
  </si>
  <si>
    <t>PROKKA_04386</t>
  </si>
  <si>
    <t>PROKKA_04389_sense</t>
  </si>
  <si>
    <t>nuoL_2</t>
  </si>
  <si>
    <t>NADH dehydrogenase I chain L</t>
  </si>
  <si>
    <t>PROKKA_04389</t>
  </si>
  <si>
    <t>PROKKA_04390_antis</t>
  </si>
  <si>
    <t>lipoprotein SlyB</t>
  </si>
  <si>
    <t>PROKKA_04390</t>
  </si>
  <si>
    <t>PROKKA_04390_sense</t>
  </si>
  <si>
    <t>PROKKA_04391_igtop</t>
  </si>
  <si>
    <t>PROKKA_04391</t>
  </si>
  <si>
    <t>PROKKA_04402_sense</t>
  </si>
  <si>
    <t>putative membrane protein</t>
  </si>
  <si>
    <t>PROKKA_04402</t>
  </si>
  <si>
    <t>PROKKA_04412_antis</t>
  </si>
  <si>
    <t>quiP_2</t>
  </si>
  <si>
    <t>PROKKA_04412</t>
  </si>
  <si>
    <t>PROKKA_04413_sense</t>
  </si>
  <si>
    <t>RmuC domain-containing protein family protein</t>
  </si>
  <si>
    <t>PROKKA_04413</t>
  </si>
  <si>
    <t>PROKKA_04436_igbot</t>
  </si>
  <si>
    <t>purC</t>
  </si>
  <si>
    <t>phosphoribosylaminoimidazole-succinocarboxamide synthase</t>
  </si>
  <si>
    <t>PROKKA_04436</t>
  </si>
  <si>
    <t>PROKKA_04442_sense</t>
  </si>
  <si>
    <t>PerM family membrane protein</t>
  </si>
  <si>
    <t>PROKKA_04442</t>
  </si>
  <si>
    <t>PROKKA_04444_igtop</t>
  </si>
  <si>
    <t>Putative Zn-dependent protease</t>
  </si>
  <si>
    <t>PROKKA_04444</t>
  </si>
  <si>
    <t>PROKKA_04446_igtop</t>
  </si>
  <si>
    <t>mvfR_3</t>
  </si>
  <si>
    <t>Transcriptional regulator MvfR</t>
  </si>
  <si>
    <t>PROKKA_04446</t>
  </si>
  <si>
    <t>PROKKA_04450_sense</t>
  </si>
  <si>
    <t>pqsD_2</t>
  </si>
  <si>
    <t>3-oxoacyl-[acyl-carrier-protein] synthase III</t>
  </si>
  <si>
    <t>PROKKA_04450</t>
  </si>
  <si>
    <t>PROKKA_04455_sense</t>
  </si>
  <si>
    <t>cupC3</t>
  </si>
  <si>
    <t>usher CupC3</t>
  </si>
  <si>
    <t>PROKKA_04455</t>
  </si>
  <si>
    <t>PROKKA_04456_sense</t>
  </si>
  <si>
    <t>cupC2</t>
  </si>
  <si>
    <t>chaperone CupC2</t>
  </si>
  <si>
    <t>PROKKA_04456</t>
  </si>
  <si>
    <t>PROKKA_04458_antis</t>
  </si>
  <si>
    <t>PROKKA_04458</t>
  </si>
  <si>
    <t>PROKKA_04458_igbot</t>
  </si>
  <si>
    <t>PROKKA_04458_igtop</t>
  </si>
  <si>
    <t>PROKKA_04462_igbot</t>
  </si>
  <si>
    <t>tRNA-Lys</t>
  </si>
  <si>
    <t>PROKKA_04462</t>
  </si>
  <si>
    <t>PROKKA_04462_sense</t>
  </si>
  <si>
    <t>PROKKA_04463_igbot</t>
  </si>
  <si>
    <t>protein ExsB</t>
  </si>
  <si>
    <t>PROKKA_04463</t>
  </si>
  <si>
    <t>PROKKA_04463_sense</t>
  </si>
  <si>
    <t>PROKKA_04464_sense</t>
  </si>
  <si>
    <t>putative radical activating enzyme</t>
  </si>
  <si>
    <t>PROKKA_04464</t>
  </si>
  <si>
    <t>PROKKA_04465_igbot</t>
  </si>
  <si>
    <t>tol-pal system protein YbgF</t>
  </si>
  <si>
    <t>PROKKA_04465</t>
  </si>
  <si>
    <t>PROKKA_04466_sense</t>
  </si>
  <si>
    <t>oprL</t>
  </si>
  <si>
    <t>Peptidoglycan associated lipoprotein OprL precursor</t>
  </si>
  <si>
    <t>PROKKA_04466</t>
  </si>
  <si>
    <t>PROKKA_04467_igbot</t>
  </si>
  <si>
    <t>tolB</t>
  </si>
  <si>
    <t>TolB protein</t>
  </si>
  <si>
    <t>PROKKA_04467</t>
  </si>
  <si>
    <t>PROKKA_04467_sense</t>
  </si>
  <si>
    <t>PROKKA_04470_sense</t>
  </si>
  <si>
    <t>tolQ</t>
  </si>
  <si>
    <t>TolQ protein</t>
  </si>
  <si>
    <t>PROKKA_04470</t>
  </si>
  <si>
    <t>PROKKA_04473_sense</t>
  </si>
  <si>
    <t>ruvA</t>
  </si>
  <si>
    <t>Holliday junction DNA helicase RuvA</t>
  </si>
  <si>
    <t>PROKKA_04473</t>
  </si>
  <si>
    <t>PROKKA_04474_sense</t>
  </si>
  <si>
    <t>ruvC</t>
  </si>
  <si>
    <t>Holliday junction resolvase RuvC</t>
  </si>
  <si>
    <t>PROKKA_04474</t>
  </si>
  <si>
    <t>PROKKA_04476_igbot</t>
  </si>
  <si>
    <t>aspS</t>
  </si>
  <si>
    <t>aspartyl-tRNA synthetase</t>
  </si>
  <si>
    <t>PROKKA_04476</t>
  </si>
  <si>
    <t>PROKKA_04477_igtop</t>
  </si>
  <si>
    <t>dps</t>
  </si>
  <si>
    <t>DNA-binding protein from starved cells Dps</t>
  </si>
  <si>
    <t>PROKKA_04477</t>
  </si>
  <si>
    <t>PROKKA_04480_sense</t>
  </si>
  <si>
    <t>histidine triad family protein</t>
  </si>
  <si>
    <t>PROKKA_04480</t>
  </si>
  <si>
    <t>PROKKA_04481_sense</t>
  </si>
  <si>
    <t>oprD_2</t>
  </si>
  <si>
    <t>Basic amino acid basic peptide and imipenem outer membrane porin OprD precursor</t>
  </si>
  <si>
    <t>PROKKA_04481</t>
  </si>
  <si>
    <t>PROKKA_04483_sense</t>
  </si>
  <si>
    <t>proS</t>
  </si>
  <si>
    <t>prolyl-tRNA synthetase</t>
  </si>
  <si>
    <t>PROKKA_04483</t>
  </si>
  <si>
    <t>PROKKA_04487_antis</t>
  </si>
  <si>
    <t>PROKKA_04487</t>
  </si>
  <si>
    <t>PROKKA_04487_igbot</t>
  </si>
  <si>
    <t>PROKKA_04487_igtop</t>
  </si>
  <si>
    <t>PROKKA_04488_sense</t>
  </si>
  <si>
    <t>PROKKA_04488</t>
  </si>
  <si>
    <t>PROKKA_04499_sense</t>
  </si>
  <si>
    <t>PROKKA_04499</t>
  </si>
  <si>
    <t>PROKKA_04500_sense</t>
  </si>
  <si>
    <t>PROKKA_04500</t>
  </si>
  <si>
    <t>PROKKA_04501_sense</t>
  </si>
  <si>
    <t>transcriptional antiterminator Rof</t>
  </si>
  <si>
    <t>PROKKA_04501</t>
  </si>
  <si>
    <t>PROKKA_04502_igbot</t>
  </si>
  <si>
    <t>PROKKA_04502</t>
  </si>
  <si>
    <t>PROKKA_04502_igtop</t>
  </si>
  <si>
    <t>PROKKA_04502_sense</t>
  </si>
  <si>
    <t>PROKKA_04503_antis</t>
  </si>
  <si>
    <t>wzz_2</t>
  </si>
  <si>
    <t>PROKKA_04503</t>
  </si>
  <si>
    <t>PROKKA_04503_sense</t>
  </si>
  <si>
    <t>PROKKA_04505_igtop</t>
  </si>
  <si>
    <t>lpxO2</t>
  </si>
  <si>
    <t>lipopolysaccharide biosynthetic protein LpxO2</t>
  </si>
  <si>
    <t>PROKKA_04505</t>
  </si>
  <si>
    <t>PROKKA_04509_sense</t>
  </si>
  <si>
    <t>cysM_3</t>
  </si>
  <si>
    <t>cysteine synthase B</t>
  </si>
  <si>
    <t>PROKKA_04509</t>
  </si>
  <si>
    <t>PROKKA_04517_sense</t>
  </si>
  <si>
    <t>betC_3</t>
  </si>
  <si>
    <t>choline sulfatase</t>
  </si>
  <si>
    <t>PROKKA_04517</t>
  </si>
  <si>
    <t>PROKKA_04519_sense</t>
  </si>
  <si>
    <t>PROKKA_04519</t>
  </si>
  <si>
    <t>PROKKA_04520_sense</t>
  </si>
  <si>
    <t>PROKKA_04520</t>
  </si>
  <si>
    <t>PROKKA_04526_igtop</t>
  </si>
  <si>
    <t>rimO</t>
  </si>
  <si>
    <t>ribosomal protein S12 methylthiotransferase</t>
  </si>
  <si>
    <t>PROKKA_04526</t>
  </si>
  <si>
    <t>PROKKA_04526_sense</t>
  </si>
  <si>
    <t>PROKKA_04527_igtop</t>
  </si>
  <si>
    <t>PROKKA_04527</t>
  </si>
  <si>
    <t>PROKKA_04529_antis</t>
  </si>
  <si>
    <t>mgtE</t>
  </si>
  <si>
    <t>putative Mg transporter MgtE</t>
  </si>
  <si>
    <t>PROKKA_04529</t>
  </si>
  <si>
    <t>PROKKA_04529_sense</t>
  </si>
  <si>
    <t>PROKKA_04530_antis</t>
  </si>
  <si>
    <t>PROKKA_04530</t>
  </si>
  <si>
    <t>PROKKA_04531_sense</t>
  </si>
  <si>
    <t>PROKKA_04531</t>
  </si>
  <si>
    <t>PROKKA_04532_sense</t>
  </si>
  <si>
    <t>PROKKA_04532</t>
  </si>
  <si>
    <t>PROKKA_04537_sense</t>
  </si>
  <si>
    <t>PROKKA_04537</t>
  </si>
  <si>
    <t>PROKKA_04538_igbot</t>
  </si>
  <si>
    <t>PROKKA_04538</t>
  </si>
  <si>
    <t>PROKKA_04539_sense</t>
  </si>
  <si>
    <t>PROKKA_04539</t>
  </si>
  <si>
    <t>PROKKA_04540_igbot</t>
  </si>
  <si>
    <t>rsmA_2</t>
  </si>
  <si>
    <t>RsmA</t>
  </si>
  <si>
    <t>PROKKA_04540</t>
  </si>
  <si>
    <t>PROKKA_04540_sense</t>
  </si>
  <si>
    <t>PROKKA_04541_igbot</t>
  </si>
  <si>
    <t>lysC</t>
  </si>
  <si>
    <t>aspartate kinase alpha and beta chain</t>
  </si>
  <si>
    <t>PROKKA_04541</t>
  </si>
  <si>
    <t>PROKKA_04541_sense</t>
  </si>
  <si>
    <t>PROKKA_04544_sense</t>
  </si>
  <si>
    <t>aruE</t>
  </si>
  <si>
    <t>succinylglutamate desuccinylase</t>
  </si>
  <si>
    <t>PROKKA_04544</t>
  </si>
  <si>
    <t>PROKKA_04574_igtop</t>
  </si>
  <si>
    <t>phhA</t>
  </si>
  <si>
    <t>phenylalanine-4-hydroxylase</t>
  </si>
  <si>
    <t>PROKKA_04574</t>
  </si>
  <si>
    <t>PROKKA_04579_sense</t>
  </si>
  <si>
    <t>mliC</t>
  </si>
  <si>
    <t>membrane-bound lysozyme inhibitor of c-type lysozyme MliC</t>
  </si>
  <si>
    <t>PROKKA_04579</t>
  </si>
  <si>
    <t>PROKKA_04586_sense</t>
  </si>
  <si>
    <t>morA_6</t>
  </si>
  <si>
    <t>PROKKA_04586</t>
  </si>
  <si>
    <t>PROKKA_04589_sense</t>
  </si>
  <si>
    <t>Rhodanese-like domain-containing protein</t>
  </si>
  <si>
    <t>PROKKA_04589</t>
  </si>
  <si>
    <t>PROKKA_04590_sense</t>
  </si>
  <si>
    <t>bolA</t>
  </si>
  <si>
    <t>morphogene protein BolA</t>
  </si>
  <si>
    <t>PROKKA_04590</t>
  </si>
  <si>
    <t>PROKKA_04591_sense</t>
  </si>
  <si>
    <t>PROKKA_04591</t>
  </si>
  <si>
    <t>PROKKA_04602_antis</t>
  </si>
  <si>
    <t>alkaline ceramidase</t>
  </si>
  <si>
    <t>PROKKA_04602</t>
  </si>
  <si>
    <t>PROKKA_04603_igbot</t>
  </si>
  <si>
    <t>plcH</t>
  </si>
  <si>
    <t>hemolytic phospholipase C precursor</t>
  </si>
  <si>
    <t>PROKKA_04603</t>
  </si>
  <si>
    <t>PROKKA_04609_sense</t>
  </si>
  <si>
    <t>PROKKA_04609</t>
  </si>
  <si>
    <t>PROKKA_04610_igbot</t>
  </si>
  <si>
    <t>slyD_1</t>
  </si>
  <si>
    <t>peptidyl-prolyl cis-trans isomerase SlyD</t>
  </si>
  <si>
    <t>PROKKA_04610</t>
  </si>
  <si>
    <t>PROKKA_04610_sense</t>
  </si>
  <si>
    <t>PROKKA_04611_igtop</t>
  </si>
  <si>
    <t>P5</t>
  </si>
  <si>
    <t>PROKKA_04611</t>
  </si>
  <si>
    <t>PROKKA_04623_antis</t>
  </si>
  <si>
    <t>PROKKA_04623</t>
  </si>
  <si>
    <t>PROKKA_04625_igtop</t>
  </si>
  <si>
    <t>transposase A</t>
  </si>
  <si>
    <t>PROKKA_04625</t>
  </si>
  <si>
    <t>PROKKA_04626_sense</t>
  </si>
  <si>
    <t>PROKKA_04626</t>
  </si>
  <si>
    <t>PROKKA_04631_igbot</t>
  </si>
  <si>
    <t>PROKKA_04631</t>
  </si>
  <si>
    <t>PROKKA_04631_sense</t>
  </si>
  <si>
    <t>PROKKA_04635_sense</t>
  </si>
  <si>
    <t>putative DNA helicase</t>
  </si>
  <si>
    <t>PROKKA_04635</t>
  </si>
  <si>
    <t>PROKKA_04648_igtop</t>
  </si>
  <si>
    <t>PROKKA_04648</t>
  </si>
  <si>
    <t>PROKKA_04648_sense</t>
  </si>
  <si>
    <t>PROKKA_04649_igtop</t>
  </si>
  <si>
    <t>lipopolysaccharide heptosyltransferase I</t>
  </si>
  <si>
    <t>PROKKA_04649</t>
  </si>
  <si>
    <t>PROKKA_04651_igbot</t>
  </si>
  <si>
    <t>PROKKA_04651</t>
  </si>
  <si>
    <t>PROKKA_04652_sense</t>
  </si>
  <si>
    <t>hisK</t>
  </si>
  <si>
    <t>Histidinol-phosphatase</t>
  </si>
  <si>
    <t>PROKKA_04652</t>
  </si>
  <si>
    <t>PROKKA_04653_sense</t>
  </si>
  <si>
    <t>PROKKA_04653</t>
  </si>
  <si>
    <t>PROKKA_04654_igbot</t>
  </si>
  <si>
    <t>PROKKA_04654</t>
  </si>
  <si>
    <t>PROKKA_04654_igtop</t>
  </si>
  <si>
    <t>PROKKA_04654_sense</t>
  </si>
  <si>
    <t>PROKKA_04655_antis</t>
  </si>
  <si>
    <t>Ubiquinol-cytochrome C chaperone</t>
  </si>
  <si>
    <t>PROKKA_04655</t>
  </si>
  <si>
    <t>PROKKA_04655_sense</t>
  </si>
  <si>
    <t>PROKKA_04656_sense</t>
  </si>
  <si>
    <t>PROKKA_04656</t>
  </si>
  <si>
    <t>PROKKA_04657_igbot</t>
  </si>
  <si>
    <t>PROKKA_04657</t>
  </si>
  <si>
    <t>PROKKA_04657_sense</t>
  </si>
  <si>
    <t>PROKKA_04658_igbot</t>
  </si>
  <si>
    <t>PROKKA_04658</t>
  </si>
  <si>
    <t>PROKKA_04658_sense</t>
  </si>
  <si>
    <t>PROKKA_04659_sense</t>
  </si>
  <si>
    <t>XRE family transcriptional regulator</t>
  </si>
  <si>
    <t>PROKKA_04659</t>
  </si>
  <si>
    <t>PROKKA_04662_antis</t>
  </si>
  <si>
    <t>PROKKA_04662</t>
  </si>
  <si>
    <t>PROKKA_04663_igtop</t>
  </si>
  <si>
    <t>PROKKA_04663</t>
  </si>
  <si>
    <t>PROKKA_04664_sense</t>
  </si>
  <si>
    <t>putative ring-cleaving dioxygenase</t>
  </si>
  <si>
    <t>PROKKA_04664</t>
  </si>
  <si>
    <t>PROKKA_04674_sense</t>
  </si>
  <si>
    <t>ampDh3</t>
  </si>
  <si>
    <t>AmpDh3</t>
  </si>
  <si>
    <t>PROKKA_04674</t>
  </si>
  <si>
    <t>PROKKA_04692_sense</t>
  </si>
  <si>
    <t>aroP1_4</t>
  </si>
  <si>
    <t>PROKKA_04692</t>
  </si>
  <si>
    <t>PROKKA_04701_sense</t>
  </si>
  <si>
    <t>pfeA_2</t>
  </si>
  <si>
    <t>Ferric enterobactin receptor outer membrane protein PfeA precursor</t>
  </si>
  <si>
    <t>PROKKA_04701</t>
  </si>
  <si>
    <t>PROKKA_04702_antis</t>
  </si>
  <si>
    <t>pruR_6</t>
  </si>
  <si>
    <t>PROKKA_04702</t>
  </si>
  <si>
    <t>PROKKA_04703_sense</t>
  </si>
  <si>
    <t>lon_2</t>
  </si>
  <si>
    <t>PROKKA_04703</t>
  </si>
  <si>
    <t>PROKKA_04711_sense</t>
  </si>
  <si>
    <t>era_2</t>
  </si>
  <si>
    <t>GTP-binding protein Era</t>
  </si>
  <si>
    <t>PROKKA_04711</t>
  </si>
  <si>
    <t>PROKKA_04712_sense</t>
  </si>
  <si>
    <t>rnc</t>
  </si>
  <si>
    <t>ribonuclease III</t>
  </si>
  <si>
    <t>PROKKA_04712</t>
  </si>
  <si>
    <t>PROKKA_04713_sense</t>
  </si>
  <si>
    <t>PROKKA_04713</t>
  </si>
  <si>
    <t>PROKKA_04714_igbot</t>
  </si>
  <si>
    <t>lepB</t>
  </si>
  <si>
    <t>signal peptidase I</t>
  </si>
  <si>
    <t>PROKKA_04714</t>
  </si>
  <si>
    <t>PROKKA_04714_sense</t>
  </si>
  <si>
    <t>PROKKA_04720_igbot</t>
  </si>
  <si>
    <t>algU_3</t>
  </si>
  <si>
    <t>sigma factor AlgU</t>
  </si>
  <si>
    <t>PROKKA_04720</t>
  </si>
  <si>
    <t>PROKKA_04723_sense</t>
  </si>
  <si>
    <t>tpr repeat-containing protein</t>
  </si>
  <si>
    <t>PROKKA_04723</t>
  </si>
  <si>
    <t>PROKKA_04725_igtop</t>
  </si>
  <si>
    <t>sadB_2</t>
  </si>
  <si>
    <t>SadB</t>
  </si>
  <si>
    <t>PROKKA_04725</t>
  </si>
  <si>
    <t>PROKKA_04736_sense</t>
  </si>
  <si>
    <t>mmsA_2</t>
  </si>
  <si>
    <t>methylmalonate-semialdehyde dehydrogenase</t>
  </si>
  <si>
    <t>PROKKA_04736</t>
  </si>
  <si>
    <t>PROKKA_04739_sense</t>
  </si>
  <si>
    <t>faoA_14</t>
  </si>
  <si>
    <t>PROKKA_04739</t>
  </si>
  <si>
    <t>PROKKA_04755_igtop</t>
  </si>
  <si>
    <t>rhlA_2</t>
  </si>
  <si>
    <t>rhamnosyltransferase chain A</t>
  </si>
  <si>
    <t>PROKKA_04755</t>
  </si>
  <si>
    <t>PROKKA_04755_sense</t>
  </si>
  <si>
    <t>PROKKA_04756_sense</t>
  </si>
  <si>
    <t>PROKKA_04756</t>
  </si>
  <si>
    <t>PROKKA_04758_igtop</t>
  </si>
  <si>
    <t>presumed portal vertex protein</t>
  </si>
  <si>
    <t>PROKKA_04758</t>
  </si>
  <si>
    <t>PROKKA_04758_sense</t>
  </si>
  <si>
    <t>PROKKA_04759_sense</t>
  </si>
  <si>
    <t>terminase ATPase subunit</t>
  </si>
  <si>
    <t>PROKKA_04759</t>
  </si>
  <si>
    <t>PROKKA_04760_igtop</t>
  </si>
  <si>
    <t>putative capsid scafolding protein</t>
  </si>
  <si>
    <t>PROKKA_04760</t>
  </si>
  <si>
    <t>PROKKA_04760_sense</t>
  </si>
  <si>
    <t>PROKKA_04761_sense</t>
  </si>
  <si>
    <t>phage P2 major capsid gpN-like protein</t>
  </si>
  <si>
    <t>PROKKA_04761</t>
  </si>
  <si>
    <t>PROKKA_04762_sense</t>
  </si>
  <si>
    <t>phage P2 small terminase subunit gpM-like protein</t>
  </si>
  <si>
    <t>PROKKA_04762</t>
  </si>
  <si>
    <t>PROKKA_04773_sense</t>
  </si>
  <si>
    <t>baseplate J family protein</t>
  </si>
  <si>
    <t>PROKKA_04773</t>
  </si>
  <si>
    <t>PROKKA_04774_sense</t>
  </si>
  <si>
    <t>tail formation-like protein</t>
  </si>
  <si>
    <t>PROKKA_04774</t>
  </si>
  <si>
    <t>PROKKA_04775_sense</t>
  </si>
  <si>
    <t>tail fiber protein H</t>
  </si>
  <si>
    <t>PROKKA_04775</t>
  </si>
  <si>
    <t>PROKKA_04776_sense</t>
  </si>
  <si>
    <t>PROKKA_04776</t>
  </si>
  <si>
    <t>PROKKA_04777_igtop</t>
  </si>
  <si>
    <t>tail sheath protein</t>
  </si>
  <si>
    <t>PROKKA_04777</t>
  </si>
  <si>
    <t>PROKKA_04777_sense</t>
  </si>
  <si>
    <t>PROKKA_04778_sense</t>
  </si>
  <si>
    <t>phage P2 FII-like protein</t>
  </si>
  <si>
    <t>PROKKA_04778</t>
  </si>
  <si>
    <t>PROKKA_04780_sense</t>
  </si>
  <si>
    <t>phage tail fiber protein</t>
  </si>
  <si>
    <t>PROKKA_04780</t>
  </si>
  <si>
    <t>PROKKA_04782_sense</t>
  </si>
  <si>
    <t>phage late control gene D protein-like protein</t>
  </si>
  <si>
    <t>PROKKA_04782</t>
  </si>
  <si>
    <t>PROKKA_04783_antis</t>
  </si>
  <si>
    <t>PROKKA_04783</t>
  </si>
  <si>
    <t>PROKKA_04783_sense</t>
  </si>
  <si>
    <t>PROKKA_04784_antis</t>
  </si>
  <si>
    <t>nucleoid-associated protein ndpA</t>
  </si>
  <si>
    <t>PROKKA_04784</t>
  </si>
  <si>
    <t>PROKKA_04784_sense</t>
  </si>
  <si>
    <t>PROKKA_04792_sense</t>
  </si>
  <si>
    <t>DNA primase-like protein</t>
  </si>
  <si>
    <t>PROKKA_04792</t>
  </si>
  <si>
    <t>PROKKA_04804_sense</t>
  </si>
  <si>
    <t>PROKKA_04804</t>
  </si>
  <si>
    <t>PROKKA_04809_igtop</t>
  </si>
  <si>
    <t>oxyR_6</t>
  </si>
  <si>
    <t>PROKKA_04809</t>
  </si>
  <si>
    <t>PROKKA_04809_sense</t>
  </si>
  <si>
    <t>PROKKA_04847_sense</t>
  </si>
  <si>
    <t>hemO</t>
  </si>
  <si>
    <t>heme oxygenase</t>
  </si>
  <si>
    <t>PROKKA_04847</t>
  </si>
  <si>
    <t>PROKKA_04850_antis</t>
  </si>
  <si>
    <t>dnaE_2</t>
  </si>
  <si>
    <t>DNA polymerase III alpha chain</t>
  </si>
  <si>
    <t>PROKKA_04850</t>
  </si>
  <si>
    <t>PROKKA_04856_igbot</t>
  </si>
  <si>
    <t>sbcD</t>
  </si>
  <si>
    <t>exonuclease SbcD</t>
  </si>
  <si>
    <t>PROKKA_04856</t>
  </si>
  <si>
    <t>PROKKA_04867_igtop</t>
  </si>
  <si>
    <t>putative phosphate transporter</t>
  </si>
  <si>
    <t>PROKKA_04867</t>
  </si>
  <si>
    <t>PROKKA_04881_igbot</t>
  </si>
  <si>
    <t>flp</t>
  </si>
  <si>
    <t>Type IVb pilin Flp</t>
  </si>
  <si>
    <t>PROKKA_04881</t>
  </si>
  <si>
    <t>PROKKA_04891_sense</t>
  </si>
  <si>
    <t>sbcB_1</t>
  </si>
  <si>
    <t>exodeoxyribonuclease I</t>
  </si>
  <si>
    <t>PROKKA_04891</t>
  </si>
  <si>
    <t>PROKKA_04895_sense</t>
  </si>
  <si>
    <t>5'-nucleotidase/2'3'-cyclic phosphodiesterase-related esterase</t>
  </si>
  <si>
    <t>PROKKA_04895</t>
  </si>
  <si>
    <t>PROKKA_04896_sense</t>
  </si>
  <si>
    <t>PROKKA_04896</t>
  </si>
  <si>
    <t>PROKKA_04903_sense</t>
  </si>
  <si>
    <t>PROKKA_04903</t>
  </si>
  <si>
    <t>PROKKA_04904_igtop</t>
  </si>
  <si>
    <t>pykA</t>
  </si>
  <si>
    <t>pyruvate kinase II</t>
  </si>
  <si>
    <t>PROKKA_04904</t>
  </si>
  <si>
    <t>PROKKA_04904_sense</t>
  </si>
  <si>
    <t>PROKKA_04908_igtop</t>
  </si>
  <si>
    <t>putative fumarase</t>
  </si>
  <si>
    <t>PROKKA_04908</t>
  </si>
  <si>
    <t>PROKKA_04908_sense</t>
  </si>
  <si>
    <t>PROKKA_04911_sense</t>
  </si>
  <si>
    <t>pfpI_3</t>
  </si>
  <si>
    <t>protease PfpI</t>
  </si>
  <si>
    <t>PROKKA_04911</t>
  </si>
  <si>
    <t>PROKKA_04921_sense</t>
  </si>
  <si>
    <t>PROKKA_04921</t>
  </si>
  <si>
    <t>PROKKA_04923_sense</t>
  </si>
  <si>
    <t>putative flavoprotein</t>
  </si>
  <si>
    <t>PROKKA_04923</t>
  </si>
  <si>
    <t>PROKKA_04926_antis</t>
  </si>
  <si>
    <t>\A0olsA</t>
  </si>
  <si>
    <t>OlsA</t>
  </si>
  <si>
    <t>PROKKA_04926</t>
  </si>
  <si>
    <t>PROKKA_04927_sense</t>
  </si>
  <si>
    <t>PROKKA_04927</t>
  </si>
  <si>
    <t>PROKKA_04931_antis</t>
  </si>
  <si>
    <t>xenB_2</t>
  </si>
  <si>
    <t>xenobiotic reductase</t>
  </si>
  <si>
    <t>PROKKA_04931</t>
  </si>
  <si>
    <t>PROKKA_04933_sense</t>
  </si>
  <si>
    <t>feoB</t>
  </si>
  <si>
    <t>ferrous iron transport protein B</t>
  </si>
  <si>
    <t>PROKKA_04933</t>
  </si>
  <si>
    <t>PROKKA_04934_sense</t>
  </si>
  <si>
    <t>feoA</t>
  </si>
  <si>
    <t>ferrous iron transport protein A</t>
  </si>
  <si>
    <t>PROKKA_04934</t>
  </si>
  <si>
    <t>PROKKA_04942_sense</t>
  </si>
  <si>
    <t>sodB</t>
  </si>
  <si>
    <t>superoxide dismutase</t>
  </si>
  <si>
    <t>PROKKA_04942</t>
  </si>
  <si>
    <t>PROKKA_04946_sense</t>
  </si>
  <si>
    <t>icmP</t>
  </si>
  <si>
    <t>Insulin-cleaving metalloproteinase outer membrane protein precursor</t>
  </si>
  <si>
    <t>PROKKA_04946</t>
  </si>
  <si>
    <t>PROKKA_04951_sense</t>
  </si>
  <si>
    <t>mexI_2</t>
  </si>
  <si>
    <t>putative Resistance-Nodulation-Cell Division (RND) efflux transporter</t>
  </si>
  <si>
    <t>PROKKA_04951</t>
  </si>
  <si>
    <t>PROKKA_04952_igtop</t>
  </si>
  <si>
    <t>pncB2</t>
  </si>
  <si>
    <t>nicotinate phosphoribosyltransferase</t>
  </si>
  <si>
    <t>PROKKA_04952</t>
  </si>
  <si>
    <t>PROKKA_04952_sense</t>
  </si>
  <si>
    <t>PROKKA_04958_igbot</t>
  </si>
  <si>
    <t>PA-phosphatase-like phosphoesterase</t>
  </si>
  <si>
    <t>PROKKA_04958</t>
  </si>
  <si>
    <t>PROKKA_04964_igbot</t>
  </si>
  <si>
    <t>groES</t>
  </si>
  <si>
    <t>GroES protein</t>
  </si>
  <si>
    <t>PROKKA_04964</t>
  </si>
  <si>
    <t>PROKKA_04965_igbot</t>
  </si>
  <si>
    <t>Pseudomon-groES</t>
  </si>
  <si>
    <t>PROKKA_04965</t>
  </si>
  <si>
    <t>PROKKA_04965_sense</t>
  </si>
  <si>
    <t>PROKKA_04968_igtop</t>
  </si>
  <si>
    <t>fabG_23</t>
  </si>
  <si>
    <t>PROKKA_04968</t>
  </si>
  <si>
    <t>PROKKA_04973_sense</t>
  </si>
  <si>
    <t>putative mechanosensitive ion channel family protein</t>
  </si>
  <si>
    <t>PROKKA_04973</t>
  </si>
  <si>
    <t>PROKKA_04985_igbot</t>
  </si>
  <si>
    <t>lpxC</t>
  </si>
  <si>
    <t>UDP-3-O-acyl-N-acetylglucosamine deacetylase</t>
  </si>
  <si>
    <t>PROKKA_04985</t>
  </si>
  <si>
    <t>PROKKA_04985_sense</t>
  </si>
  <si>
    <t>PROKKA_04988_sense</t>
  </si>
  <si>
    <t>ftsQ</t>
  </si>
  <si>
    <t>cell division protein FtsQ</t>
  </si>
  <si>
    <t>PROKKA_04988</t>
  </si>
  <si>
    <t>PROKKA_04992_sense</t>
  </si>
  <si>
    <t>ftsW</t>
  </si>
  <si>
    <t>cell division protein FtsW</t>
  </si>
  <si>
    <t>PROKKA_04992</t>
  </si>
  <si>
    <t>PROKKA_04997_sense</t>
  </si>
  <si>
    <t>ftsI</t>
  </si>
  <si>
    <t>penicillin-binding protein 3</t>
  </si>
  <si>
    <t>PROKKA_04997</t>
  </si>
  <si>
    <t>PROKKA_05001_antis</t>
  </si>
  <si>
    <t>RNaseP_bact_a</t>
  </si>
  <si>
    <t>PROKKA_05001</t>
  </si>
  <si>
    <t>PROKKA_05001_igbot</t>
  </si>
  <si>
    <t>PROKKA_05002_antis</t>
  </si>
  <si>
    <t>RNaseP_arch</t>
  </si>
  <si>
    <t>PROKKA_05002</t>
  </si>
  <si>
    <t>PROKKA_05004_igtop</t>
  </si>
  <si>
    <t>PROKKA_05004</t>
  </si>
  <si>
    <t>PROKKA_05009_sense</t>
  </si>
  <si>
    <t>sspA_2</t>
  </si>
  <si>
    <t>stringent starvation protein A</t>
  </si>
  <si>
    <t>PROKKA_05009</t>
  </si>
  <si>
    <t>PROKKA_05010_igbot</t>
  </si>
  <si>
    <t>putative cytochrome c1</t>
  </si>
  <si>
    <t>PROKKA_05010</t>
  </si>
  <si>
    <t>PROKKA_05013_igbot</t>
  </si>
  <si>
    <t>rpsI</t>
  </si>
  <si>
    <t>30S ribosomal protein S9</t>
  </si>
  <si>
    <t>PROKKA_05013</t>
  </si>
  <si>
    <t>PROKKA_05013_sense</t>
  </si>
  <si>
    <t>PROKKA_05014_igbot</t>
  </si>
  <si>
    <t>rplM</t>
  </si>
  <si>
    <t>50S ribosomal protein L13</t>
  </si>
  <si>
    <t>PROKKA_05014</t>
  </si>
  <si>
    <t>PROKKA_05014_sense</t>
  </si>
  <si>
    <t>PROKKA_05015_igbot</t>
  </si>
  <si>
    <t>PROKKA_05015</t>
  </si>
  <si>
    <t>PROKKA_05015_sense</t>
  </si>
  <si>
    <t>PROKKA_05023_sense</t>
  </si>
  <si>
    <t>cysN</t>
  </si>
  <si>
    <t>ATP sulfurylase GTP-binding subunit/APS kinase</t>
  </si>
  <si>
    <t>PROKKA_05023</t>
  </si>
  <si>
    <t>PROKKA_05024_sense</t>
  </si>
  <si>
    <t>cysD</t>
  </si>
  <si>
    <t>ATP sulfurylase small subunit</t>
  </si>
  <si>
    <t>PROKKA_05024</t>
  </si>
  <si>
    <t>PROKKA_05031_sense</t>
  </si>
  <si>
    <t>murA</t>
  </si>
  <si>
    <t>UDP-N-acetylglucosamine 1-carboxyvinyltransferase</t>
  </si>
  <si>
    <t>PROKKA_05031</t>
  </si>
  <si>
    <t>PROKKA_05034_sense</t>
  </si>
  <si>
    <t>anti-sigma-factor antagonist</t>
  </si>
  <si>
    <t>PROKKA_05034</t>
  </si>
  <si>
    <t>PROKKA_05036_antis</t>
  </si>
  <si>
    <t>ttg2C</t>
  </si>
  <si>
    <t>toluene tolerance ABC transporter periplasmic substrate-binding protein</t>
  </si>
  <si>
    <t>PROKKA_05036</t>
  </si>
  <si>
    <t>PROKKA_05042_sense</t>
  </si>
  <si>
    <t>lptC</t>
  </si>
  <si>
    <t>lipopolysaccharide ABC transporter permease LptC</t>
  </si>
  <si>
    <t>PROKKA_05042</t>
  </si>
  <si>
    <t>PROKKA_05044_sense</t>
  </si>
  <si>
    <t>braF_2</t>
  </si>
  <si>
    <t>branched-chain amino acid transport protein BraF</t>
  </si>
  <si>
    <t>PROKKA_05044</t>
  </si>
  <si>
    <t>PROKKA_05045_sense</t>
  </si>
  <si>
    <t>rpoN</t>
  </si>
  <si>
    <t>RNA polymerase sigma-54 factor</t>
  </si>
  <si>
    <t>PROKKA_05045</t>
  </si>
  <si>
    <t>PROKKA_05046_igtop</t>
  </si>
  <si>
    <t>putative ribosomal subunit interface protein</t>
  </si>
  <si>
    <t>PROKKA_05046</t>
  </si>
  <si>
    <t>PROKKA_05048_sense</t>
  </si>
  <si>
    <t>glmZ</t>
  </si>
  <si>
    <t>protein GlmZ</t>
  </si>
  <si>
    <t>PROKKA_05048</t>
  </si>
  <si>
    <t>PROKKA_05056_igbot</t>
  </si>
  <si>
    <t>alpha helix protein</t>
  </si>
  <si>
    <t>PROKKA_05056</t>
  </si>
  <si>
    <t>PROKKA_05056_igtop</t>
  </si>
  <si>
    <t>PROKKA_05056_sense</t>
  </si>
  <si>
    <t>PROKKA_05060_sense</t>
  </si>
  <si>
    <t>cafA</t>
  </si>
  <si>
    <t>cytoplasmic axial filament protein</t>
  </si>
  <si>
    <t>PROKKA_05060</t>
  </si>
  <si>
    <t>PROKKA_05065_igtop</t>
  </si>
  <si>
    <t>gatC</t>
  </si>
  <si>
    <t>Glu-tRNA(Gln) amidotransferase subunit C</t>
  </si>
  <si>
    <t>PROKKA_05065</t>
  </si>
  <si>
    <t>PROKKA_05068_sense</t>
  </si>
  <si>
    <t>rlpA_2</t>
  </si>
  <si>
    <t>PROKKA_05068</t>
  </si>
  <si>
    <t>PROKKA_05072_sense</t>
  </si>
  <si>
    <t>magD</t>
  </si>
  <si>
    <t>MagD</t>
  </si>
  <si>
    <t>PROKKA_05072</t>
  </si>
  <si>
    <t>PROKKA_05073_sense</t>
  </si>
  <si>
    <t>magC</t>
  </si>
  <si>
    <t>MagC</t>
  </si>
  <si>
    <t>PROKKA_05073</t>
  </si>
  <si>
    <t>PROKKA_05076_sense</t>
  </si>
  <si>
    <t>roxR</t>
  </si>
  <si>
    <t>RoxR</t>
  </si>
  <si>
    <t>PROKKA_05076</t>
  </si>
  <si>
    <t>PROKKA_05077_igbot</t>
  </si>
  <si>
    <t>roxS</t>
  </si>
  <si>
    <t>RoxS</t>
  </si>
  <si>
    <t>PROKKA_05077</t>
  </si>
  <si>
    <t>PROKKA_05077_sense</t>
  </si>
  <si>
    <t>PROKKA_05078_sense</t>
  </si>
  <si>
    <t>putative periplasmic/secreted protein</t>
  </si>
  <si>
    <t>PROKKA_05078</t>
  </si>
  <si>
    <t>PROKKA_05083_igbot</t>
  </si>
  <si>
    <t>putative binding protein component of ABC transporter</t>
  </si>
  <si>
    <t>PROKKA_05083</t>
  </si>
  <si>
    <t>PROKKA_05095_sense</t>
  </si>
  <si>
    <t>lpxO1</t>
  </si>
  <si>
    <t>lipopolysaccharide biosynthetic protein LpxO1</t>
  </si>
  <si>
    <t>PROKKA_05095</t>
  </si>
  <si>
    <t>PROKKA_05097_sense</t>
  </si>
  <si>
    <t>foxA_6</t>
  </si>
  <si>
    <t>Ferrioxamine receptor FoxA</t>
  </si>
  <si>
    <t>PROKKA_05097</t>
  </si>
  <si>
    <t>PROKKA_05102_sense</t>
  </si>
  <si>
    <t>speC</t>
  </si>
  <si>
    <t>ornithine decarboxylase</t>
  </si>
  <si>
    <t>PROKKA_05102</t>
  </si>
  <si>
    <t>PROKKA_05103_igbot</t>
  </si>
  <si>
    <t>pctB_4</t>
  </si>
  <si>
    <t>PROKKA_05103</t>
  </si>
  <si>
    <t>PROKKA_05109_antis</t>
  </si>
  <si>
    <t>pilus biogenesis protein</t>
  </si>
  <si>
    <t>PROKKA_05109</t>
  </si>
  <si>
    <t>PROKKA_05110_antis</t>
  </si>
  <si>
    <t>ISPsy2 transposase</t>
  </si>
  <si>
    <t>PROKKA_05110</t>
  </si>
  <si>
    <t>PROKKA_05111_sense</t>
  </si>
  <si>
    <t>pilA</t>
  </si>
  <si>
    <t>type 4 fimbrial precursor PilA</t>
  </si>
  <si>
    <t>PROKKA_05111</t>
  </si>
  <si>
    <t>PROKKA_05112_igtop</t>
  </si>
  <si>
    <t>pilB</t>
  </si>
  <si>
    <t>type 4 fimbrial biogenesis protein PilB</t>
  </si>
  <si>
    <t>PROKKA_05112</t>
  </si>
  <si>
    <t>PROKKA_05112_sense</t>
  </si>
  <si>
    <t>PROKKA_05113_antis</t>
  </si>
  <si>
    <t>pilC</t>
  </si>
  <si>
    <t>still frameshift type 4 fimbrial biogenesis protein PilC</t>
  </si>
  <si>
    <t>PROKKA_05113</t>
  </si>
  <si>
    <t>PROKKA_05113_sense</t>
  </si>
  <si>
    <t>PROKKA_05117_sense</t>
  </si>
  <si>
    <t>PROKKA_05117</t>
  </si>
  <si>
    <t>PROKKA_05125_sense</t>
  </si>
  <si>
    <t>putative ATPase</t>
  </si>
  <si>
    <t>PROKKA_05125</t>
  </si>
  <si>
    <t>PROKKA_05127_antis</t>
  </si>
  <si>
    <t>cupB5_2</t>
  </si>
  <si>
    <t>adhesive protein CupB5</t>
  </si>
  <si>
    <t>PROKKA_05127</t>
  </si>
  <si>
    <t>PROKKA_05128_igtop</t>
  </si>
  <si>
    <t>soj_4</t>
  </si>
  <si>
    <t>chromosome partitioning protein Soj</t>
  </si>
  <si>
    <t>PROKKA_05128</t>
  </si>
  <si>
    <t>PROKKA_05128_sense</t>
  </si>
  <si>
    <t>PROKKA_05129_sense</t>
  </si>
  <si>
    <t>PROKKA_05129</t>
  </si>
  <si>
    <t>PROKKA_05130_sense</t>
  </si>
  <si>
    <t>PROKKA_05130</t>
  </si>
  <si>
    <t>PROKKA_05131_sense</t>
  </si>
  <si>
    <t>PROKKA_05131</t>
  </si>
  <si>
    <t>PROKKA_05132_sense</t>
  </si>
  <si>
    <t>PROKKA_05132</t>
  </si>
  <si>
    <t>PROKKA_05133_sense</t>
  </si>
  <si>
    <t>PROKKA_05133</t>
  </si>
  <si>
    <t>PROKKA_05134_sense</t>
  </si>
  <si>
    <t>PROKKA_05134</t>
  </si>
  <si>
    <t>PROKKA_05135_sense</t>
  </si>
  <si>
    <t>PROKKA_05135</t>
  </si>
  <si>
    <t>PROKKA_05136_sense</t>
  </si>
  <si>
    <t>dnaB_2</t>
  </si>
  <si>
    <t>PROKKA_05136</t>
  </si>
  <si>
    <t>PROKKA_05137_sense</t>
  </si>
  <si>
    <t>PROKKA_05137</t>
  </si>
  <si>
    <t>PROKKA_05138_igtop</t>
  </si>
  <si>
    <t>PROKKA_05138</t>
  </si>
  <si>
    <t>PROKKA_05138_sense</t>
  </si>
  <si>
    <t>PROKKA_05139_sense</t>
  </si>
  <si>
    <t>PROKKA_05139</t>
  </si>
  <si>
    <t>PROKKA_05140_sense</t>
  </si>
  <si>
    <t>PROKKA_05140</t>
  </si>
  <si>
    <t>PROKKA_05141_sense</t>
  </si>
  <si>
    <t>PROKKA_05141</t>
  </si>
  <si>
    <t>PROKKA_05142_sense</t>
  </si>
  <si>
    <t>PROKKA_05142</t>
  </si>
  <si>
    <t>PROKKA_05143_sense</t>
  </si>
  <si>
    <t>nucleoid-associated protein NdpA</t>
  </si>
  <si>
    <t>PROKKA_05143</t>
  </si>
  <si>
    <t>PROKKA_05144_sense</t>
  </si>
  <si>
    <t>amrZ_2</t>
  </si>
  <si>
    <t>PROKKA_05144</t>
  </si>
  <si>
    <t>PROKKA_05145_antis</t>
  </si>
  <si>
    <t>PROKKA_05145</t>
  </si>
  <si>
    <t>PROKKA_05145_sense</t>
  </si>
  <si>
    <t>PROKKA_05146_sense</t>
  </si>
  <si>
    <t>coproporphyrinogen III oxidase</t>
  </si>
  <si>
    <t>PROKKA_05146</t>
  </si>
  <si>
    <t>PROKKA_05147_sense</t>
  </si>
  <si>
    <t>PROKKA_05147</t>
  </si>
  <si>
    <t>PROKKA_05149_sense</t>
  </si>
  <si>
    <t>PROKKA_05149</t>
  </si>
  <si>
    <t>PROKKA_05150_antis</t>
  </si>
  <si>
    <t>integrating conjugative element protein</t>
  </si>
  <si>
    <t>PROKKA_05150</t>
  </si>
  <si>
    <t>PROKKA_05150_igtop</t>
  </si>
  <si>
    <t>PROKKA_05150_sense</t>
  </si>
  <si>
    <t>PROKKA_05151_antis</t>
  </si>
  <si>
    <t>Putative integrase regulator R protein</t>
  </si>
  <si>
    <t>PROKKA_05151</t>
  </si>
  <si>
    <t>PROKKA_05151_sense</t>
  </si>
  <si>
    <t>PROKKA_05152_igtop</t>
  </si>
  <si>
    <t>putative antirepressor</t>
  </si>
  <si>
    <t>PROKKA_05152</t>
  </si>
  <si>
    <t>PROKKA_05152_sense</t>
  </si>
  <si>
    <t>PROKKA_05153_antis</t>
  </si>
  <si>
    <t>PROKKA_05153</t>
  </si>
  <si>
    <t>PROKKA_05153_igtop</t>
  </si>
  <si>
    <t>PROKKA_05153_sense</t>
  </si>
  <si>
    <t>PROKKA_05154_antis</t>
  </si>
  <si>
    <t>PROKKA_05154</t>
  </si>
  <si>
    <t>PROKKA_05154_igtop</t>
  </si>
  <si>
    <t>PROKKA_05154_sense</t>
  </si>
  <si>
    <t>PROKKA_05155_igbot</t>
  </si>
  <si>
    <t>PROKKA_05155</t>
  </si>
  <si>
    <t>PROKKA_05155_sense</t>
  </si>
  <si>
    <t>PROKKA_05156_sense</t>
  </si>
  <si>
    <t>PROKKA_05156</t>
  </si>
  <si>
    <t>PROKKA_05158_sense</t>
  </si>
  <si>
    <t>virulence-assiciated protein MvpT</t>
  </si>
  <si>
    <t>PROKKA_05158</t>
  </si>
  <si>
    <t>PROKKA_05159_igtop</t>
  </si>
  <si>
    <t>topA_3</t>
  </si>
  <si>
    <t>PROKKA_05159</t>
  </si>
  <si>
    <t>PROKKA_05159_sense</t>
  </si>
  <si>
    <t>PROKKA_05160_igtop</t>
  </si>
  <si>
    <t>PROKKA_05160</t>
  </si>
  <si>
    <t>PROKKA_05160_sense</t>
  </si>
  <si>
    <t>PROKKA_05161_sense</t>
  </si>
  <si>
    <t>capB_5</t>
  </si>
  <si>
    <t>PROKKA_05161</t>
  </si>
  <si>
    <t>PROKKA_05162_igtop</t>
  </si>
  <si>
    <t>PROKKA_05162</t>
  </si>
  <si>
    <t>PROKKA_05162_sense</t>
  </si>
  <si>
    <t>PROKKA_05163_sense</t>
  </si>
  <si>
    <t>SNF2 family helicase</t>
  </si>
  <si>
    <t>PROKKA_05163</t>
  </si>
  <si>
    <t>PROKKA_05164_sense</t>
  </si>
  <si>
    <t>Gp37Gp68 family protein</t>
  </si>
  <si>
    <t>PROKKA_05164</t>
  </si>
  <si>
    <t>PROKKA_05165_igtop</t>
  </si>
  <si>
    <t>PROKKA_05165</t>
  </si>
  <si>
    <t>PROKKA_05166_sense</t>
  </si>
  <si>
    <t>type IV B pilus protein</t>
  </si>
  <si>
    <t>PROKKA_05166</t>
  </si>
  <si>
    <t>PROKKA_05167_sense</t>
  </si>
  <si>
    <t>type IVB pilus formation outer membrane protein</t>
  </si>
  <si>
    <t>PROKKA_05167</t>
  </si>
  <si>
    <t>PROKKA_05168_sense</t>
  </si>
  <si>
    <t>type IV b pilus protein</t>
  </si>
  <si>
    <t>PROKKA_05168</t>
  </si>
  <si>
    <t>PROKKA_05169_sense</t>
  </si>
  <si>
    <t>type IV pilus protein PilP</t>
  </si>
  <si>
    <t>PROKKA_05169</t>
  </si>
  <si>
    <t>PROKKA_05170_sense</t>
  </si>
  <si>
    <t>xcpR_4</t>
  </si>
  <si>
    <t>PROKKA_05170</t>
  </si>
  <si>
    <t>PROKKA_05171_sense</t>
  </si>
  <si>
    <t>xcpS_4</t>
  </si>
  <si>
    <t>general secretion pathway protein F</t>
  </si>
  <si>
    <t>PROKKA_05171</t>
  </si>
  <si>
    <t>PROKKA_05172_igtop</t>
  </si>
  <si>
    <t>PROKKA_05172</t>
  </si>
  <si>
    <t>PROKKA_05172_sense</t>
  </si>
  <si>
    <t>PROKKA_05173_sense</t>
  </si>
  <si>
    <t>pilT_2</t>
  </si>
  <si>
    <t>PROKKA_05173</t>
  </si>
  <si>
    <t>PROKKA_05174_sense</t>
  </si>
  <si>
    <t>type IV pilus protein PilV</t>
  </si>
  <si>
    <t>PROKKA_05174</t>
  </si>
  <si>
    <t>PROKKA_05176_igtop</t>
  </si>
  <si>
    <t>radC</t>
  </si>
  <si>
    <t>PROKKA_05176</t>
  </si>
  <si>
    <t>PROKKA_05176_sense</t>
  </si>
  <si>
    <t>PROKKA_05177_sense</t>
  </si>
  <si>
    <t>PROKKA_05177</t>
  </si>
  <si>
    <t>PROKKA_05178_igtop</t>
  </si>
  <si>
    <t>PROKKA_05178</t>
  </si>
  <si>
    <t>PROKKA_05178_sense</t>
  </si>
  <si>
    <t>PROKKA_05179_antis</t>
  </si>
  <si>
    <t>PROKKA_05179</t>
  </si>
  <si>
    <t>PROKKA_05180_antis</t>
  </si>
  <si>
    <t>PROKKA_05180</t>
  </si>
  <si>
    <t>PROKKA_05180_sense</t>
  </si>
  <si>
    <t>PROKKA_05181_igbot</t>
  </si>
  <si>
    <t>PROKKA_05181</t>
  </si>
  <si>
    <t>PROKKA_05181_igtop</t>
  </si>
  <si>
    <t>PROKKA_05181_sense</t>
  </si>
  <si>
    <t>PROKKA_05182_antis</t>
  </si>
  <si>
    <t>PROKKA_05182</t>
  </si>
  <si>
    <t>PROKKA_05182_igbot</t>
  </si>
  <si>
    <t>PROKKA_05182_igtop</t>
  </si>
  <si>
    <t>PROKKA_05182_sense</t>
  </si>
  <si>
    <t>PROKKA_05183_antis</t>
  </si>
  <si>
    <t>PROKKA_05183</t>
  </si>
  <si>
    <t>PROKKA_05183_igtop</t>
  </si>
  <si>
    <t>PROKKA_05183_sense</t>
  </si>
  <si>
    <t>PROKKA_05184_igbot</t>
  </si>
  <si>
    <t>PROKKA_05184</t>
  </si>
  <si>
    <t>PROKKA_05184_igtop</t>
  </si>
  <si>
    <t>PROKKA_05184_sense</t>
  </si>
  <si>
    <t>PROKKA_05185_sense</t>
  </si>
  <si>
    <t>PROKKA_05185</t>
  </si>
  <si>
    <t>PROKKA_05186_igbot</t>
  </si>
  <si>
    <t>PROKKA_05186</t>
  </si>
  <si>
    <t>PROKKA_05186_igtop</t>
  </si>
  <si>
    <t>PROKKA_05186_sense</t>
  </si>
  <si>
    <t>PROKKA_05187_igtop</t>
  </si>
  <si>
    <t>PROKKA_05187</t>
  </si>
  <si>
    <t>PROKKA_05187_sense</t>
  </si>
  <si>
    <t>PROKKA_05188_sense</t>
  </si>
  <si>
    <t>PROKKA_05188</t>
  </si>
  <si>
    <t>PROKKA_05189_igtop</t>
  </si>
  <si>
    <t>PROKKA_05189</t>
  </si>
  <si>
    <t>PROKKA_05189_sense</t>
  </si>
  <si>
    <t>PROKKA_05190_igtop</t>
  </si>
  <si>
    <t>PROKKA_05190</t>
  </si>
  <si>
    <t>PROKKA_05190_sense</t>
  </si>
  <si>
    <t>PROKKA_05191_igtop</t>
  </si>
  <si>
    <t>PROKKA_05191</t>
  </si>
  <si>
    <t>PROKKA_05191_sense</t>
  </si>
  <si>
    <t>PROKKA_05192_sense</t>
  </si>
  <si>
    <t>O-methyl transferase family protein</t>
  </si>
  <si>
    <t>PROKKA_05192</t>
  </si>
  <si>
    <t>PROKKA_05194_antis</t>
  </si>
  <si>
    <t>lexA_2</t>
  </si>
  <si>
    <t>repressor protein LexA</t>
  </si>
  <si>
    <t>PROKKA_05194</t>
  </si>
  <si>
    <t>PROKKA_05196_sense</t>
  </si>
  <si>
    <t>PROKKA_05196</t>
  </si>
  <si>
    <t>PROKKA_05197_igtop</t>
  </si>
  <si>
    <t>PROKKA_05197</t>
  </si>
  <si>
    <t>PROKKA_05198_sense</t>
  </si>
  <si>
    <t>PROKKA_05198</t>
  </si>
  <si>
    <t>PROKKA_05199_sense</t>
  </si>
  <si>
    <t>PROKKA_05199</t>
  </si>
  <si>
    <t>PROKKA_05200_antis</t>
  </si>
  <si>
    <t>PROKKA_05200</t>
  </si>
  <si>
    <t>PROKKA_05200_igbot</t>
  </si>
  <si>
    <t>PROKKA_05200_igtop</t>
  </si>
  <si>
    <t>PROKKA_05200_sense</t>
  </si>
  <si>
    <t>PROKKA_05201_igtop</t>
  </si>
  <si>
    <t>PROKKA_05201</t>
  </si>
  <si>
    <t>PROKKA_05201_sense</t>
  </si>
  <si>
    <t>PROKKA_05202_igtop</t>
  </si>
  <si>
    <t>PROKKA_05202</t>
  </si>
  <si>
    <t>PROKKA_05203_sense</t>
  </si>
  <si>
    <t>PROKKA_05203</t>
  </si>
  <si>
    <t>PROKKA_05204_sense</t>
  </si>
  <si>
    <t>methyl-accepting chemotaxis protein</t>
  </si>
  <si>
    <t>PROKKA_05204</t>
  </si>
  <si>
    <t>PROKKA_05205_sense</t>
  </si>
  <si>
    <t>PROKKA_05205</t>
  </si>
  <si>
    <t>PROKKA_05206_sense</t>
  </si>
  <si>
    <t>soluble lytic murein transglycosylase</t>
  </si>
  <si>
    <t>PROKKA_05206</t>
  </si>
  <si>
    <t>PROKKA_05207_sense</t>
  </si>
  <si>
    <t>PROKKA_05207</t>
  </si>
  <si>
    <t>PROKKA_05209_sense</t>
  </si>
  <si>
    <t>TraG/TraD family protein</t>
  </si>
  <si>
    <t>PROKKA_05209</t>
  </si>
  <si>
    <t>PROKKA_05210_sense</t>
  </si>
  <si>
    <t>integrating conjugative element membrane protein</t>
  </si>
  <si>
    <t>PROKKA_05210</t>
  </si>
  <si>
    <t>PROKKA_05211_antis</t>
  </si>
  <si>
    <t>PROKKA_05211</t>
  </si>
  <si>
    <t>PROKKA_05211_sense</t>
  </si>
  <si>
    <t>PROKKA_05212_antis</t>
  </si>
  <si>
    <t>DNA helicase</t>
  </si>
  <si>
    <t>PROKKA_05212</t>
  </si>
  <si>
    <t>PROKKA_05212_igtop</t>
  </si>
  <si>
    <t>PROKKA_05212_sense</t>
  </si>
  <si>
    <t>PROKKA_05213_igbot</t>
  </si>
  <si>
    <t>PROKKA_05213</t>
  </si>
  <si>
    <t>PROKKA_05213_igtop</t>
  </si>
  <si>
    <t>PROKKA_05213_sense</t>
  </si>
  <si>
    <t>PROKKA_05214_igtop</t>
  </si>
  <si>
    <t>PROKKA_05214</t>
  </si>
  <si>
    <t>PROKKA_05214_sense</t>
  </si>
  <si>
    <t>PROKKA_05215_igtop</t>
  </si>
  <si>
    <t>type III effector Hop protein</t>
  </si>
  <si>
    <t>PROKKA_05215</t>
  </si>
  <si>
    <t>PROKKA_05215_sense</t>
  </si>
  <si>
    <t>PROKKA_05216_igtop</t>
  </si>
  <si>
    <t>PROKKA_05216</t>
  </si>
  <si>
    <t>PROKKA_05216_sense</t>
  </si>
  <si>
    <t>PROKKA_05217_sense</t>
  </si>
  <si>
    <t>PROKKA_05217</t>
  </si>
  <si>
    <t>PROKKA_05218_sense</t>
  </si>
  <si>
    <t>conjugative transfer region protein</t>
  </si>
  <si>
    <t>PROKKA_05218</t>
  </si>
  <si>
    <t>PROKKA_05219_sense</t>
  </si>
  <si>
    <t>PROKKA_05219</t>
  </si>
  <si>
    <t>PROKKA_05220_sense</t>
  </si>
  <si>
    <t>PROKKA_05220</t>
  </si>
  <si>
    <t>PROKKA_05221_sense</t>
  </si>
  <si>
    <t>PROKKA_05221</t>
  </si>
  <si>
    <t>PROKKA_05222_sense</t>
  </si>
  <si>
    <t>signal recognition particle GTPase</t>
  </si>
  <si>
    <t>PROKKA_05222</t>
  </si>
  <si>
    <t>PROKKA_05223_sense</t>
  </si>
  <si>
    <t>type IV secretory pathway VirB4 component</t>
  </si>
  <si>
    <t>PROKKA_05223</t>
  </si>
  <si>
    <t>PROKKA_05224_sense</t>
  </si>
  <si>
    <t>PROKKA_05224</t>
  </si>
  <si>
    <t>PROKKA_05225_sense</t>
  </si>
  <si>
    <t>protein-disulfide isomerase</t>
  </si>
  <si>
    <t>PROKKA_05225</t>
  </si>
  <si>
    <t>PROKKA_05226_sense</t>
  </si>
  <si>
    <t>PROKKA_05226</t>
  </si>
  <si>
    <t>PROKKA_05227_igbot</t>
  </si>
  <si>
    <t>pyridine nucleotide-disulfide family oxidoreductase</t>
  </si>
  <si>
    <t>PROKKA_05227</t>
  </si>
  <si>
    <t>PROKKA_05227_igtop</t>
  </si>
  <si>
    <t>PROKKA_05229_sense</t>
  </si>
  <si>
    <t>tam</t>
  </si>
  <si>
    <t>trans-aconitate 2-methyltransferase</t>
  </si>
  <si>
    <t>PROKKA_05229</t>
  </si>
  <si>
    <t>PROKKA_05230_igtop</t>
  </si>
  <si>
    <t>PROKKA_05230</t>
  </si>
  <si>
    <t>PROKKA_05230_sense</t>
  </si>
  <si>
    <t>PROKKA_05231_sense</t>
  </si>
  <si>
    <t>PROKKA_05231</t>
  </si>
  <si>
    <t>PROKKA_05232_sense</t>
  </si>
  <si>
    <t>PROKKA_05232</t>
  </si>
  <si>
    <t>PROKKA_05233_sense</t>
  </si>
  <si>
    <t>PROKKA_05233</t>
  </si>
  <si>
    <t>PROKKA_05235_igbot</t>
  </si>
  <si>
    <t>addiction module antidote family protein</t>
  </si>
  <si>
    <t>PROKKA_05235</t>
  </si>
  <si>
    <t>PROKKA_05236_antis</t>
  </si>
  <si>
    <t>plasmid stablization protein</t>
  </si>
  <si>
    <t>PROKKA_05236</t>
  </si>
  <si>
    <t>PROKKA_05237_antis</t>
  </si>
  <si>
    <t>PROKKA_05237</t>
  </si>
  <si>
    <t>PROKKA_05237_igbot</t>
  </si>
  <si>
    <t>PROKKA_05237_sense</t>
  </si>
  <si>
    <t>PROKKA_05244_antis</t>
  </si>
  <si>
    <t>desA_2</t>
  </si>
  <si>
    <t>PROKKA_05244</t>
  </si>
  <si>
    <t>PROKKA_05245_igtop</t>
  </si>
  <si>
    <t>relaxase</t>
  </si>
  <si>
    <t>PROKKA_05245</t>
  </si>
  <si>
    <t>PROKKA_05245_sense</t>
  </si>
  <si>
    <t>PROKKA_05246_sense</t>
  </si>
  <si>
    <t>phage integrase family site specific recombinase</t>
  </si>
  <si>
    <t>PROKKA_05246</t>
  </si>
  <si>
    <t>PROKKA_05247_igbot</t>
  </si>
  <si>
    <t>PROKKA_05247</t>
  </si>
  <si>
    <t>PROKKA_05247_igtop</t>
  </si>
  <si>
    <t>PROKKA_05247_sense</t>
  </si>
  <si>
    <t>PROKKA_05248_igbot</t>
  </si>
  <si>
    <t>PROKKA_05248</t>
  </si>
  <si>
    <t>PROKKA_05248_sense</t>
  </si>
  <si>
    <t>PROKKA_05249_igbot</t>
  </si>
  <si>
    <t>tRNA-Asn</t>
  </si>
  <si>
    <t>PROKKA_05249</t>
  </si>
  <si>
    <t>PROKKA_05249_sense</t>
  </si>
  <si>
    <t>PROKKA_05250_igbot</t>
  </si>
  <si>
    <t>clpB_4</t>
  </si>
  <si>
    <t>PROKKA_05250</t>
  </si>
  <si>
    <t>PROKKA_05253_igtop</t>
  </si>
  <si>
    <t>comL</t>
  </si>
  <si>
    <t>competence protein ComL</t>
  </si>
  <si>
    <t>PROKKA_05253</t>
  </si>
  <si>
    <t>PROKKA_05255_sense</t>
  </si>
  <si>
    <t>pilS</t>
  </si>
  <si>
    <t>two-component sensor PilS</t>
  </si>
  <si>
    <t>PROKKA_05255</t>
  </si>
  <si>
    <t>PROKKA_05259_sense</t>
  </si>
  <si>
    <t>fimU</t>
  </si>
  <si>
    <t>type 4 fimbrial biogenesis protein FimU</t>
  </si>
  <si>
    <t>PROKKA_05259</t>
  </si>
  <si>
    <t>PROKKA_05272_igtop</t>
  </si>
  <si>
    <t>rpsT</t>
  </si>
  <si>
    <t>30S ribosomal protein S20</t>
  </si>
  <si>
    <t>PROKKA_05272</t>
  </si>
  <si>
    <t>PROKKA_05272_sense</t>
  </si>
  <si>
    <t>PROKKA_05273_antis</t>
  </si>
  <si>
    <t>CreA</t>
  </si>
  <si>
    <t>PROKKA_05273</t>
  </si>
  <si>
    <t>PROKKA_05273_igtop</t>
  </si>
  <si>
    <t>PROKKA_05275_sense</t>
  </si>
  <si>
    <t>obg_1</t>
  </si>
  <si>
    <t>GTP-binding protein Obg</t>
  </si>
  <si>
    <t>PROKKA_05275</t>
  </si>
  <si>
    <t>PROKKA_05277_antis</t>
  </si>
  <si>
    <t>rplU</t>
  </si>
  <si>
    <t>50S ribosomal protein L21</t>
  </si>
  <si>
    <t>PROKKA_05277</t>
  </si>
  <si>
    <t>PROKKA_05277_igbot</t>
  </si>
  <si>
    <t>PROKKA_05277_sense</t>
  </si>
  <si>
    <t>PROKKA_05278_igtop</t>
  </si>
  <si>
    <t>ispB</t>
  </si>
  <si>
    <t>octaprenyl-diphosphate synthase</t>
  </si>
  <si>
    <t>PROKKA_05278</t>
  </si>
  <si>
    <t>PROKKA_05280_antis</t>
  </si>
  <si>
    <t>putative cytochrome c</t>
  </si>
  <si>
    <t>PROKKA_05280</t>
  </si>
  <si>
    <t>PROKKA_05280_sense</t>
  </si>
  <si>
    <t>PROKKA_05281_sense</t>
  </si>
  <si>
    <t>fklB_3</t>
  </si>
  <si>
    <t>PROKKA_05281</t>
  </si>
  <si>
    <t>PROKKA_05283_igtop</t>
  </si>
  <si>
    <t>PROKKA_05283</t>
  </si>
  <si>
    <t>PROKKA_05283_sense</t>
  </si>
  <si>
    <t>PROKKA_05286_sense</t>
  </si>
  <si>
    <t>TraR/DksA family transcriptional regulator</t>
  </si>
  <si>
    <t>PROKKA_05286</t>
  </si>
  <si>
    <t>PROKKA_05290_sense</t>
  </si>
  <si>
    <t>rtcR</t>
  </si>
  <si>
    <t>transcriptional regulator RtcR</t>
  </si>
  <si>
    <t>PROKKA_05290</t>
  </si>
  <si>
    <t>PROKKA_05292_igtop</t>
  </si>
  <si>
    <t>putative stomatin/prohibitin</t>
  </si>
  <si>
    <t>PROKKA_05292</t>
  </si>
  <si>
    <t>PROKKA_05292_sense</t>
  </si>
  <si>
    <t>PROKKA_05293_igtop</t>
  </si>
  <si>
    <t>RtcB family protein</t>
  </si>
  <si>
    <t>PROKKA_05293</t>
  </si>
  <si>
    <t>PROKKA_05297_igtop</t>
  </si>
  <si>
    <t>ccpR</t>
  </si>
  <si>
    <t>cytochrome c551 peroxidase precursor</t>
  </si>
  <si>
    <t>PROKKA_05297</t>
  </si>
  <si>
    <t>PROKKA_05297_sense</t>
  </si>
  <si>
    <t>PROKKA_05298_sense</t>
  </si>
  <si>
    <t>gdhA</t>
  </si>
  <si>
    <t>glutamate dehydrogenase</t>
  </si>
  <si>
    <t>PROKKA_05298</t>
  </si>
  <si>
    <t>PROKKA_05313_sense</t>
  </si>
  <si>
    <t>glyA3</t>
  </si>
  <si>
    <t>serine hydroxymethyltransferase</t>
  </si>
  <si>
    <t>PROKKA_05313</t>
  </si>
  <si>
    <t>PROKKA_05315_sense</t>
  </si>
  <si>
    <t>putative cobalamin synthesis protein/P47K family protein</t>
  </si>
  <si>
    <t>PROKKA_05315</t>
  </si>
  <si>
    <t>PROKKA_05322_sense</t>
  </si>
  <si>
    <t>PROKKA_05322</t>
  </si>
  <si>
    <t>PROKKA_05325_igtop</t>
  </si>
  <si>
    <t>mscL</t>
  </si>
  <si>
    <t>conductance mechanosensitive channel</t>
  </si>
  <si>
    <t>PROKKA_05325</t>
  </si>
  <si>
    <t>PROKKA_05325_sense</t>
  </si>
  <si>
    <t>PROKKA_05326_sense</t>
  </si>
  <si>
    <t>fpr_2</t>
  </si>
  <si>
    <t>NADP+-dependent ferredoxin reductase</t>
  </si>
  <si>
    <t>PROKKA_05326</t>
  </si>
  <si>
    <t>PROKKA_05335_antis</t>
  </si>
  <si>
    <t>Phage infection protein</t>
  </si>
  <si>
    <t>PROKKA_05335</t>
  </si>
  <si>
    <t>PROKKA_05336_igtop</t>
  </si>
  <si>
    <t>cdrB_5</t>
  </si>
  <si>
    <t>cyclic diguanylate-regulated TPS partner B CdrB</t>
  </si>
  <si>
    <t>PROKKA_05336</t>
  </si>
  <si>
    <t>PROKKA_05336_sense</t>
  </si>
  <si>
    <t>PROKKA_05337_sense</t>
  </si>
  <si>
    <t>cdrA_2</t>
  </si>
  <si>
    <t>cyclic diguanylate-regulated TPS partner A CdrA</t>
  </si>
  <si>
    <t>PROKKA_05337</t>
  </si>
  <si>
    <t>PROKKA_05338_igtop</t>
  </si>
  <si>
    <t>hprA</t>
  </si>
  <si>
    <t>glycerate dehydrogenase</t>
  </si>
  <si>
    <t>PROKKA_05338</t>
  </si>
  <si>
    <t>PROKKA_05339_sense</t>
  </si>
  <si>
    <t>putative ribosomal RNA small subunit methyltransferase C</t>
  </si>
  <si>
    <t>PROKKA_05339</t>
  </si>
  <si>
    <t>PROKKA_05340_sense</t>
  </si>
  <si>
    <t>lysP_1</t>
  </si>
  <si>
    <t>lysine-specific permease</t>
  </si>
  <si>
    <t>PROKKA_05340</t>
  </si>
  <si>
    <t>PROKKA_05341_igtop</t>
  </si>
  <si>
    <t>PROKKA_05341</t>
  </si>
  <si>
    <t>PROKKA_05347_igtop</t>
  </si>
  <si>
    <t>putative magnesium transporter MgtC family</t>
  </si>
  <si>
    <t>PROKKA_05347</t>
  </si>
  <si>
    <t>PROKKA_05352_igtop</t>
  </si>
  <si>
    <t>PROKKA_05352</t>
  </si>
  <si>
    <t>PROKKA_05354_igbot</t>
  </si>
  <si>
    <t>mqoB</t>
  </si>
  <si>
    <t>PROKKA_05354</t>
  </si>
  <si>
    <t>PROKKA_05354_igtop</t>
  </si>
  <si>
    <t>PROKKA_05357_sense</t>
  </si>
  <si>
    <t>PROKKA_05357</t>
  </si>
  <si>
    <t>PROKKA_05359_sense</t>
  </si>
  <si>
    <t>hypoxanthine-guanine phosphoribosyltransferase</t>
  </si>
  <si>
    <t>PROKKA_05359</t>
  </si>
  <si>
    <t>PROKKA_05361_sense</t>
  </si>
  <si>
    <t>uraA_5</t>
  </si>
  <si>
    <t>uracil permease</t>
  </si>
  <si>
    <t>PROKKA_05361</t>
  </si>
  <si>
    <t>PROKKA_05362_antis</t>
  </si>
  <si>
    <t>cupE1</t>
  </si>
  <si>
    <t>Pilin subunit CupE1</t>
  </si>
  <si>
    <t>PROKKA_05362</t>
  </si>
  <si>
    <t>PROKKA_05375_sense</t>
  </si>
  <si>
    <t>pagL</t>
  </si>
  <si>
    <t>Lipid A 3-O-deacylase</t>
  </si>
  <si>
    <t>PROKKA_05375</t>
  </si>
  <si>
    <t>PROKKA_05383_antis</t>
  </si>
  <si>
    <t>ipk</t>
  </si>
  <si>
    <t>isopentenyl monophosphate kinase</t>
  </si>
  <si>
    <t>PROKKA_05383</t>
  </si>
  <si>
    <t>PROKKA_05383_sense</t>
  </si>
  <si>
    <t>PROKKA_05384_igtop</t>
  </si>
  <si>
    <t>tRNA-Gln</t>
  </si>
  <si>
    <t>PROKKA_05384</t>
  </si>
  <si>
    <t>PROKKA_05385_antis</t>
  </si>
  <si>
    <t>50S ribosomal protein L25/general stress protein Ctc</t>
  </si>
  <si>
    <t>PROKKA_05385</t>
  </si>
  <si>
    <t>PROKKA_05385_igtop</t>
  </si>
  <si>
    <t>PROKKA_05385_sense</t>
  </si>
  <si>
    <t>PROKKA_05386_sense</t>
  </si>
  <si>
    <t>peptidyl-tRNA hydrolase</t>
  </si>
  <si>
    <t>PROKKA_05386</t>
  </si>
  <si>
    <t>PROKKA_05387_sense</t>
  </si>
  <si>
    <t>obg_2</t>
  </si>
  <si>
    <t>PROKKA_05387</t>
  </si>
  <si>
    <t>PROKKA_05388_sense</t>
  </si>
  <si>
    <t>PROKKA_05388</t>
  </si>
  <si>
    <t>PROKKA_05389_antis</t>
  </si>
  <si>
    <t>putative virulence-associated protein</t>
  </si>
  <si>
    <t>PROKKA_05389</t>
  </si>
  <si>
    <t>PROKKA_05389_igtop</t>
  </si>
  <si>
    <t>PROKKA_05390_igtop</t>
  </si>
  <si>
    <t>pfeA_3</t>
  </si>
  <si>
    <t>PROKKA_05390</t>
  </si>
  <si>
    <t>PROKKA_05391_sense</t>
  </si>
  <si>
    <t>cynT_3</t>
  </si>
  <si>
    <t>carbonate dehydratase</t>
  </si>
  <si>
    <t>PROKKA_05391</t>
  </si>
  <si>
    <t>PROKKA_05398_igbot</t>
  </si>
  <si>
    <t>PROKKA_05398</t>
  </si>
  <si>
    <t>PROKKA_05398_sense</t>
  </si>
  <si>
    <t>PROKKA_05399_igtop</t>
  </si>
  <si>
    <t>PROKKA_05399</t>
  </si>
  <si>
    <t>PROKKA_05403_antis</t>
  </si>
  <si>
    <t>hitB_1</t>
  </si>
  <si>
    <t>iron (III)-transport system permease HitB</t>
  </si>
  <si>
    <t>PROKKA_05403</t>
  </si>
  <si>
    <t>PROKKA_05404_sense</t>
  </si>
  <si>
    <t>paraquat-inducible protein B-like protein</t>
  </si>
  <si>
    <t>PROKKA_05404</t>
  </si>
  <si>
    <t>PROKKA_05406_sense</t>
  </si>
  <si>
    <t>paraquat-inducible protein</t>
  </si>
  <si>
    <t>PROKKA_05406</t>
  </si>
  <si>
    <t>PROKKA_05407_igbot</t>
  </si>
  <si>
    <t>5S ribosomal RNA</t>
  </si>
  <si>
    <t>PROKKA_05407</t>
  </si>
  <si>
    <t>PROKKA_05412_igbot</t>
  </si>
  <si>
    <t>putative sulfite oxidase subunit YedZ</t>
  </si>
  <si>
    <t>PROKKA_05412</t>
  </si>
  <si>
    <t>PROKKA_05413_sense</t>
  </si>
  <si>
    <t>putative sulfite oxidase subunit YedY</t>
  </si>
  <si>
    <t>PROKKA_05413</t>
  </si>
  <si>
    <t>PROKKA_05415_igbot</t>
  </si>
  <si>
    <t>ilvC</t>
  </si>
  <si>
    <t>ketol-acid reductoisomerase</t>
  </si>
  <si>
    <t>PROKKA_05415</t>
  </si>
  <si>
    <t>PROKKA_05415_sense</t>
  </si>
  <si>
    <t>PROKKA_05416_igbot</t>
  </si>
  <si>
    <t>ilvH</t>
  </si>
  <si>
    <t>acetolactate synthase isozyme III small subunit</t>
  </si>
  <si>
    <t>PROKKA_05416</t>
  </si>
  <si>
    <t>PROKKA_05422_sense</t>
  </si>
  <si>
    <t>Uma3</t>
  </si>
  <si>
    <t>PROKKA_05422</t>
  </si>
  <si>
    <t>PROKKA_05427_antis</t>
  </si>
  <si>
    <t>PrrF</t>
  </si>
  <si>
    <t>PROKKA_05427</t>
  </si>
  <si>
    <t>PROKKA_05428_sense</t>
  </si>
  <si>
    <t>PROKKA_05428</t>
  </si>
  <si>
    <t>PROKKA_05442_igtop</t>
  </si>
  <si>
    <t>PROKKA_05442</t>
  </si>
  <si>
    <t>PROKKA_05442_sense</t>
  </si>
  <si>
    <t>PROKKA_05443_sense</t>
  </si>
  <si>
    <t>trmA_2</t>
  </si>
  <si>
    <t>tRNA (uracil-5-)-methyltransferase</t>
  </si>
  <si>
    <t>PROKKA_05443</t>
  </si>
  <si>
    <t>PROKKA_05446_antis</t>
  </si>
  <si>
    <t>dksA</t>
  </si>
  <si>
    <t>suppressor protein DksA</t>
  </si>
  <si>
    <t>PROKKA_05446</t>
  </si>
  <si>
    <t>PROKKA_05446_sense</t>
  </si>
  <si>
    <t>PROKKA_05448_igtop</t>
  </si>
  <si>
    <t>major facilitator superfamily permease</t>
  </si>
  <si>
    <t>PROKKA_05448</t>
  </si>
  <si>
    <t>PROKKA_05448_sense</t>
  </si>
  <si>
    <t>PROKKA_05452_igtop</t>
  </si>
  <si>
    <t>CrcZ</t>
  </si>
  <si>
    <t>PROKKA_05452</t>
  </si>
  <si>
    <t>PROKKA_05452_sense</t>
  </si>
  <si>
    <t>PROKKA_05455_igtop</t>
  </si>
  <si>
    <t>panB_2</t>
  </si>
  <si>
    <t>3-methyl-2-oxobutanoate hydroxymethyltransferase</t>
  </si>
  <si>
    <t>PROKKA_05455</t>
  </si>
  <si>
    <t>PROKKA_05457_igtop</t>
  </si>
  <si>
    <t>panD</t>
  </si>
  <si>
    <t>aspartate 1-decarboxylase precursor</t>
  </si>
  <si>
    <t>PROKKA_05457</t>
  </si>
  <si>
    <t>PROKKA_05457_sense</t>
  </si>
  <si>
    <t>PROKKA_05458_sense</t>
  </si>
  <si>
    <t>pgi</t>
  </si>
  <si>
    <t>glucose-6-phosphate isomerase</t>
  </si>
  <si>
    <t>PROKKA_05458</t>
  </si>
  <si>
    <t>PROKKA_05465_sense</t>
  </si>
  <si>
    <t>transport-associated</t>
  </si>
  <si>
    <t>PROKKA_05465</t>
  </si>
  <si>
    <t>PROKKA_05466_sense</t>
  </si>
  <si>
    <t>pnp</t>
  </si>
  <si>
    <t>polyribonucleotide nucleotidyltransferase</t>
  </si>
  <si>
    <t>PROKKA_05466</t>
  </si>
  <si>
    <t>PROKKA_05467_antis</t>
  </si>
  <si>
    <t>rpsO</t>
  </si>
  <si>
    <t>30S ribosomal protein S15</t>
  </si>
  <si>
    <t>PROKKA_05467</t>
  </si>
  <si>
    <t>PROKKA_05468_antis</t>
  </si>
  <si>
    <t>S15</t>
  </si>
  <si>
    <t>PROKKA_05468</t>
  </si>
  <si>
    <t>PROKKA_05469_igbot</t>
  </si>
  <si>
    <t>truB</t>
  </si>
  <si>
    <t>tRNA pseudouridine 55 synthase</t>
  </si>
  <si>
    <t>PROKKA_05469</t>
  </si>
  <si>
    <t>PROKKA_05469_sense</t>
  </si>
  <si>
    <t>PROKKA_05470_sense</t>
  </si>
  <si>
    <t>rbfA</t>
  </si>
  <si>
    <t>ribosome-binding factor A</t>
  </si>
  <si>
    <t>PROKKA_05470</t>
  </si>
  <si>
    <t>PROKKA_05471_igbot</t>
  </si>
  <si>
    <t>infB</t>
  </si>
  <si>
    <t>translation initiation factor IF-2</t>
  </si>
  <si>
    <t>PROKKA_05471</t>
  </si>
  <si>
    <t>PROKKA_05471_sense</t>
  </si>
  <si>
    <t>PROKKA_05472_igbot</t>
  </si>
  <si>
    <t>nusA</t>
  </si>
  <si>
    <t>N utilization substance protein A</t>
  </si>
  <si>
    <t>PROKKA_05472</t>
  </si>
  <si>
    <t>PROKKA_05472_sense</t>
  </si>
  <si>
    <t>PROKKA_05473_igbot</t>
  </si>
  <si>
    <t>ribosome maturation factor rimP</t>
  </si>
  <si>
    <t>PROKKA_05473</t>
  </si>
  <si>
    <t>PROKKA_05474_sense</t>
  </si>
  <si>
    <t>PROKKA_05474</t>
  </si>
  <si>
    <t>PROKKA_05475_igbot</t>
  </si>
  <si>
    <t>PROKKA_05475</t>
  </si>
  <si>
    <t>PROKKA_05475_sense</t>
  </si>
  <si>
    <t>PROKKA_05476_igbot</t>
  </si>
  <si>
    <t>tpiA</t>
  </si>
  <si>
    <t>triosephosphate isomerase</t>
  </si>
  <si>
    <t>PROKKA_05476</t>
  </si>
  <si>
    <t>PROKKA_05476_sense</t>
  </si>
  <si>
    <t>PROKKA_05477_igbot</t>
  </si>
  <si>
    <t>glmM</t>
  </si>
  <si>
    <t>phosphoglucosamine mutase</t>
  </si>
  <si>
    <t>PROKKA_05477</t>
  </si>
  <si>
    <t>PROKKA_05477_sense</t>
  </si>
  <si>
    <t>PROKKA_05480_igbot</t>
  </si>
  <si>
    <t>ftsJ</t>
  </si>
  <si>
    <t>cell division protein FtsJ</t>
  </si>
  <si>
    <t>PROKKA_05480</t>
  </si>
  <si>
    <t>PROKKA_05480_sense</t>
  </si>
  <si>
    <t>PROKKA_05481_sense</t>
  </si>
  <si>
    <t>putative RNA-binding protein</t>
  </si>
  <si>
    <t>PROKKA_05481</t>
  </si>
  <si>
    <t>PROKKA_05484_sense</t>
  </si>
  <si>
    <t>carB</t>
  </si>
  <si>
    <t>carbamoylphosphate synthetase large subunit</t>
  </si>
  <si>
    <t>PROKKA_05484</t>
  </si>
  <si>
    <t>PROKKA_05485_antis</t>
  </si>
  <si>
    <t>leucine export protein LeuE</t>
  </si>
  <si>
    <t>PROKKA_05485</t>
  </si>
  <si>
    <t>PROKKA_05486_sense</t>
  </si>
  <si>
    <t>carA</t>
  </si>
  <si>
    <t>carbamoyl-phosphate synthase small chain</t>
  </si>
  <si>
    <t>PROKKA_05486</t>
  </si>
  <si>
    <t>PROKKA_05488_igbot</t>
  </si>
  <si>
    <t>dapB</t>
  </si>
  <si>
    <t>dihydrodipicolinate reductase</t>
  </si>
  <si>
    <t>PROKKA_05488</t>
  </si>
  <si>
    <t>PROKKA_05488_sense</t>
  </si>
  <si>
    <t>PROKKA_05489_igbot</t>
  </si>
  <si>
    <t>dnaJ</t>
  </si>
  <si>
    <t>DnaJ protein</t>
  </si>
  <si>
    <t>PROKKA_05489</t>
  </si>
  <si>
    <t>PROKKA_05489_sense</t>
  </si>
  <si>
    <t>PROKKA_05490_igbot</t>
  </si>
  <si>
    <t>dnaK</t>
  </si>
  <si>
    <t>DnaK protein</t>
  </si>
  <si>
    <t>PROKKA_05490</t>
  </si>
  <si>
    <t>PROKKA_05490_sense</t>
  </si>
  <si>
    <t>PROKKA_05491_igbot</t>
  </si>
  <si>
    <t>grpE</t>
  </si>
  <si>
    <t>heat shock protein GrpE</t>
  </si>
  <si>
    <t>PROKKA_05491</t>
  </si>
  <si>
    <t>PROKKA_05491_sense</t>
  </si>
  <si>
    <t>PROKKA_05492_sense</t>
  </si>
  <si>
    <t>recN</t>
  </si>
  <si>
    <t>DNA repair protein RecN</t>
  </si>
  <si>
    <t>PROKKA_05492</t>
  </si>
  <si>
    <t>PROKKA_05494_antis</t>
  </si>
  <si>
    <t>omlA</t>
  </si>
  <si>
    <t>Outer membrane lipoprotein OmlA precursor</t>
  </si>
  <si>
    <t>PROKKA_05494</t>
  </si>
  <si>
    <t>PROKKA_05494_igbot</t>
  </si>
  <si>
    <t>PROKKA_05494_igtop</t>
  </si>
  <si>
    <t>PROKKA_05507_igtop</t>
  </si>
  <si>
    <t>cueR_7</t>
  </si>
  <si>
    <t>PROKKA_05507</t>
  </si>
  <si>
    <t>PROKKA_05510_sense</t>
  </si>
  <si>
    <t>putative serine/threonine protein kinase</t>
  </si>
  <si>
    <t>PROKKA_05510</t>
  </si>
  <si>
    <t>PROKKA_05523_igtop</t>
  </si>
  <si>
    <t>PROKKA_05523</t>
  </si>
  <si>
    <t>PROKKA_05524_sense</t>
  </si>
  <si>
    <t>putative acetyltransferase GNAT family</t>
  </si>
  <si>
    <t>PROKKA_05524</t>
  </si>
  <si>
    <t>PROKKA_05541_sense</t>
  </si>
  <si>
    <t>fdnH</t>
  </si>
  <si>
    <t>nitrate-inducible formate dehydrogenase beta subunit</t>
  </si>
  <si>
    <t>PROKKA_05541</t>
  </si>
  <si>
    <t>PROKKA_05544_sense</t>
  </si>
  <si>
    <t>assimilatory nitrate reductase</t>
  </si>
  <si>
    <t>PROKKA_05544</t>
  </si>
  <si>
    <t>PROKKA_05549_sense</t>
  </si>
  <si>
    <t>Fe-S-cluster oxidoreductase</t>
  </si>
  <si>
    <t>PROKKA_05549</t>
  </si>
  <si>
    <t>PROKKA_05559_sense</t>
  </si>
  <si>
    <t>PROKKA_05559</t>
  </si>
  <si>
    <t>PROKKA_05560_igbot</t>
  </si>
  <si>
    <t>PROKKA_05560</t>
  </si>
  <si>
    <t>PROKKA_05566_sense</t>
  </si>
  <si>
    <t>bdhA_11</t>
  </si>
  <si>
    <t>3-hydroxybutyrate dehydrogenase</t>
  </si>
  <si>
    <t>PROKKA_05566</t>
  </si>
  <si>
    <t>PROKKA_05567_antis</t>
  </si>
  <si>
    <t>putative hemolyin III</t>
  </si>
  <si>
    <t>PROKKA_05567</t>
  </si>
  <si>
    <t>PROKKA_05567_igbot</t>
  </si>
  <si>
    <t>PROKKA_05568_igbot</t>
  </si>
  <si>
    <t>PROKKA_05568</t>
  </si>
  <si>
    <t>PROKKA_05568_sense</t>
  </si>
  <si>
    <t>PROKKA_05569_sense</t>
  </si>
  <si>
    <t>PROKKA_05569</t>
  </si>
  <si>
    <t>PROKKA_05570_sense</t>
  </si>
  <si>
    <t>Nicotianamine synthase protein</t>
  </si>
  <si>
    <t>PROKKA_05570</t>
  </si>
  <si>
    <t>PROKKA_05571_sense</t>
  </si>
  <si>
    <t>fiuA_5</t>
  </si>
  <si>
    <t>Ferrichrome receptor FiuA</t>
  </si>
  <si>
    <t>PROKKA_05571</t>
  </si>
  <si>
    <t>PROKKA_05572_antis</t>
  </si>
  <si>
    <t>PROKKA_05572</t>
  </si>
  <si>
    <t>PROKKA_05572_sense</t>
  </si>
  <si>
    <t>PROKKA_05573_antis</t>
  </si>
  <si>
    <t>speA</t>
  </si>
  <si>
    <t>arginine decarboxylase (ADC)</t>
  </si>
  <si>
    <t>PROKKA_05573</t>
  </si>
  <si>
    <t>PROKKA_05573_igtop</t>
  </si>
  <si>
    <t>PROKKA_05577_antis</t>
  </si>
  <si>
    <t>PROKKA_05577</t>
  </si>
  <si>
    <t>PROKKA_05578_igtop</t>
  </si>
  <si>
    <t>wspR_7</t>
  </si>
  <si>
    <t>WspR</t>
  </si>
  <si>
    <t>PROKKA_05578</t>
  </si>
  <si>
    <t>PROKKA_05582_igtop</t>
  </si>
  <si>
    <t>accB_2</t>
  </si>
  <si>
    <t>biotin carboxyl carrier protein (BCCP)</t>
  </si>
  <si>
    <t>PROKKA_05582</t>
  </si>
  <si>
    <t>PROKKA_05582_sense</t>
  </si>
  <si>
    <t>PROKKA_05583_sense</t>
  </si>
  <si>
    <t>accC_3</t>
  </si>
  <si>
    <t>biotin carboxylase</t>
  </si>
  <si>
    <t>PROKKA_05583</t>
  </si>
  <si>
    <t>PROKKA_05587_igtop</t>
  </si>
  <si>
    <t>putative tRNA-dihydrouridine synthase</t>
  </si>
  <si>
    <t>PROKKA_05587</t>
  </si>
  <si>
    <t>PROKKA_05589_sense</t>
  </si>
  <si>
    <t>purH</t>
  </si>
  <si>
    <t>phosphoribosylaminoimidazolecarboxamide formyltransferase</t>
  </si>
  <si>
    <t>PROKKA_05589</t>
  </si>
  <si>
    <t>PROKKA_05590_sense</t>
  </si>
  <si>
    <t>purD</t>
  </si>
  <si>
    <t>phosphoribosylamine--glycine ligase</t>
  </si>
  <si>
    <t>PROKKA_05590</t>
  </si>
  <si>
    <t>PROKKA_05591_igtop</t>
  </si>
  <si>
    <t>retS</t>
  </si>
  <si>
    <t>RetS (Regulator of Exopolysaccharide and Type III Secretion)</t>
  </si>
  <si>
    <t>PROKKA_05591</t>
  </si>
  <si>
    <t>PROKKA_05650_igbot</t>
  </si>
  <si>
    <t>ampR_7</t>
  </si>
  <si>
    <t>PROKKA_05650</t>
  </si>
  <si>
    <t>PROKKA_05658_sense</t>
  </si>
  <si>
    <t>azu</t>
  </si>
  <si>
    <t>azurin precursor</t>
  </si>
  <si>
    <t>PROKKA_05658</t>
  </si>
  <si>
    <t>PROKKA_05659_igbot</t>
  </si>
  <si>
    <t>putative lysine decarboxylase</t>
  </si>
  <si>
    <t>PROKKA_05659</t>
  </si>
  <si>
    <t>PROKKA_05664_sense</t>
  </si>
  <si>
    <t>radical sam domain protein</t>
  </si>
  <si>
    <t>PROKKA_05664</t>
  </si>
  <si>
    <t>PROKKA_05667_antis</t>
  </si>
  <si>
    <t>dnaB_3</t>
  </si>
  <si>
    <t>PROKKA_05667</t>
  </si>
  <si>
    <t>PROKKA_05667_sense</t>
  </si>
  <si>
    <t>PROKKA_05668_igbot</t>
  </si>
  <si>
    <t>rplI</t>
  </si>
  <si>
    <t>50S ribosomal protein L9</t>
  </si>
  <si>
    <t>PROKKA_05668</t>
  </si>
  <si>
    <t>PROKKA_05668_sense</t>
  </si>
  <si>
    <t>PROKKA_05669_igbot</t>
  </si>
  <si>
    <t>PROKKA_05669</t>
  </si>
  <si>
    <t>PROKKA_05669_sense</t>
  </si>
  <si>
    <t>PROKKA_05670_igbot</t>
  </si>
  <si>
    <t>rpsR</t>
  </si>
  <si>
    <t>30S ribosomal protein S18</t>
  </si>
  <si>
    <t>PROKKA_05670</t>
  </si>
  <si>
    <t>PROKKA_05670_sense</t>
  </si>
  <si>
    <t>PROKKA_05671_sense</t>
  </si>
  <si>
    <t>rpsF</t>
  </si>
  <si>
    <t>30S ribosomal protein S6</t>
  </si>
  <si>
    <t>PROKKA_05671</t>
  </si>
  <si>
    <t>PROKKA_05672_igbot</t>
  </si>
  <si>
    <t>putative rRNA methylase</t>
  </si>
  <si>
    <t>PROKKA_05672</t>
  </si>
  <si>
    <t>PROKKA_05672_sense</t>
  </si>
  <si>
    <t>PROKKA_05674_igbot</t>
  </si>
  <si>
    <t>PROKKA_05674</t>
  </si>
  <si>
    <t>PROKKA_05674_igtop</t>
  </si>
  <si>
    <t>PROKKA_05674_sense</t>
  </si>
  <si>
    <t>PROKKA_05675_igbot</t>
  </si>
  <si>
    <t>PROKKA_05675</t>
  </si>
  <si>
    <t>PROKKA_05675_igtop</t>
  </si>
  <si>
    <t>PROKKA_05676_sense</t>
  </si>
  <si>
    <t>purA</t>
  </si>
  <si>
    <t>adenylosuccinate synthetase</t>
  </si>
  <si>
    <t>PROKKA_05676</t>
  </si>
  <si>
    <t>PROKKA_05677_igbot</t>
  </si>
  <si>
    <t>hisS_2</t>
  </si>
  <si>
    <t>histidyl-tRNA synthetase</t>
  </si>
  <si>
    <t>PROKKA_05677</t>
  </si>
  <si>
    <t>PROKKA_05677_sense</t>
  </si>
  <si>
    <t>PROKKA_05678_igbot</t>
  </si>
  <si>
    <t>PROKKA_05678</t>
  </si>
  <si>
    <t>PROKKA_05678_sense</t>
  </si>
  <si>
    <t>PROKKA_05679_antis</t>
  </si>
  <si>
    <t>hflC_3</t>
  </si>
  <si>
    <t>protease subunit HflC</t>
  </si>
  <si>
    <t>PROKKA_05679</t>
  </si>
  <si>
    <t>PROKKA_05679_sense</t>
  </si>
  <si>
    <t>PROKKA_05680_sense</t>
  </si>
  <si>
    <t>hflK_2</t>
  </si>
  <si>
    <t>protease subunit HflK</t>
  </si>
  <si>
    <t>PROKKA_05680</t>
  </si>
  <si>
    <t>PROKKA_05681_igbot</t>
  </si>
  <si>
    <t>putative GTP-binding protein</t>
  </si>
  <si>
    <t>PROKKA_05681</t>
  </si>
  <si>
    <t>PROKKA_05681_sense</t>
  </si>
  <si>
    <t>PROKKA_05682_igbot</t>
  </si>
  <si>
    <t>hfq</t>
  </si>
  <si>
    <t>Hfq</t>
  </si>
  <si>
    <t>PROKKA_05682</t>
  </si>
  <si>
    <t>PROKKA_05682_sense</t>
  </si>
  <si>
    <t>PROKKA_05683_igbot</t>
  </si>
  <si>
    <t>miaA</t>
  </si>
  <si>
    <t>delta 2-isopentenylpyrophosphate transferase</t>
  </si>
  <si>
    <t>PROKKA_05683</t>
  </si>
  <si>
    <t>PROKKA_05683_sense</t>
  </si>
  <si>
    <t>PROKKA_05689_sense</t>
  </si>
  <si>
    <t>orn_1</t>
  </si>
  <si>
    <t>oligoribonuclease</t>
  </si>
  <si>
    <t>PROKKA_05689</t>
  </si>
  <si>
    <t>PROKKA_05694_igtop</t>
  </si>
  <si>
    <t>rhdA_2</t>
  </si>
  <si>
    <t>thiosulfate:cyanide sulfurtransferase</t>
  </si>
  <si>
    <t>PROKKA_05694</t>
  </si>
  <si>
    <t>PROKKA_05694_sense</t>
  </si>
  <si>
    <t>PROKKA_05697_igtop</t>
  </si>
  <si>
    <t>fimX</t>
  </si>
  <si>
    <t>FimX</t>
  </si>
  <si>
    <t>PROKKA_05697</t>
  </si>
  <si>
    <t>PROKKA_05708_igbot</t>
  </si>
  <si>
    <t>putative dehydrogenase</t>
  </si>
  <si>
    <t>PROKKA_05708</t>
  </si>
  <si>
    <t>PROKKA_05710_antis</t>
  </si>
  <si>
    <t>PROKKA_05710</t>
  </si>
  <si>
    <t>PROKKA_05710_igbot</t>
  </si>
  <si>
    <t>PROKKA_05711_sense</t>
  </si>
  <si>
    <t>thiC</t>
  </si>
  <si>
    <t>thiamin biosynthesis protein ThiC</t>
  </si>
  <si>
    <t>PROKKA_05711</t>
  </si>
  <si>
    <t>PROKKA_05712_igbot</t>
  </si>
  <si>
    <t>aprF_3</t>
  </si>
  <si>
    <t>PROKKA_05712</t>
  </si>
  <si>
    <t>PROKKA_05717_sense</t>
  </si>
  <si>
    <t>liuA_16</t>
  </si>
  <si>
    <t>PROKKA_05717</t>
  </si>
  <si>
    <t>PROKKA_05718_sense</t>
  </si>
  <si>
    <t>faoA_16</t>
  </si>
  <si>
    <t>PROKKA_05718</t>
  </si>
  <si>
    <t>PROKKA_05719_igtop</t>
  </si>
  <si>
    <t>lysP_2</t>
  </si>
  <si>
    <t>PROKKA_05719</t>
  </si>
  <si>
    <t>PROKKA_05737_sense</t>
  </si>
  <si>
    <t>putative toluene tolerance protein</t>
  </si>
  <si>
    <t>PROKKA_05737</t>
  </si>
  <si>
    <t>PROKKA_05740_igbot</t>
  </si>
  <si>
    <t>ssg</t>
  </si>
  <si>
    <t>protein Ssg</t>
  </si>
  <si>
    <t>PROKKA_05740</t>
  </si>
  <si>
    <t>PROKKA_05753_igbot</t>
  </si>
  <si>
    <t>glnE</t>
  </si>
  <si>
    <t>glutamate-ammonia-ligase adenylyltransferase</t>
  </si>
  <si>
    <t>PROKKA_05753</t>
  </si>
  <si>
    <t>PROKKA_05754_igtop</t>
  </si>
  <si>
    <t>aceE</t>
  </si>
  <si>
    <t>pyruvate dehydrogenase</t>
  </si>
  <si>
    <t>PROKKA_05754</t>
  </si>
  <si>
    <t>PROKKA_05754_sense</t>
  </si>
  <si>
    <t>PROKKA_05755_igtop</t>
  </si>
  <si>
    <t>aceF</t>
  </si>
  <si>
    <t>dihydrolipoamide acetyltransferase</t>
  </si>
  <si>
    <t>PROKKA_05755</t>
  </si>
  <si>
    <t>PROKKA_05755_sense</t>
  </si>
  <si>
    <t>PROKKA_05756_igtop</t>
  </si>
  <si>
    <t>morA_9</t>
  </si>
  <si>
    <t>PROKKA_05756</t>
  </si>
  <si>
    <t>PROKKA_05763_igtop</t>
  </si>
  <si>
    <t>Sulfite exporter TauE/SafE</t>
  </si>
  <si>
    <t>PROKKA_05763</t>
  </si>
  <si>
    <t>PROKKA_05763_sense</t>
  </si>
  <si>
    <t>PROKKA_05774_sense</t>
  </si>
  <si>
    <t>gltD_2</t>
  </si>
  <si>
    <t>glutamate synthase small chain</t>
  </si>
  <si>
    <t>PROKKA_05774</t>
  </si>
  <si>
    <t>PROKKA_05775_sense</t>
  </si>
  <si>
    <t>gltB_2</t>
  </si>
  <si>
    <t>glutamate synthase large chain precursor</t>
  </si>
  <si>
    <t>PROKKA_05775</t>
  </si>
  <si>
    <t>PROKKA_05781_igbot</t>
  </si>
  <si>
    <t>pilP</t>
  </si>
  <si>
    <t>type 4 fimbrial biogenesis protein PilP</t>
  </si>
  <si>
    <t>PROKKA_05781</t>
  </si>
  <si>
    <t>PROKKA_05785_igbot</t>
  </si>
  <si>
    <t>ponA_2</t>
  </si>
  <si>
    <t>penicillin-binding protein 1A</t>
  </si>
  <si>
    <t>PROKKA_05785</t>
  </si>
  <si>
    <t>PROKKA_05789_sense</t>
  </si>
  <si>
    <t>rpmE</t>
  </si>
  <si>
    <t>PROKKA_05789</t>
  </si>
  <si>
    <t>PROKKA_05793_igtop</t>
  </si>
  <si>
    <t>hslV</t>
  </si>
  <si>
    <t>heat shock protein HslV</t>
  </si>
  <si>
    <t>PROKKA_05793</t>
  </si>
  <si>
    <t>PROKKA_05793_sense</t>
  </si>
  <si>
    <t>PROKKA_05794_sense</t>
  </si>
  <si>
    <t>hslU</t>
  </si>
  <si>
    <t>heat shock protein HslU</t>
  </si>
  <si>
    <t>PROKKA_05794</t>
  </si>
  <si>
    <t>PROKKA_05798_igtop</t>
  </si>
  <si>
    <t>phaC2</t>
  </si>
  <si>
    <t>poly(3-hydroxyalkanoic acid) synthase 2</t>
  </si>
  <si>
    <t>PROKKA_05798</t>
  </si>
  <si>
    <t>PROKKA_05800_sense</t>
  </si>
  <si>
    <t>phaF_1</t>
  </si>
  <si>
    <t>polyhydroxyalkanoate synthesis protein PhaF</t>
  </si>
  <si>
    <t>PROKKA_05800</t>
  </si>
  <si>
    <t>PROKKA_05803_sense</t>
  </si>
  <si>
    <t>ubiE_3</t>
  </si>
  <si>
    <t>ubiquinone biosynthesis methyltransferase UbiE</t>
  </si>
  <si>
    <t>PROKKA_05803</t>
  </si>
  <si>
    <t>PROKKA_05806_sense</t>
  </si>
  <si>
    <t>hisI</t>
  </si>
  <si>
    <t>phosphoribosyl-AMP cyclohydrolase</t>
  </si>
  <si>
    <t>PROKKA_05806</t>
  </si>
  <si>
    <t>PROKKA_05814_sense</t>
  </si>
  <si>
    <t>PROKKA_05814</t>
  </si>
  <si>
    <t>PROKKA_05815_sense</t>
  </si>
  <si>
    <t>PROKKA_05815</t>
  </si>
  <si>
    <t>PROKKA_05816_igbot</t>
  </si>
  <si>
    <t>aotJ_5</t>
  </si>
  <si>
    <t>PROKKA_05816</t>
  </si>
  <si>
    <t>PROKKA_05816_sense</t>
  </si>
  <si>
    <t>PROKKA_05817_igbot</t>
  </si>
  <si>
    <t>mdoH</t>
  </si>
  <si>
    <t>periplasmic glucans biosynthesis protein MdoH</t>
  </si>
  <si>
    <t>PROKKA_05817</t>
  </si>
  <si>
    <t>PROKKA_05817_sense</t>
  </si>
  <si>
    <t>PROKKA_05826_sense</t>
  </si>
  <si>
    <t>PROKKA_05826</t>
  </si>
  <si>
    <t>PROKKA_05827_sense</t>
  </si>
  <si>
    <t>Sel1 repeat-containing protein</t>
  </si>
  <si>
    <t>PROKKA_05827</t>
  </si>
  <si>
    <t>PROKKA_05828_sense</t>
  </si>
  <si>
    <t>PROKKA_05828</t>
  </si>
  <si>
    <t>PROKKA_05846_sense</t>
  </si>
  <si>
    <t>blc</t>
  </si>
  <si>
    <t>outer membrane lipoprotein Blc</t>
  </si>
  <si>
    <t>PROKKA_05846</t>
  </si>
  <si>
    <t>PROKKA_05847_sense</t>
  </si>
  <si>
    <t>PROKKA_05847</t>
  </si>
  <si>
    <t>PROKKA_05849_sense</t>
  </si>
  <si>
    <t>fbp</t>
  </si>
  <si>
    <t>fructose-1-6-bisphosphatase</t>
  </si>
  <si>
    <t>PROKKA_05849</t>
  </si>
  <si>
    <t>PROKKA_05856_sense</t>
  </si>
  <si>
    <t>typA</t>
  </si>
  <si>
    <t>regulatory protein TypA</t>
  </si>
  <si>
    <t>PROKKA_05856</t>
  </si>
  <si>
    <t>PROKKA_05857_igbot</t>
  </si>
  <si>
    <t>thiI</t>
  </si>
  <si>
    <t>thiazole biosynthesis protein ThiI</t>
  </si>
  <si>
    <t>PROKKA_05857</t>
  </si>
  <si>
    <t>PROKKA_05857_sense</t>
  </si>
  <si>
    <t>PROKKA_05861_igtop</t>
  </si>
  <si>
    <t>PROKKA_05861</t>
  </si>
  <si>
    <t>PROKKA_05864_sense</t>
  </si>
  <si>
    <t>ntrC_2</t>
  </si>
  <si>
    <t>two-component response regulator NtrC</t>
  </si>
  <si>
    <t>PROKKA_05864</t>
  </si>
  <si>
    <t>PROKKA_05866_antis</t>
  </si>
  <si>
    <t>PROKKA_05866</t>
  </si>
  <si>
    <t>PROKKA_05867_sense</t>
  </si>
  <si>
    <t>secB</t>
  </si>
  <si>
    <t>secretion protein SecB</t>
  </si>
  <si>
    <t>PROKKA_05867</t>
  </si>
  <si>
    <t>PROKKA_05868_igbot</t>
  </si>
  <si>
    <t>grx_2</t>
  </si>
  <si>
    <t>PROKKA_05868</t>
  </si>
  <si>
    <t>PROKKA_05868_sense</t>
  </si>
  <si>
    <t>PROKKA_05869_sense</t>
  </si>
  <si>
    <t>putative rhodanese-like domain-containing protein</t>
  </si>
  <si>
    <t>PROKKA_05869</t>
  </si>
  <si>
    <t>PROKKA_05870_igtop</t>
  </si>
  <si>
    <t>pgm</t>
  </si>
  <si>
    <t>phosphoglycerate mutase</t>
  </si>
  <si>
    <t>PROKKA_05870</t>
  </si>
  <si>
    <t>PROKKA_05875_igtop</t>
  </si>
  <si>
    <t>PROKKA_05875</t>
  </si>
  <si>
    <t>PROKKA_05885_igtop</t>
  </si>
  <si>
    <t>PROKKA_05885</t>
  </si>
  <si>
    <t>PROKKA_05901_sense</t>
  </si>
  <si>
    <t>multidrug resistance protein</t>
  </si>
  <si>
    <t>PROKKA_05901</t>
  </si>
  <si>
    <t>PROKKA_05903_igtop</t>
  </si>
  <si>
    <t>PROKKA_05903</t>
  </si>
  <si>
    <t>PROKKA_05903_sense</t>
  </si>
  <si>
    <t>PROKKA_05904_igtop</t>
  </si>
  <si>
    <t>galE_3</t>
  </si>
  <si>
    <t>PROKKA_05904</t>
  </si>
  <si>
    <t>PROKKA_05904_sense</t>
  </si>
  <si>
    <t>PROKKA_05905_sense</t>
  </si>
  <si>
    <t>rmlD_2</t>
  </si>
  <si>
    <t>dTDP-4-dehydrorhamnose reductase</t>
  </si>
  <si>
    <t>PROKKA_05905</t>
  </si>
  <si>
    <t>PROKKA_05906_sense</t>
  </si>
  <si>
    <t>rmlA_2</t>
  </si>
  <si>
    <t>glucose-1-phosphate thymidylyltransferase</t>
  </si>
  <si>
    <t>PROKKA_05906</t>
  </si>
  <si>
    <t>PROKKA_05907_sense</t>
  </si>
  <si>
    <t>rmlC</t>
  </si>
  <si>
    <t>dTDP-4-dehydrorhamnose 3-5-epimerase</t>
  </si>
  <si>
    <t>PROKKA_05907</t>
  </si>
  <si>
    <t>PROKKA_05910_igtop</t>
  </si>
  <si>
    <t>dctP_4</t>
  </si>
  <si>
    <t>DctP</t>
  </si>
  <si>
    <t>PROKKA_05910</t>
  </si>
  <si>
    <t>PROKKA_05910_sense</t>
  </si>
  <si>
    <t>PROKKA_05911_sense</t>
  </si>
  <si>
    <t>dctQ_2</t>
  </si>
  <si>
    <t>DctQ</t>
  </si>
  <si>
    <t>PROKKA_05911</t>
  </si>
  <si>
    <t>PROKKA_05913_igtop</t>
  </si>
  <si>
    <t>arcD_3</t>
  </si>
  <si>
    <t>PROKKA_05913</t>
  </si>
  <si>
    <t>PROKKA_05913_sense</t>
  </si>
  <si>
    <t>PROKKA_05914_igtop</t>
  </si>
  <si>
    <t>arcA</t>
  </si>
  <si>
    <t>arginine deiminase</t>
  </si>
  <si>
    <t>PROKKA_05914</t>
  </si>
  <si>
    <t>PROKKA_05915_igtop</t>
  </si>
  <si>
    <t>arcB</t>
  </si>
  <si>
    <t>ornithine carbamoyltransferase catabolic</t>
  </si>
  <si>
    <t>PROKKA_05915</t>
  </si>
  <si>
    <t>PROKKA_05915_sense</t>
  </si>
  <si>
    <t>PROKKA_05916_sense</t>
  </si>
  <si>
    <t>arcC</t>
  </si>
  <si>
    <t>carbamate kinase</t>
  </si>
  <si>
    <t>PROKKA_05916</t>
  </si>
  <si>
    <t>PROKKA_05917_sense</t>
  </si>
  <si>
    <t>fabF1_4</t>
  </si>
  <si>
    <t>PROKKA_05917</t>
  </si>
  <si>
    <t>PROKKA_05919_sense</t>
  </si>
  <si>
    <t>nudE</t>
  </si>
  <si>
    <t>ADP-ribose diphosphatase NudE</t>
  </si>
  <si>
    <t>PROKKA_05919</t>
  </si>
  <si>
    <t>PROKKA_05920_sense</t>
  </si>
  <si>
    <t>PROKKA_05920</t>
  </si>
  <si>
    <t>PROKKA_05924_antis</t>
  </si>
  <si>
    <t>PROKKA_05924</t>
  </si>
  <si>
    <t>PROKKA_05928_igbot</t>
  </si>
  <si>
    <t>chorismate mutase</t>
  </si>
  <si>
    <t>PROKKA_05928</t>
  </si>
  <si>
    <t>PROKKA_05936_sense</t>
  </si>
  <si>
    <t>pckA</t>
  </si>
  <si>
    <t>phosphoenolpyruvate carboxykinase</t>
  </si>
  <si>
    <t>PROKKA_05936</t>
  </si>
  <si>
    <t>PROKKA_05937_igbot</t>
  </si>
  <si>
    <t>yrfI</t>
  </si>
  <si>
    <t>heat shock protein HSP33</t>
  </si>
  <si>
    <t>PROKKA_05937</t>
  </si>
  <si>
    <t>PROKKA_05938_igtop</t>
  </si>
  <si>
    <t>PROKKA_05938</t>
  </si>
  <si>
    <t>PROKKA_05938_sense</t>
  </si>
  <si>
    <t>PROKKA_05945_igtop</t>
  </si>
  <si>
    <t>rpsA_2</t>
  </si>
  <si>
    <t>PROKKA_05945</t>
  </si>
  <si>
    <t>PROKKA_05947_sense</t>
  </si>
  <si>
    <t>gshA</t>
  </si>
  <si>
    <t>glutamate--cysteine ligase</t>
  </si>
  <si>
    <t>PROKKA_05947</t>
  </si>
  <si>
    <t>PROKKA_05951_sense</t>
  </si>
  <si>
    <t>PROKKA_05951</t>
  </si>
  <si>
    <t>PROKKA_05952_sense</t>
  </si>
  <si>
    <t>putative phosphate transport regulator</t>
  </si>
  <si>
    <t>PROKKA_05952</t>
  </si>
  <si>
    <t>PROKKA_05953_sense</t>
  </si>
  <si>
    <t>putative adenylate cyclase</t>
  </si>
  <si>
    <t>PROKKA_05953</t>
  </si>
  <si>
    <t>PROKKA_05970_igtop</t>
  </si>
  <si>
    <t>PROKKA_05970</t>
  </si>
  <si>
    <t>PROKKA_05972_antis</t>
  </si>
  <si>
    <t>6S</t>
  </si>
  <si>
    <t>PROKKA_05972</t>
  </si>
  <si>
    <t>PROKKA_05972_sense</t>
  </si>
  <si>
    <t>PROKKA_05973_antis</t>
  </si>
  <si>
    <t>putative 5-formyltetrahydrofolate cyclo-ligase family protein</t>
  </si>
  <si>
    <t>PROKKA_05973</t>
  </si>
  <si>
    <t>PROKKA_05975_antis</t>
  </si>
  <si>
    <t>EVE domain protein</t>
  </si>
  <si>
    <t>PROKKA_05975</t>
  </si>
  <si>
    <t>PROKKA_05975_igbot</t>
  </si>
  <si>
    <t>PROKKA_05975_sense</t>
  </si>
  <si>
    <t>PROKKA_05976_sense</t>
  </si>
  <si>
    <t>PROKKA_05976</t>
  </si>
  <si>
    <t>PROKKA_05977_sense</t>
  </si>
  <si>
    <t>potA_14</t>
  </si>
  <si>
    <t>PROKKA_05977</t>
  </si>
  <si>
    <t>PROKKA_05978_sense</t>
  </si>
  <si>
    <t>PROKKA_05978</t>
  </si>
  <si>
    <t>PROKKA_05985_igbot</t>
  </si>
  <si>
    <t>rho</t>
  </si>
  <si>
    <t>PROKKA_05985</t>
  </si>
  <si>
    <t>PROKKA_05985_sense</t>
  </si>
  <si>
    <t>PROKKA_05986_igbot</t>
  </si>
  <si>
    <t>Pseudomon-Rho</t>
  </si>
  <si>
    <t>PROKKA_05986</t>
  </si>
  <si>
    <t>PROKKA_05987_sense</t>
  </si>
  <si>
    <t>trxA_3</t>
  </si>
  <si>
    <t>PROKKA_05987</t>
  </si>
  <si>
    <t>PROKKA_05988_sense</t>
  </si>
  <si>
    <t>ppx</t>
  </si>
  <si>
    <t>exopolyphosphatase</t>
  </si>
  <si>
    <t>PROKKA_05988</t>
  </si>
  <si>
    <t>PROKKA_05989_sense</t>
  </si>
  <si>
    <t>ppk</t>
  </si>
  <si>
    <t>PROKKA_05989</t>
  </si>
  <si>
    <t>PROKKA_06001_sense</t>
  </si>
  <si>
    <t>algP</t>
  </si>
  <si>
    <t>alginate regulatory protein AlgP</t>
  </si>
  <si>
    <t>PROKKA_06001</t>
  </si>
  <si>
    <t>PROKKA_06011_sense</t>
  </si>
  <si>
    <t>argH</t>
  </si>
  <si>
    <t>argininosuccinate lyase</t>
  </si>
  <si>
    <t>PROKKA_06011</t>
  </si>
  <si>
    <t>PROKKA_06012_igtop</t>
  </si>
  <si>
    <t>PROKKA_06012</t>
  </si>
  <si>
    <t>PROKKA_06016_igbot</t>
  </si>
  <si>
    <t>corA</t>
  </si>
  <si>
    <t>magnesium/cobalt transport protein</t>
  </si>
  <si>
    <t>PROKKA_06016</t>
  </si>
  <si>
    <t>PROKKA_06016_sense</t>
  </si>
  <si>
    <t>PROKKA_06020_sense</t>
  </si>
  <si>
    <t>cyaA</t>
  </si>
  <si>
    <t>adenylate cyclase</t>
  </si>
  <si>
    <t>PROKKA_06020</t>
  </si>
  <si>
    <t>PROKKA_06022_sense</t>
  </si>
  <si>
    <t>rnk</t>
  </si>
  <si>
    <t>nucleoside diphosphate kinase regulator</t>
  </si>
  <si>
    <t>PROKKA_06022</t>
  </si>
  <si>
    <t>PROKKA_06023_igbot</t>
  </si>
  <si>
    <t>rnk_pseudo</t>
  </si>
  <si>
    <t>PROKKA_06023</t>
  </si>
  <si>
    <t>PROKKA_06024_sense</t>
  </si>
  <si>
    <t>cyaY</t>
  </si>
  <si>
    <t>frataxin-like protein</t>
  </si>
  <si>
    <t>PROKKA_06024</t>
  </si>
  <si>
    <t>PROKKA_06026_sense</t>
  </si>
  <si>
    <t>lysA</t>
  </si>
  <si>
    <t>diaminopimelate decarboxylase</t>
  </si>
  <si>
    <t>PROKKA_06026</t>
  </si>
  <si>
    <t>PROKKA_06034_antis</t>
  </si>
  <si>
    <t>PROKKA_06034</t>
  </si>
  <si>
    <t>PROKKA_06034_sense</t>
  </si>
  <si>
    <t>PROKKA_06036_sense</t>
  </si>
  <si>
    <t>amtB_2</t>
  </si>
  <si>
    <t>ammonium transporter AmtB</t>
  </si>
  <si>
    <t>PROKKA_06036</t>
  </si>
  <si>
    <t>PROKKA_06040_sense</t>
  </si>
  <si>
    <t>betT1_2</t>
  </si>
  <si>
    <t>choline transporter BetT</t>
  </si>
  <si>
    <t>PROKKA_06040</t>
  </si>
  <si>
    <t>PROKKA_06045_igtop</t>
  </si>
  <si>
    <t>rep_2</t>
  </si>
  <si>
    <t>PROKKA_06045</t>
  </si>
  <si>
    <t>PROKKA_06049_sense</t>
  </si>
  <si>
    <t>cycB_1</t>
  </si>
  <si>
    <t>cytochrome c5</t>
  </si>
  <si>
    <t>PROKKA_06049</t>
  </si>
  <si>
    <t>PROKKA_06051_sense</t>
  </si>
  <si>
    <t>dadX</t>
  </si>
  <si>
    <t>catabolic alanine racemase</t>
  </si>
  <si>
    <t>PROKKA_06051</t>
  </si>
  <si>
    <t>PROKKA_06064_igbot</t>
  </si>
  <si>
    <t>rpmG</t>
  </si>
  <si>
    <t>50S ribosomal protein L33</t>
  </si>
  <si>
    <t>PROKKA_06064</t>
  </si>
  <si>
    <t>PROKKA_06065_igbot</t>
  </si>
  <si>
    <t>rpmB</t>
  </si>
  <si>
    <t>50S ribosomal protein L28</t>
  </si>
  <si>
    <t>PROKKA_06065</t>
  </si>
  <si>
    <t>PROKKA_06066_igtop</t>
  </si>
  <si>
    <t>putative binding protein component of ABC dipeptide transporter</t>
  </si>
  <si>
    <t>PROKKA_06066</t>
  </si>
  <si>
    <t>PROKKA_06069_sense</t>
  </si>
  <si>
    <t>coaC</t>
  </si>
  <si>
    <t>Phosphopantothenoylcysteine synthase/(R)-4'-phospho-N-pantothenoylcysteine decarboxylase</t>
  </si>
  <si>
    <t>PROKKA_06069</t>
  </si>
  <si>
    <t>PROKKA_06071_sense</t>
  </si>
  <si>
    <t>algC</t>
  </si>
  <si>
    <t>phosphomannomutase AlgC</t>
  </si>
  <si>
    <t>PROKKA_06071</t>
  </si>
  <si>
    <t>PROKKA_06072_sense</t>
  </si>
  <si>
    <t>argB</t>
  </si>
  <si>
    <t>acetylglutamate kinase</t>
  </si>
  <si>
    <t>PROKKA_06072</t>
  </si>
  <si>
    <t>PROKKA_06073_sense</t>
  </si>
  <si>
    <t>oruR_13</t>
  </si>
  <si>
    <t>PROKKA_06073</t>
  </si>
  <si>
    <t>PROKKA_06080_sense</t>
  </si>
  <si>
    <t>pyrE</t>
  </si>
  <si>
    <t>orotate phosphoribosyltransferase</t>
  </si>
  <si>
    <t>PROKKA_06080</t>
  </si>
  <si>
    <t>PROKKA_06081_igtop</t>
  </si>
  <si>
    <t>crc</t>
  </si>
  <si>
    <t>catabolite repression control protein</t>
  </si>
  <si>
    <t>PROKKA_06081</t>
  </si>
  <si>
    <t>PROKKA_06081_sense</t>
  </si>
  <si>
    <t>PROKKA_06082_sense</t>
  </si>
  <si>
    <t>PROKKA_06082</t>
  </si>
  <si>
    <t>PROKKA_06083_sense</t>
  </si>
  <si>
    <t>rph</t>
  </si>
  <si>
    <t>ribonuclease PH</t>
  </si>
  <si>
    <t>PROKKA_06083</t>
  </si>
  <si>
    <t>PROKKA_06085_sense</t>
  </si>
  <si>
    <t>gmk_2</t>
  </si>
  <si>
    <t>guanylate kinase</t>
  </si>
  <si>
    <t>PROKKA_06085</t>
  </si>
  <si>
    <t>PROKKA_06088_sense</t>
  </si>
  <si>
    <t>putative endoribonuclease L-PSP</t>
  </si>
  <si>
    <t>PROKKA_06088</t>
  </si>
  <si>
    <t>PROKKA_06098_igbot</t>
  </si>
  <si>
    <t>nirB_2</t>
  </si>
  <si>
    <t>assimilatory nitrite reductase large subunit</t>
  </si>
  <si>
    <t>PROKKA_06098</t>
  </si>
  <si>
    <t>PROKKA_06098_sense</t>
  </si>
  <si>
    <t>PROKKA_06100_igbot</t>
  </si>
  <si>
    <t>rubA1</t>
  </si>
  <si>
    <t>Rubredoxin 1</t>
  </si>
  <si>
    <t>PROKKA_06100</t>
  </si>
  <si>
    <t>PROKKA_06100_sense</t>
  </si>
  <si>
    <t>PROKKA_06111_igtop</t>
  </si>
  <si>
    <t>putative metal ion transporter</t>
  </si>
  <si>
    <t>PROKKA_06111</t>
  </si>
  <si>
    <t>PROKKA_06112_sense</t>
  </si>
  <si>
    <t>PROKKA_06112</t>
  </si>
  <si>
    <t>PROKKA_06115_igbot</t>
  </si>
  <si>
    <t>pstB</t>
  </si>
  <si>
    <t>ATP-binding component of ABC phosphate transporter</t>
  </si>
  <si>
    <t>PROKKA_06115</t>
  </si>
  <si>
    <t>PROKKA_06117_sense</t>
  </si>
  <si>
    <t>pstC</t>
  </si>
  <si>
    <t>membrane protein component of ABC phosphate transporter</t>
  </si>
  <si>
    <t>PROKKA_06117</t>
  </si>
  <si>
    <t>PROKKA_06118_sense</t>
  </si>
  <si>
    <t>pstS_2</t>
  </si>
  <si>
    <t>phosphate ABC transporter periplasmic phosphate-binding protein PstS</t>
  </si>
  <si>
    <t>PROKKA_06118</t>
  </si>
  <si>
    <t>PROKKA_06119_igbot</t>
  </si>
  <si>
    <t>PROKKA_06119</t>
  </si>
  <si>
    <t>PROKKA_06125_igtop</t>
  </si>
  <si>
    <t>long-chain acyl-CoA thioester hydrolase family protein</t>
  </si>
  <si>
    <t>PROKKA_06125</t>
  </si>
  <si>
    <t>PROKKA_06133_igbot</t>
  </si>
  <si>
    <t>sdaB</t>
  </si>
  <si>
    <t>PROKKA_06133</t>
  </si>
  <si>
    <t>PROKKA_06134_igtop</t>
  </si>
  <si>
    <t>gbdR_7</t>
  </si>
  <si>
    <t>GbdR</t>
  </si>
  <si>
    <t>PROKKA_06134</t>
  </si>
  <si>
    <t>PROKKA_06158_igtop</t>
  </si>
  <si>
    <t>PROKKA_06158</t>
  </si>
  <si>
    <t>PROKKA_06161_igtop</t>
  </si>
  <si>
    <t>PROKKA_06161</t>
  </si>
  <si>
    <t>PROKKA_06161_sense</t>
  </si>
  <si>
    <t>PROKKA_06164_antis</t>
  </si>
  <si>
    <t>acid-resistance membrane protein</t>
  </si>
  <si>
    <t>PROKKA_06164</t>
  </si>
  <si>
    <t>PROKKA_06166_sense</t>
  </si>
  <si>
    <t>gbcA_2</t>
  </si>
  <si>
    <t>GbcA</t>
  </si>
  <si>
    <t>PROKKA_06166</t>
  </si>
  <si>
    <t>PROKKA_06169_sense</t>
  </si>
  <si>
    <t>ltaA_2</t>
  </si>
  <si>
    <t>low specificity l-threonine aldolase</t>
  </si>
  <si>
    <t>PROKKA_06169</t>
  </si>
  <si>
    <t>PROKKA_06182_igbot</t>
  </si>
  <si>
    <t>purE</t>
  </si>
  <si>
    <t>phosphoribosylaminoimidazole carboxylase catalytic subunit</t>
  </si>
  <si>
    <t>PROKKA_06182</t>
  </si>
  <si>
    <t>PROKKA_06182_sense</t>
  </si>
  <si>
    <t>PROKKA_06183_igbot</t>
  </si>
  <si>
    <t>adhA_3</t>
  </si>
  <si>
    <t>alcohol dehydrogenase</t>
  </si>
  <si>
    <t>PROKKA_06183</t>
  </si>
  <si>
    <t>PROKKA_06183_igtop</t>
  </si>
  <si>
    <t>PROKKA_06183_sense</t>
  </si>
  <si>
    <t>PROKKA_06185_sense</t>
  </si>
  <si>
    <t>aspA</t>
  </si>
  <si>
    <t>aspartate ammonia-lyase</t>
  </si>
  <si>
    <t>PROKKA_06185</t>
  </si>
  <si>
    <t>PROKKA_06190_sense</t>
  </si>
  <si>
    <t>mtr_2</t>
  </si>
  <si>
    <t>tryptophan permease</t>
  </si>
  <si>
    <t>PROKKA_06190</t>
  </si>
  <si>
    <t>PROKKA_06193_igtop</t>
  </si>
  <si>
    <t>dhcR_10</t>
  </si>
  <si>
    <t>DhcR transcriptional regulator</t>
  </si>
  <si>
    <t>PROKKA_06193</t>
  </si>
  <si>
    <t>PROKKA_06193_sense</t>
  </si>
  <si>
    <t>PROKKA_06197_sense</t>
  </si>
  <si>
    <t>PROKKA_06197</t>
  </si>
  <si>
    <t>PROKKA_06198_antis</t>
  </si>
  <si>
    <t>PROKKA_06198</t>
  </si>
  <si>
    <t>PROKKA_06222_igbot</t>
  </si>
  <si>
    <t>putative glycosyltransferase</t>
  </si>
  <si>
    <t>PROKKA_06222</t>
  </si>
  <si>
    <t>PROKKA_06229_igtop</t>
  </si>
  <si>
    <t>holliday junction resolvasome helicase subunit</t>
  </si>
  <si>
    <t>PROKKA_06229</t>
  </si>
  <si>
    <t>PROKKA_06239_igbot</t>
  </si>
  <si>
    <t>amino acid abc transporter substrate-binding paat family protein</t>
  </si>
  <si>
    <t>PROKKA_06239</t>
  </si>
  <si>
    <t>PROKKA_06242_sense</t>
  </si>
  <si>
    <t>PROKKA_06242</t>
  </si>
  <si>
    <t>PROKKA_06243_antis</t>
  </si>
  <si>
    <t>citA_4</t>
  </si>
  <si>
    <t>citrate transporter</t>
  </si>
  <si>
    <t>PROKKA_06243</t>
  </si>
  <si>
    <t>PROKKA_06244_igtop</t>
  </si>
  <si>
    <t>PROKKA_06244</t>
  </si>
  <si>
    <t>PROKKA_06244_sense</t>
  </si>
  <si>
    <t>PROKKA_06246_sense</t>
  </si>
  <si>
    <t>gltP</t>
  </si>
  <si>
    <t>proton-glutamate symporter</t>
  </si>
  <si>
    <t>PROKKA_06246</t>
  </si>
  <si>
    <t>PROKKA_06247_igbot</t>
  </si>
  <si>
    <t>lysozyme inhibitor</t>
  </si>
  <si>
    <t>PROKKA_06247</t>
  </si>
  <si>
    <t>PROKKA_06256_sense</t>
  </si>
  <si>
    <t>dsbA</t>
  </si>
  <si>
    <t>thiol:disulfide interchange protein DsbA</t>
  </si>
  <si>
    <t>PROKKA_06256</t>
  </si>
  <si>
    <t>PROKKA_06258_igbot</t>
  </si>
  <si>
    <t>cycB_3</t>
  </si>
  <si>
    <t>PROKKA_06258</t>
  </si>
  <si>
    <t>PROKKA_06258_sense</t>
  </si>
  <si>
    <t>PROKKA_06261_sense</t>
  </si>
  <si>
    <t>polA</t>
  </si>
  <si>
    <t>DNA polymerase I</t>
  </si>
  <si>
    <t>PROKKA_06261</t>
  </si>
  <si>
    <t>PROKKA_06262_antis</t>
  </si>
  <si>
    <t>PROKKA_06262</t>
  </si>
  <si>
    <t>PROKKA_06262_igtop</t>
  </si>
  <si>
    <t>PROKKA_06263_antis</t>
  </si>
  <si>
    <t>thrB</t>
  </si>
  <si>
    <t>PROKKA_06263</t>
  </si>
  <si>
    <t>PROKKA_06264_igbot</t>
  </si>
  <si>
    <t>nrdJb</t>
  </si>
  <si>
    <t>class II (cobalamin-dependent) ribonucleotide-diphosphate reductase subunit NrdJb</t>
  </si>
  <si>
    <t>PROKKA_06264</t>
  </si>
  <si>
    <t>PROKKA_06264_sense</t>
  </si>
  <si>
    <t>PROKKA_06265_sense</t>
  </si>
  <si>
    <t>nrdJa</t>
  </si>
  <si>
    <t>class II (cobalamin-dependent) ribonucleotide-diphosphate reductase subunit NrdJa</t>
  </si>
  <si>
    <t>PROKKA_06265</t>
  </si>
  <si>
    <t>PROKKA_06266_igbot</t>
  </si>
  <si>
    <t>putative adhesin</t>
  </si>
  <si>
    <t>PROKKA_06266</t>
  </si>
  <si>
    <t>PROKKA_06266_sense</t>
  </si>
  <si>
    <t>PROKKA_06273_igtop</t>
  </si>
  <si>
    <t>putative TonB-dependent receptor</t>
  </si>
  <si>
    <t>PROKKA_06273</t>
  </si>
  <si>
    <t>PROKKA_06273_sense</t>
  </si>
  <si>
    <t>PROKKA_06288_antis</t>
  </si>
  <si>
    <t>putative acyl-CoA thioester hydrolase</t>
  </si>
  <si>
    <t>PROKKA_06288</t>
  </si>
  <si>
    <t>PROKKA_06288_sense</t>
  </si>
  <si>
    <t>PROKKA_06291_igbot</t>
  </si>
  <si>
    <t>pauA6</t>
  </si>
  <si>
    <t>Glutamylpolyamine synthetase</t>
  </si>
  <si>
    <t>PROKKA_06291</t>
  </si>
  <si>
    <t>PROKKA_06297_sense</t>
  </si>
  <si>
    <t>import inner membrane translocase subunit Tim44</t>
  </si>
  <si>
    <t>PROKKA_06297</t>
  </si>
  <si>
    <t>PROKKA_06299_sense</t>
  </si>
  <si>
    <t>pcaT_5</t>
  </si>
  <si>
    <t>PROKKA_06299</t>
  </si>
  <si>
    <t>PROKKA_06301_igbot</t>
  </si>
  <si>
    <t>Putative GTPases (G3E family)</t>
  </si>
  <si>
    <t>PROKKA_06301</t>
  </si>
  <si>
    <t>PROKKA_06301_sense</t>
  </si>
  <si>
    <t>PROKKA_06302_antis</t>
  </si>
  <si>
    <t>NADH:ubiquinone oxidoreductase 49 kD subunit 7</t>
  </si>
  <si>
    <t>PROKKA_06302</t>
  </si>
  <si>
    <t>PROKKA_06302_igtop</t>
  </si>
  <si>
    <t>PROKKA_06302_sense</t>
  </si>
  <si>
    <t>PROKKA_06303_igbot</t>
  </si>
  <si>
    <t>PROKKA_06303</t>
  </si>
  <si>
    <t>PROKKA_06303_sense</t>
  </si>
  <si>
    <t>PROKKA_06304_sense</t>
  </si>
  <si>
    <t>PROKKA_06304</t>
  </si>
  <si>
    <t>PROKKA_06305_sense</t>
  </si>
  <si>
    <t>dksA2_1</t>
  </si>
  <si>
    <t>DksA2</t>
  </si>
  <si>
    <t>PROKKA_06305</t>
  </si>
  <si>
    <t>PROKKA_06306_antis</t>
  </si>
  <si>
    <t>PROKKA_06306</t>
  </si>
  <si>
    <t>PROKKA_06306_sense</t>
  </si>
  <si>
    <t>PROKKA_06307_sense</t>
  </si>
  <si>
    <t>amiA</t>
  </si>
  <si>
    <t>N-acetylmuramoyl-L-alanine amidase</t>
  </si>
  <si>
    <t>PROKKA_06307</t>
  </si>
  <si>
    <t>PROKKA_06308_sense</t>
  </si>
  <si>
    <t>putative GTP cyclohydrolase</t>
  </si>
  <si>
    <t>PROKKA_06308</t>
  </si>
  <si>
    <t>PROKKA_06309_sense</t>
  </si>
  <si>
    <t>putative carbonic anhydrase-related protein</t>
  </si>
  <si>
    <t>PROKKA_06309</t>
  </si>
  <si>
    <t>PROKKA_06310_sense</t>
  </si>
  <si>
    <t>pyrQ</t>
  </si>
  <si>
    <t>PROKKA_06310</t>
  </si>
  <si>
    <t>PROKKA_06312_sense</t>
  </si>
  <si>
    <t>PROKKA_06312</t>
  </si>
  <si>
    <t>PROKKA_06313_sense</t>
  </si>
  <si>
    <t>dctM_4</t>
  </si>
  <si>
    <t>DctM</t>
  </si>
  <si>
    <t>PROKKA_06313</t>
  </si>
  <si>
    <t>PROKKA_06323_antis</t>
  </si>
  <si>
    <t>2OG-Fe(II) oxygenase</t>
  </si>
  <si>
    <t>PROKKA_06323</t>
  </si>
  <si>
    <t>PROKKA_06324_igbot</t>
  </si>
  <si>
    <t>pyeM_7</t>
  </si>
  <si>
    <t>PyeM</t>
  </si>
  <si>
    <t>PROKKA_06324</t>
  </si>
  <si>
    <t>PROKKA_06325_sense</t>
  </si>
  <si>
    <t>mucD_2</t>
  </si>
  <si>
    <t>serine protease MucD precursor</t>
  </si>
  <si>
    <t>PROKKA_06325</t>
  </si>
  <si>
    <t>PROKKA_06333_igbot</t>
  </si>
  <si>
    <t>YfdX protein</t>
  </si>
  <si>
    <t>PROKKA_06333</t>
  </si>
  <si>
    <t>PROKKA_06333_sense</t>
  </si>
  <si>
    <t>PROKKA_06334_igbot</t>
  </si>
  <si>
    <t>PROKKA_06334</t>
  </si>
  <si>
    <t>PROKKA_06334_sense</t>
  </si>
  <si>
    <t>PROKKA_06336_igbot</t>
  </si>
  <si>
    <t>ftsH_3</t>
  </si>
  <si>
    <t>cell division protein FtsH</t>
  </si>
  <si>
    <t>PROKKA_06336</t>
  </si>
  <si>
    <t>PROKKA_06339_igbot</t>
  </si>
  <si>
    <t>molecular chaperone</t>
  </si>
  <si>
    <t>PROKKA_06339</t>
  </si>
  <si>
    <t>PROKKA_06340_igbot</t>
  </si>
  <si>
    <t>putative helicase</t>
  </si>
  <si>
    <t>PROKKA_06340</t>
  </si>
  <si>
    <t>PROKKA_06340_sense</t>
  </si>
  <si>
    <t>PROKKA_06342_igtop</t>
  </si>
  <si>
    <t>PROKKA_06342</t>
  </si>
  <si>
    <t>PROKKA_06345_sense</t>
  </si>
  <si>
    <t>integrase core domain-containing protein</t>
  </si>
  <si>
    <t>PROKKA_06345</t>
  </si>
  <si>
    <t>PROKKA_06347_igbot</t>
  </si>
  <si>
    <t>glmS_2</t>
  </si>
  <si>
    <t>glucosamine--fructose-6-phosphate aminotransferase</t>
  </si>
  <si>
    <t>PROKKA_06347</t>
  </si>
  <si>
    <t>PROKKA_06347_sense</t>
  </si>
  <si>
    <t>PROKKA_06348_igbot</t>
  </si>
  <si>
    <t>glmR</t>
  </si>
  <si>
    <t>GlmR transcriptional regulator</t>
  </si>
  <si>
    <t>PROKKA_06348</t>
  </si>
  <si>
    <t>PROKKA_06348_sense</t>
  </si>
  <si>
    <t>PROKKA_06351_sense</t>
  </si>
  <si>
    <t>atpC</t>
  </si>
  <si>
    <t>ATP synthase epsilon chain</t>
  </si>
  <si>
    <t>PROKKA_06351</t>
  </si>
  <si>
    <t>PROKKA_06352_igbot</t>
  </si>
  <si>
    <t>atpD</t>
  </si>
  <si>
    <t>ATP synthase beta chain</t>
  </si>
  <si>
    <t>PROKKA_06352</t>
  </si>
  <si>
    <t>PROKKA_06352_sense</t>
  </si>
  <si>
    <t>PROKKA_06353_igbot</t>
  </si>
  <si>
    <t>atpG</t>
  </si>
  <si>
    <t>ATP synthase gamma chain</t>
  </si>
  <si>
    <t>PROKKA_06353</t>
  </si>
  <si>
    <t>PROKKA_06353_sense</t>
  </si>
  <si>
    <t>PROKKA_06354_igbot</t>
  </si>
  <si>
    <t>atpA</t>
  </si>
  <si>
    <t>ATP synthase alpha chain</t>
  </si>
  <si>
    <t>PROKKA_06354</t>
  </si>
  <si>
    <t>PROKKA_06354_sense</t>
  </si>
  <si>
    <t>PROKKA_06355_igbot</t>
  </si>
  <si>
    <t>atpH</t>
  </si>
  <si>
    <t>ATP synthase delta chain</t>
  </si>
  <si>
    <t>PROKKA_06355</t>
  </si>
  <si>
    <t>PROKKA_06355_sense</t>
  </si>
  <si>
    <t>PROKKA_06356_sense</t>
  </si>
  <si>
    <t>atpF</t>
  </si>
  <si>
    <t>ATP synthase B chain</t>
  </si>
  <si>
    <t>PROKKA_06356</t>
  </si>
  <si>
    <t>PROKKA_06357_igbot</t>
  </si>
  <si>
    <t>atpE</t>
  </si>
  <si>
    <t>atp synthase C chain</t>
  </si>
  <si>
    <t>PROKKA_06357</t>
  </si>
  <si>
    <t>PROKKA_06357_sense</t>
  </si>
  <si>
    <t>PROKKA_06358_igbot</t>
  </si>
  <si>
    <t>atpB</t>
  </si>
  <si>
    <t>ATP synthase A chain</t>
  </si>
  <si>
    <t>PROKKA_06358</t>
  </si>
  <si>
    <t>PROKKA_06358_sense</t>
  </si>
  <si>
    <t>PROKKA_06359_igbot</t>
  </si>
  <si>
    <t>atpI</t>
  </si>
  <si>
    <t>ATP synthase protein I</t>
  </si>
  <si>
    <t>PROKKA_06359</t>
  </si>
  <si>
    <t>PROKKA_06359_igtop</t>
  </si>
  <si>
    <t>PROKKA_06359_sense</t>
  </si>
  <si>
    <t>PROKKA_06364_igtop</t>
  </si>
  <si>
    <t>PROKKA_06364</t>
  </si>
  <si>
    <t>PROKKA_06367_antis</t>
  </si>
  <si>
    <t>rnpA</t>
  </si>
  <si>
    <t>ribonuclease P protein component</t>
  </si>
  <si>
    <t>PROKKA_06367</t>
  </si>
  <si>
    <t>PROKKA_06367_igbot</t>
  </si>
  <si>
    <t>PROKKA_06367_sense</t>
  </si>
  <si>
    <t>PROKKA_06368_igbot</t>
  </si>
  <si>
    <t>rpmH</t>
  </si>
  <si>
    <t>50S ribosomal protein L34</t>
  </si>
  <si>
    <t>PROKKA_06368</t>
  </si>
  <si>
    <t>PROKKA_06368_sense</t>
  </si>
  <si>
    <t>PROKKA_06376_igbot</t>
  </si>
  <si>
    <t>PROKKA_06376</t>
  </si>
  <si>
    <t>PROKKA_06386_sense</t>
  </si>
  <si>
    <t>PRTRC system ThiF family protein</t>
  </si>
  <si>
    <t>PROKKA_06386</t>
  </si>
  <si>
    <t>PROKKA_06388_sense</t>
  </si>
  <si>
    <t>PROKKA_06388</t>
  </si>
  <si>
    <t>PROKKA_06389_sense</t>
  </si>
  <si>
    <t>PROKKA_06389</t>
  </si>
  <si>
    <t>PROKKA_06390_antis</t>
  </si>
  <si>
    <t>dnaN_2</t>
  </si>
  <si>
    <t>DNA polymerase III	PROKKA_06390</t>
  </si>
  <si>
    <t>PROKKA_06391_sense</t>
  </si>
  <si>
    <t>rpoS_2</t>
  </si>
  <si>
    <t>PROKKA_06391</t>
  </si>
  <si>
    <t>PROKKA_06393_igbot</t>
  </si>
  <si>
    <t>PROKKA_06393</t>
  </si>
  <si>
    <t>PROKKA_06393_igtop</t>
  </si>
  <si>
    <t>PROKKA_06393_sense</t>
  </si>
  <si>
    <t>PROKKA_06394_igbot</t>
  </si>
  <si>
    <t>TraU protein</t>
  </si>
  <si>
    <t>PROKKA_06394</t>
  </si>
  <si>
    <t>PROKKA_06397_antis</t>
  </si>
  <si>
    <t>chpA_8</t>
  </si>
  <si>
    <t>PROKKA_06397</t>
  </si>
  <si>
    <t>PROKKA_06397_sense</t>
  </si>
  <si>
    <t>PROKKA_06401_sense</t>
  </si>
  <si>
    <t>spoOJ_3</t>
  </si>
  <si>
    <t>chromosome partitioning protein Spo0J</t>
  </si>
  <si>
    <t>PROKKA_06401</t>
  </si>
  <si>
    <t>PROKKA_06402_igbot</t>
  </si>
  <si>
    <t>PROKKA_06402</t>
  </si>
  <si>
    <t>PROKKA_06405_sense</t>
  </si>
  <si>
    <t>spoOJ_4</t>
  </si>
  <si>
    <t>PROKKA_06405</t>
  </si>
  <si>
    <t>PROKKA_06406_igbot</t>
  </si>
  <si>
    <t>PROKKA_06406</t>
  </si>
  <si>
    <t>PROKKA_06406_sense</t>
  </si>
  <si>
    <t>PROKKA_06407_sense</t>
  </si>
  <si>
    <t>PD-(D/E)XK nuclease superfamily protein</t>
  </si>
  <si>
    <t>PROKKA_06407</t>
  </si>
  <si>
    <t>PROKKA_06409_igtop</t>
  </si>
  <si>
    <t>PROKKA_06409</t>
  </si>
  <si>
    <t>PROKKA_06411_sense</t>
  </si>
  <si>
    <t>nirQ_2</t>
  </si>
  <si>
    <t>PROKKA_06411</t>
  </si>
  <si>
    <t>PROKKA_06412_sense</t>
  </si>
  <si>
    <t>PROKKA_06412</t>
  </si>
  <si>
    <t>PROKKA_06413_igtop</t>
  </si>
  <si>
    <t>PROKKA_06413</t>
  </si>
  <si>
    <t>PROKKA_06414_sense</t>
  </si>
  <si>
    <t>PROKKA_06414</t>
  </si>
  <si>
    <t>PROKKA_06415_sense</t>
  </si>
  <si>
    <t>Nitric oxide reductase activation protein</t>
  </si>
  <si>
    <t>PROKKA_06415</t>
  </si>
  <si>
    <t>PROKKA_06417_sense</t>
  </si>
  <si>
    <t>PROKKA_06417</t>
  </si>
  <si>
    <t>PROKKA_06419_sense</t>
  </si>
  <si>
    <t>putative transmembrane anchored protein</t>
  </si>
  <si>
    <t>PROKKA_06419</t>
  </si>
  <si>
    <t>PROKKA_06421_antis</t>
  </si>
  <si>
    <t>PROKKA_06421</t>
  </si>
  <si>
    <t>PROKKA_06423_antis</t>
  </si>
  <si>
    <t>PROKKA_06423</t>
  </si>
  <si>
    <t>PROKKA_06424_sense</t>
  </si>
  <si>
    <t>type-IV secretion system protein TraC</t>
  </si>
  <si>
    <t>PROKKA_06424</t>
  </si>
  <si>
    <t>PROKKA_06425_sense</t>
  </si>
  <si>
    <t>PROKKA_06425</t>
  </si>
  <si>
    <t>PROKKA_06427_igtop</t>
  </si>
  <si>
    <t>PROKKA_06427</t>
  </si>
  <si>
    <t>PROKKA_06429_sense</t>
  </si>
  <si>
    <t>PROKKA_06429</t>
  </si>
  <si>
    <t>PROKKA_06431_antis</t>
  </si>
  <si>
    <t>PROKKA_06431</t>
  </si>
  <si>
    <t>PROKKA_06435_antis</t>
  </si>
  <si>
    <t>putative transmembrane secretion-related protein</t>
  </si>
  <si>
    <t>PROKKA_06435</t>
  </si>
  <si>
    <t>PROKKA_06436_sense</t>
  </si>
  <si>
    <t>putative transmembrane pilus-related protein</t>
  </si>
  <si>
    <t>PROKKA_06436</t>
  </si>
  <si>
    <t>PROKKA_06437_antis</t>
  </si>
  <si>
    <t>HxcT pseudopilin</t>
  </si>
  <si>
    <t>PROKKA_06437</t>
  </si>
  <si>
    <t>PROKKA_06437_sense</t>
  </si>
  <si>
    <t>PROKKA_06439_sense</t>
  </si>
  <si>
    <t>PROKKA_06439</t>
  </si>
  <si>
    <t>PROKKA_06444_sense</t>
  </si>
  <si>
    <t>anaerobic sulfatase maturase</t>
  </si>
  <si>
    <t>PROKKA_06444</t>
  </si>
  <si>
    <t>PROKKA_06447_antis</t>
  </si>
  <si>
    <t>PROKKA_06447</t>
  </si>
  <si>
    <t>PROKKA_06447_sense</t>
  </si>
  <si>
    <t>PROKKA_06448_sense</t>
  </si>
  <si>
    <t>PROKKA_06448</t>
  </si>
  <si>
    <t>PROKKA_06449_sense</t>
  </si>
  <si>
    <t>putative proline hydroxylase</t>
  </si>
  <si>
    <t>PROKKA_06449</t>
  </si>
  <si>
    <t>PROKKA_06450_sense</t>
  </si>
  <si>
    <t>PROKKA_06450</t>
  </si>
  <si>
    <t>PROKKA_06454_sense</t>
  </si>
  <si>
    <t>xcpR_7</t>
  </si>
  <si>
    <t>PROKKA_06454</t>
  </si>
  <si>
    <t>PROKKA_06455_antis</t>
  </si>
  <si>
    <t>PROKKA_06455</t>
  </si>
  <si>
    <t>PROKKA_06456_igbot</t>
  </si>
  <si>
    <t>mucR_4</t>
  </si>
  <si>
    <t>PROKKA_06456</t>
  </si>
  <si>
    <t>PROKKA_06457_antis</t>
  </si>
  <si>
    <t>putative DNA repair protein</t>
  </si>
  <si>
    <t>PROKKA_06457</t>
  </si>
  <si>
    <t>PROKKA_06457_sense</t>
  </si>
  <si>
    <t>PROKKA_06458_antis</t>
  </si>
  <si>
    <t>uvrD_5</t>
  </si>
  <si>
    <t>DNA helicase II</t>
  </si>
  <si>
    <t>PROKKA_06458</t>
  </si>
  <si>
    <t>PROKKA_06458_igtop</t>
  </si>
  <si>
    <t>PROKKA_06460_antis</t>
  </si>
  <si>
    <t>PROKKA_06460</t>
  </si>
  <si>
    <t>PROKKA_06464_antis</t>
  </si>
  <si>
    <t>PROKKA_06464</t>
  </si>
  <si>
    <t>PROKKA_06464_sense</t>
  </si>
  <si>
    <t>PROKKA_06468_sense</t>
  </si>
  <si>
    <t>PROKKA_06468</t>
  </si>
  <si>
    <t>PROKKA_06469_sense</t>
  </si>
  <si>
    <t>PROKKA_06469</t>
  </si>
  <si>
    <t>PROKKA_06470_igtop</t>
  </si>
  <si>
    <t>PROKKA_06470</t>
  </si>
  <si>
    <t>PROKKA_06470_sense</t>
  </si>
  <si>
    <t>PROKKA_06479_igtop</t>
  </si>
  <si>
    <t>PROKKA_06479</t>
  </si>
  <si>
    <t>PROKKA_06482_igbot</t>
  </si>
  <si>
    <t>carbamoyl phosphate synthase-like protein</t>
  </si>
  <si>
    <t>PROKKA_06482</t>
  </si>
  <si>
    <t>PROKKA_06482_igtop</t>
  </si>
  <si>
    <t>PROKKA_06482_sense</t>
  </si>
  <si>
    <t>PROKKA_06489_sense</t>
  </si>
  <si>
    <t>stress protein</t>
  </si>
  <si>
    <t>PROKKA_06489</t>
  </si>
  <si>
    <t>PROKKA_06490_sense</t>
  </si>
  <si>
    <t>terA_1</t>
  </si>
  <si>
    <t>tellurium resistance protein TerA</t>
  </si>
  <si>
    <t>PROKKA_06490</t>
  </si>
  <si>
    <t>PROKKA_06491_igtop</t>
  </si>
  <si>
    <t>tellurite resistance TerB</t>
  </si>
  <si>
    <t>PROKKA_06491</t>
  </si>
  <si>
    <t>PROKKA_06491_sense</t>
  </si>
  <si>
    <t>PROKKA_06492_igtop</t>
  </si>
  <si>
    <t>integral membrane protein TerC</t>
  </si>
  <si>
    <t>PROKKA_06492</t>
  </si>
  <si>
    <t>PROKKA_06492_sense</t>
  </si>
  <si>
    <t>PROKKA_06494_igtop</t>
  </si>
  <si>
    <t>PROKKA_06494</t>
  </si>
  <si>
    <t>PROKKA_06494_sense</t>
  </si>
  <si>
    <t>PROKKA_06495_igtop</t>
  </si>
  <si>
    <t>PROKKA_06495</t>
  </si>
  <si>
    <t>PROKKA_06495_sense</t>
  </si>
  <si>
    <t>PROKKA_06496_sense</t>
  </si>
  <si>
    <t>PROKKA_06496</t>
  </si>
  <si>
    <t>PROKKA_06497_sense</t>
  </si>
  <si>
    <t>PROKKA_06497</t>
  </si>
  <si>
    <t>PROKKA_06498_antis</t>
  </si>
  <si>
    <t>tellurium resistance protein</t>
  </si>
  <si>
    <t>PROKKA_06498</t>
  </si>
  <si>
    <t>PROKKA_06499_sense</t>
  </si>
  <si>
    <t>PROKKA_06499</t>
  </si>
  <si>
    <t>PROKKA_06500_igtop</t>
  </si>
  <si>
    <t>SH3 type 3 domain-containing protein</t>
  </si>
  <si>
    <t>PROKKA_06500</t>
  </si>
  <si>
    <t>PROKKA_06500_sense</t>
  </si>
  <si>
    <t>PROKKA_06501_igtop</t>
  </si>
  <si>
    <t>PROKKA_06501</t>
  </si>
  <si>
    <t>PROKKA_06501_sense</t>
  </si>
  <si>
    <t>PROKKA_06502_sense</t>
  </si>
  <si>
    <t>PROKKA_06502</t>
  </si>
  <si>
    <t>PROKKA_06509_sense</t>
  </si>
  <si>
    <t>terA_2</t>
  </si>
  <si>
    <t>PROKKA_06509</t>
  </si>
  <si>
    <t>PROKKA_06511_sense</t>
  </si>
  <si>
    <t>PROKKA_06511</t>
  </si>
  <si>
    <t>PROKKA_06513_igtop</t>
  </si>
  <si>
    <t>PROKKA_06513</t>
  </si>
  <si>
    <t>PROKKA_06513_sense</t>
  </si>
  <si>
    <t>PROKKA_06515_igbot</t>
  </si>
  <si>
    <t>PROKKA_06515</t>
  </si>
  <si>
    <t>PROKKA_06515_sense</t>
  </si>
  <si>
    <t>PROKKA_06519_sense</t>
  </si>
  <si>
    <t>PROKKA_06519</t>
  </si>
  <si>
    <t>PROKKA_06523_sense</t>
  </si>
  <si>
    <t>PROKKA_06523</t>
  </si>
  <si>
    <t>PROKKA_06524_igtop</t>
  </si>
  <si>
    <t>PROKKA_06524</t>
  </si>
  <si>
    <t>PROKKA_06524_sense</t>
  </si>
  <si>
    <t>PROKKA_06525_sense</t>
  </si>
  <si>
    <t>PROKKA_06525</t>
  </si>
  <si>
    <t>PROKKA_06526_igtop</t>
  </si>
  <si>
    <t>metal dependent phosphohydrolase</t>
  </si>
  <si>
    <t>PROKKA_06526</t>
  </si>
  <si>
    <t>PROKKA_06526_sense</t>
  </si>
  <si>
    <t>PROKKA_06530_igbot</t>
  </si>
  <si>
    <t>PROKKA_06530</t>
  </si>
  <si>
    <t>PROKKA_06532_sense</t>
  </si>
  <si>
    <t>tolA_2</t>
  </si>
  <si>
    <t>TolA protein</t>
  </si>
  <si>
    <t>PROKKA_06532</t>
  </si>
  <si>
    <t>PROKKA_06541_igtop</t>
  </si>
  <si>
    <t>PROKKA_06541</t>
  </si>
  <si>
    <t>PROKKA_06546_igbot</t>
  </si>
  <si>
    <t>PROKKA_06546</t>
  </si>
  <si>
    <t>PROKKA_06546_sense</t>
  </si>
  <si>
    <t>PROKKA_06553_sense</t>
  </si>
  <si>
    <t>Site-specific recombinase XerD</t>
  </si>
  <si>
    <t>PROKKA_06553</t>
  </si>
  <si>
    <t>PROKKA_06554_igbot</t>
  </si>
  <si>
    <t>phage integrase site specific recombinase</t>
  </si>
  <si>
    <t>PROKKA_06554</t>
  </si>
  <si>
    <t>PROKKA_06556_sense</t>
  </si>
  <si>
    <t>Tn501 transposition resolvase</t>
  </si>
  <si>
    <t>PROKKA_06556</t>
  </si>
  <si>
    <t>PROKKA_06557_igtop</t>
  </si>
  <si>
    <t>PROKKA_06557</t>
  </si>
  <si>
    <t>PROKKA_06557_sense</t>
  </si>
  <si>
    <t>PROKKA_06560_sense</t>
  </si>
  <si>
    <t>hacB_2</t>
  </si>
  <si>
    <t>acylhomoserine lactone acylase B</t>
  </si>
  <si>
    <t>PROKKA_06560</t>
  </si>
  <si>
    <t>PROKKA_06561_igtop</t>
  </si>
  <si>
    <t>oruR_14</t>
  </si>
  <si>
    <t>PROKKA_06561</t>
  </si>
  <si>
    <t>PROKKA_06561_sense</t>
  </si>
  <si>
    <t>PROKKA_06565_sense</t>
  </si>
  <si>
    <t>PROKKA_06565</t>
  </si>
  <si>
    <t>PROKKA_06566_antis</t>
  </si>
  <si>
    <t>Phage-related protein</t>
  </si>
  <si>
    <t>PROKKA_06566</t>
  </si>
  <si>
    <t>PROKKA_06566_sense</t>
  </si>
  <si>
    <t>PROKKA_06567_igbot</t>
  </si>
  <si>
    <t>DNA-invertase</t>
  </si>
  <si>
    <t>PROKKA_06567</t>
  </si>
  <si>
    <t>PROKKA_06567_sense</t>
  </si>
  <si>
    <t>PROKKA_06569_antis</t>
  </si>
  <si>
    <t>PROKKA_06569</t>
  </si>
  <si>
    <t>PROKKA_06576_igtop</t>
  </si>
  <si>
    <t>PROKKA_06576</t>
  </si>
  <si>
    <t>PROKKA_06579_sense</t>
  </si>
  <si>
    <t>PROKKA_06579</t>
  </si>
  <si>
    <t>PROKKA_06581_antis</t>
  </si>
  <si>
    <t>PROKKA_06581</t>
  </si>
  <si>
    <t>PROKKA_06581_sense</t>
  </si>
  <si>
    <t>PROKKA_06586_igbot</t>
  </si>
  <si>
    <t>PROKKA_06586</t>
  </si>
  <si>
    <t>PROKKA_06587_igtop</t>
  </si>
  <si>
    <t>PROKKA_06587</t>
  </si>
  <si>
    <t>PROKKA_06587_sense</t>
  </si>
  <si>
    <t>PROKKA_06594_sense</t>
  </si>
  <si>
    <t>PROKKA_06594</t>
  </si>
  <si>
    <t>PROKKA_06595_igbot</t>
  </si>
  <si>
    <t>hupB_4</t>
  </si>
  <si>
    <t>PROKKA_06595</t>
  </si>
  <si>
    <t>PROKKA_06595_igtop</t>
  </si>
  <si>
    <t>PROKKA_06598_sense</t>
  </si>
  <si>
    <t>putative TraG family protein</t>
  </si>
  <si>
    <t>PROKKA_06598</t>
  </si>
  <si>
    <t>PROKKA_06603_antis</t>
  </si>
  <si>
    <t>PROKKA_06603</t>
  </si>
  <si>
    <t>PROKKA_06608_antis</t>
  </si>
  <si>
    <t>virB4</t>
  </si>
  <si>
    <t>protein VirB4</t>
  </si>
  <si>
    <t>PROKKA_06608</t>
  </si>
  <si>
    <t>PROKKA_06608_sense</t>
  </si>
  <si>
    <t>PROKKA_06609_antis</t>
  </si>
  <si>
    <t>PROKKA_06609</t>
  </si>
  <si>
    <t>PROKKA_06611_antis</t>
  </si>
  <si>
    <t>PROKKA_06611</t>
  </si>
  <si>
    <t>PROKKA_06616_sense</t>
  </si>
  <si>
    <t>PROKKA_06616</t>
  </si>
  <si>
    <t>PROKKA_06617_antis</t>
  </si>
  <si>
    <t>PROKKA_06617</t>
  </si>
  <si>
    <t>PROKKA_06620_sense</t>
  </si>
  <si>
    <t>plasmid segregation protein ParM</t>
  </si>
  <si>
    <t>PROKKA_06620</t>
  </si>
  <si>
    <t>PROKKA_06621_sense</t>
  </si>
  <si>
    <t>PROKKA_06621</t>
  </si>
  <si>
    <t>PROKKA_06622_igbot</t>
  </si>
  <si>
    <t>PROKKA_06622</t>
  </si>
  <si>
    <t>PROKKA_06644_sense</t>
  </si>
  <si>
    <t>PROKKA_06644</t>
  </si>
  <si>
    <t>PROKKA_06653_igtop</t>
  </si>
  <si>
    <t>PROKKA_06653</t>
  </si>
  <si>
    <t>PROKKA_06653_sense</t>
  </si>
  <si>
    <t>PROKKA_06657_igtop</t>
  </si>
  <si>
    <t>PROKKA_06657</t>
  </si>
  <si>
    <t>PROKKA_06660_igtop</t>
  </si>
  <si>
    <t>PROKKA_06660</t>
  </si>
  <si>
    <t>PROKKA_06661_antis</t>
  </si>
  <si>
    <t>PROKKA_06661</t>
  </si>
  <si>
    <t>PROKKA_06664_sense</t>
  </si>
  <si>
    <t>PROKKA_06664</t>
  </si>
  <si>
    <t>PROKKA_06665_sense</t>
  </si>
  <si>
    <t>PROKKA_06665</t>
  </si>
  <si>
    <t>PROKKA_06666_antis</t>
  </si>
  <si>
    <t>PROKKA_06666</t>
  </si>
  <si>
    <t>PROKKA_06666_igtop</t>
  </si>
  <si>
    <t>PROKKA_06666_sense</t>
  </si>
  <si>
    <t>PROKKA_06667_igbot</t>
  </si>
  <si>
    <t>PROKKA_06667</t>
  </si>
  <si>
    <t>PROKKA_06667_igtop</t>
  </si>
  <si>
    <t>PROKKA_06684_igbot</t>
  </si>
  <si>
    <t>PROKKA_06684</t>
  </si>
  <si>
    <t>PROKKA_06686_igtop</t>
  </si>
  <si>
    <t>PROKKA_06686</t>
  </si>
  <si>
    <t>PROKKA_06689_sense</t>
  </si>
  <si>
    <t>putative DNA-binding protein</t>
  </si>
  <si>
    <t>PROKKA_06689</t>
  </si>
  <si>
    <t>PROKKA_06698_antis</t>
  </si>
  <si>
    <t>PROKKA_06698</t>
  </si>
  <si>
    <t>PROKKA_06699_igtop</t>
  </si>
  <si>
    <t>PROKKA_06699</t>
  </si>
  <si>
    <t>PROKKA_06700_antis</t>
  </si>
  <si>
    <t>filamentation induced by cAMP protein fic</t>
  </si>
  <si>
    <t>PROKKA_06700</t>
  </si>
  <si>
    <t>PROKKA_06701_igbot</t>
  </si>
  <si>
    <t>putative phage-related protein</t>
  </si>
  <si>
    <t>PROKKA_06701</t>
  </si>
  <si>
    <t>PROKKA_06704_igbot</t>
  </si>
  <si>
    <t>PROKKA_06704</t>
  </si>
  <si>
    <t>PROKKA_06711_antis</t>
  </si>
  <si>
    <t>PROKKA_06711</t>
  </si>
  <si>
    <t>PROKKA_06721_sense</t>
  </si>
  <si>
    <t>PROKKA_06721</t>
  </si>
  <si>
    <t>PROKKA_06722_igtop</t>
  </si>
  <si>
    <t>PROKKA_06722</t>
  </si>
  <si>
    <t>PROKKA_06724_igtop</t>
  </si>
  <si>
    <t>PROKKA_06724</t>
  </si>
  <si>
    <t>PROKKA_06725_antis</t>
  </si>
  <si>
    <t>PROKKA_06725</t>
  </si>
  <si>
    <t>PROKKA_06728_sense</t>
  </si>
  <si>
    <t>ftsH_4</t>
  </si>
  <si>
    <t>PROKKA_06728</t>
  </si>
  <si>
    <t>PROKKA_06735_sense</t>
  </si>
  <si>
    <t>PROKKA_06735</t>
  </si>
  <si>
    <t>PROKKA_06738_sense</t>
  </si>
  <si>
    <t>PROKKA_06738</t>
  </si>
  <si>
    <t>PROKKA_06741_sense</t>
  </si>
  <si>
    <t>PROKKA_06741</t>
  </si>
  <si>
    <t>PROKKA_06743_sense</t>
  </si>
  <si>
    <t>putative phage DNA ligase</t>
  </si>
  <si>
    <t>PROKKA_06743</t>
  </si>
  <si>
    <t>PROKKA_06752_antis</t>
  </si>
  <si>
    <t>drug/metabolite transporter permease</t>
  </si>
  <si>
    <t>PROKKA_06752</t>
  </si>
  <si>
    <t>PROKKA_06752_igbot</t>
  </si>
  <si>
    <t>PROKKA_06753_antis</t>
  </si>
  <si>
    <t>nitroreductase</t>
  </si>
  <si>
    <t>PROKKA_06753</t>
  </si>
  <si>
    <t>PROKKA_06758_igtop</t>
  </si>
  <si>
    <t>str_2</t>
  </si>
  <si>
    <t>streptomycin 3''-phosphotransferase</t>
  </si>
  <si>
    <t>PROKKA_06758</t>
  </si>
  <si>
    <t>PROKKA_06759_sense</t>
  </si>
  <si>
    <t>PROKKA_06759</t>
  </si>
  <si>
    <t>PROKKA_06760_sense</t>
  </si>
  <si>
    <t>PROKKA_06760</t>
  </si>
  <si>
    <t>PROKKA_06761_sense</t>
  </si>
  <si>
    <t>PROKKA_06761</t>
  </si>
  <si>
    <t>PROKKA_06762_sense</t>
  </si>
  <si>
    <t>PROKKA_06762</t>
  </si>
  <si>
    <t>PROKKA_06763_antis</t>
  </si>
  <si>
    <t>aph_2</t>
  </si>
  <si>
    <t>aminoglycoside 3'-phosphotransferase type IIb</t>
  </si>
  <si>
    <t>PROKKA_06763</t>
  </si>
  <si>
    <t>PROKKA_06763_sense</t>
  </si>
  <si>
    <t>PROKKA_06766_igtop</t>
  </si>
  <si>
    <t>sulfate transporter</t>
  </si>
  <si>
    <t>PROKKA_06766</t>
  </si>
  <si>
    <t>PROKKA_06767_igtop</t>
  </si>
  <si>
    <t>PROKKA_06767</t>
  </si>
  <si>
    <t>PROKKA_06772_antis</t>
  </si>
  <si>
    <t>Putative transposase</t>
  </si>
  <si>
    <t>PROKKA_06772</t>
  </si>
  <si>
    <t>PROKKA_06773_antis</t>
  </si>
  <si>
    <t>PROKKA_06773</t>
  </si>
  <si>
    <t>PROKKA_06773_igbot</t>
  </si>
  <si>
    <t>PROKKA_06774_antis</t>
  </si>
  <si>
    <t>major facilitator transporter</t>
  </si>
  <si>
    <t>PROKKA_06774</t>
  </si>
  <si>
    <t>PROKKA_06774_igbot</t>
  </si>
  <si>
    <t>PROKKA_06774_sense</t>
  </si>
  <si>
    <t>PROKKA_06775_igtop</t>
  </si>
  <si>
    <t>transcriptional repressor TetR</t>
  </si>
  <si>
    <t>PROKKA_06775</t>
  </si>
  <si>
    <t>PROKKA_06777_igbot</t>
  </si>
  <si>
    <t>xerD_2</t>
  </si>
  <si>
    <t>integrase/recombinase XerD</t>
  </si>
  <si>
    <t>PROKKA_06777</t>
  </si>
  <si>
    <t>PROKKA_06780_antis</t>
  </si>
  <si>
    <t>PROKKA_06780</t>
  </si>
  <si>
    <t>PROKKA_06781_igtop</t>
  </si>
  <si>
    <t>bexR_31</t>
  </si>
  <si>
    <t>bistable expression regulator	PROKKA_06781</t>
  </si>
  <si>
    <t>PROKKA_06782_sense</t>
  </si>
  <si>
    <t>PROKKA_06782</t>
  </si>
  <si>
    <t>PROKKA_06783_antis</t>
  </si>
  <si>
    <t>PROKKA_06783</t>
  </si>
  <si>
    <t>PROKKA_06784_antis</t>
  </si>
  <si>
    <t>amino acid transporter</t>
  </si>
  <si>
    <t>PROKKA_06784</t>
  </si>
  <si>
    <t>PROKKA_06784_igtop</t>
  </si>
  <si>
    <t>PROKKA_06785_igtop</t>
  </si>
  <si>
    <t>alpha/beta hydrolase fold protein</t>
  </si>
  <si>
    <t>PROKKA_06785</t>
  </si>
  <si>
    <t>PROKKA_06791_antis</t>
  </si>
  <si>
    <t>PROKKA_06791</t>
  </si>
  <si>
    <t>PROKKA_06803_igtop</t>
  </si>
  <si>
    <t>PROKKA_06803</t>
  </si>
  <si>
    <t>PROKKA_06804_igbot</t>
  </si>
  <si>
    <t>PROKKA_06804</t>
  </si>
  <si>
    <t>PROKKA_06804_sense</t>
  </si>
  <si>
    <t>PROKKA_06806_sense</t>
  </si>
  <si>
    <t>PROKKA_06806</t>
  </si>
  <si>
    <t>PROKKA_06807_sense</t>
  </si>
  <si>
    <t>PROKKA_06807</t>
  </si>
  <si>
    <t>PROKKA_06809_sense</t>
  </si>
  <si>
    <t>transposition protein	PROKKA_06809</t>
  </si>
  <si>
    <t>PROKKA_06810_sense</t>
  </si>
  <si>
    <t>Tn7-like transposition protein C</t>
  </si>
  <si>
    <t>PROKKA_06810</t>
  </si>
  <si>
    <t>PROKKA_06811_sense</t>
  </si>
  <si>
    <t>Tn7-like transposition protein B</t>
  </si>
  <si>
    <t>PROKKA_06811</t>
  </si>
  <si>
    <t>PROKKA_06814_antis</t>
  </si>
  <si>
    <t>PROKKA_06814</t>
  </si>
  <si>
    <t>PROKKA_06820_igtop</t>
  </si>
  <si>
    <t>PROKKA_06820</t>
  </si>
  <si>
    <t>PROKKA_06832_sense</t>
  </si>
  <si>
    <t>PROKKA_06832</t>
  </si>
  <si>
    <t>PROKKA_06833_sense</t>
  </si>
  <si>
    <t>PROKKA_06833</t>
  </si>
  <si>
    <t>PROKKA_06844_igtop</t>
  </si>
  <si>
    <t>PROKKA_06844</t>
  </si>
  <si>
    <t>PROKKA_06849_sense</t>
  </si>
  <si>
    <t>PROKKA_06849</t>
  </si>
  <si>
    <t>PROKKA_06850_sense</t>
  </si>
  <si>
    <t>pilG_3</t>
  </si>
  <si>
    <t>PROKKA_06850</t>
  </si>
  <si>
    <t>PROKKA_06851_antis</t>
  </si>
  <si>
    <t>PROKKA_06851</t>
  </si>
  <si>
    <t>PROKKA_06854_sense</t>
  </si>
  <si>
    <t>PROKKA_06854</t>
  </si>
  <si>
    <t>PROKKA_06857_igtop</t>
  </si>
  <si>
    <t>PROKKA_06857</t>
  </si>
  <si>
    <t>PROKKA_06860_igtop</t>
  </si>
  <si>
    <t>rdgC_2</t>
  </si>
  <si>
    <t>recombination associated protein</t>
  </si>
  <si>
    <t>PROKKA_06860</t>
  </si>
  <si>
    <t>PROKKA_06864_antis</t>
  </si>
  <si>
    <t>PROKKA_06864</t>
  </si>
  <si>
    <t>PROKKA_06866_antis</t>
  </si>
  <si>
    <t>PROKKA_06866</t>
  </si>
  <si>
    <t>PROKKA_06868_antis</t>
  </si>
  <si>
    <t>ISPsy2	PROKKA_06868</t>
  </si>
  <si>
    <t>PROKKA_06868_igbot</t>
  </si>
  <si>
    <t>PROKKA_06868_sense</t>
  </si>
  <si>
    <t>Transcript type?</t>
  </si>
  <si>
    <t>Loci that are sense/antisense?</t>
  </si>
  <si>
    <t>Is antisense?</t>
  </si>
  <si>
    <t>Is sense?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</si>
</sst>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F39_25vs41_TDESEQ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1"/>
  <sheetViews>
    <sheetView tabSelected="1" workbookViewId="0">
      <selection activeCell="L2" sqref="L2:L2261"/>
    </sheetView>
  </sheetViews>
  <sheetFormatPr defaultRowHeight="15" x14ac:dyDescent="0.25"/>
  <cols>
    <col min="1" max="1" width="20.7109375" bestFit="1" customWidth="1"/>
    <col min="2" max="2" width="12" bestFit="1" customWidth="1"/>
    <col min="3" max="3" width="15.28515625" bestFit="1" customWidth="1"/>
    <col min="4" max="4" width="12" bestFit="1" customWidth="1"/>
    <col min="5" max="5" width="12.7109375" bestFit="1" customWidth="1"/>
    <col min="6" max="7" width="12" bestFit="1" customWidth="1"/>
    <col min="8" max="8" width="8.7109375" bestFit="1" customWidth="1"/>
    <col min="9" max="9" width="41.85546875" customWidth="1"/>
    <col min="10" max="10" width="14.42578125" bestFit="1" customWidth="1"/>
    <col min="12" max="12" width="2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5920</v>
      </c>
      <c r="L1" t="s">
        <v>5921</v>
      </c>
      <c r="M1" t="s">
        <v>5922</v>
      </c>
      <c r="N1" t="s">
        <v>5923</v>
      </c>
    </row>
    <row r="2" spans="1:14" x14ac:dyDescent="0.25">
      <c r="A2" t="s">
        <v>10</v>
      </c>
      <c r="B2">
        <v>20.836069500813199</v>
      </c>
      <c r="C2">
        <v>-1.3001353348969</v>
      </c>
      <c r="D2">
        <v>0.49968712430858597</v>
      </c>
      <c r="E2">
        <v>-2.6018988115731201</v>
      </c>
      <c r="F2">
        <v>9.2709202009947905E-3</v>
      </c>
      <c r="G2">
        <v>4.1766485436607902E-2</v>
      </c>
      <c r="H2" t="s">
        <v>11</v>
      </c>
      <c r="I2" t="s">
        <v>12</v>
      </c>
      <c r="J2" t="s">
        <v>13</v>
      </c>
      <c r="K2" t="str">
        <f>RIGHT(A2, 5)</f>
        <v>igtop</v>
      </c>
      <c r="L2" t="str">
        <f>IF(OR(K2 = "sense", K2 = "antis"), A2, "")</f>
        <v/>
      </c>
      <c r="M2">
        <f>IF(K2="antis", 1, 0)</f>
        <v>0</v>
      </c>
      <c r="N2">
        <f>IF(K2= "sense", 1, 0)</f>
        <v>0</v>
      </c>
    </row>
    <row r="3" spans="1:14" x14ac:dyDescent="0.25">
      <c r="A3" t="s">
        <v>14</v>
      </c>
      <c r="B3">
        <v>592.75707578436095</v>
      </c>
      <c r="C3">
        <v>-0.63193692397813295</v>
      </c>
      <c r="D3">
        <v>0.224407206559045</v>
      </c>
      <c r="E3">
        <v>-2.8160277634036701</v>
      </c>
      <c r="F3">
        <v>4.8621464742614603E-3</v>
      </c>
      <c r="G3">
        <v>2.4780603669240099E-2</v>
      </c>
      <c r="H3" t="s">
        <v>11</v>
      </c>
      <c r="I3" t="s">
        <v>12</v>
      </c>
      <c r="J3" t="s">
        <v>13</v>
      </c>
      <c r="K3" t="str">
        <f t="shared" ref="K3:K66" si="0">RIGHT(A3, 5)</f>
        <v>sense</v>
      </c>
      <c r="L3" t="str">
        <f t="shared" ref="L3:L66" si="1">IF(OR(K3 = "sense", K3 = "antis"), A3, "")</f>
        <v>PROKKA_00002_sense</v>
      </c>
      <c r="M3">
        <f t="shared" ref="M3:M66" si="2">IF(K3="antis", 1, 0)</f>
        <v>0</v>
      </c>
      <c r="N3">
        <f t="shared" ref="N3:N66" si="3">IF(K3= "sense", 1, 0)</f>
        <v>1</v>
      </c>
    </row>
    <row r="4" spans="1:14" x14ac:dyDescent="0.25">
      <c r="A4" t="s">
        <v>15</v>
      </c>
      <c r="B4">
        <v>256.81460433003099</v>
      </c>
      <c r="C4">
        <v>-0.68907613986534</v>
      </c>
      <c r="D4">
        <v>0.25475067578083099</v>
      </c>
      <c r="E4">
        <v>-2.7049040704338401</v>
      </c>
      <c r="F4">
        <v>6.8324117190898996E-3</v>
      </c>
      <c r="G4">
        <v>3.2709286296027797E-2</v>
      </c>
      <c r="H4" t="s">
        <v>16</v>
      </c>
      <c r="I4" t="s">
        <v>17</v>
      </c>
      <c r="J4" t="s">
        <v>18</v>
      </c>
      <c r="K4" t="str">
        <f t="shared" si="0"/>
        <v>sense</v>
      </c>
      <c r="L4" t="str">
        <f t="shared" si="1"/>
        <v>PROKKA_00009_sense</v>
      </c>
      <c r="M4">
        <f t="shared" si="2"/>
        <v>0</v>
      </c>
      <c r="N4">
        <f t="shared" si="3"/>
        <v>1</v>
      </c>
    </row>
    <row r="5" spans="1:14" x14ac:dyDescent="0.25">
      <c r="A5" t="s">
        <v>19</v>
      </c>
      <c r="B5">
        <v>449.41639970467202</v>
      </c>
      <c r="C5">
        <v>-1.1485404803913499</v>
      </c>
      <c r="D5">
        <v>0.22829471555564901</v>
      </c>
      <c r="E5">
        <v>-5.0309551738677003</v>
      </c>
      <c r="F5" s="1">
        <v>4.8804225585174298E-7</v>
      </c>
      <c r="G5" s="1">
        <v>8.4514634162934399E-6</v>
      </c>
      <c r="H5" t="s">
        <v>20</v>
      </c>
      <c r="I5" t="s">
        <v>21</v>
      </c>
      <c r="J5" t="s">
        <v>22</v>
      </c>
      <c r="K5" t="str">
        <f t="shared" si="0"/>
        <v>sense</v>
      </c>
      <c r="L5" t="str">
        <f t="shared" si="1"/>
        <v>PROKKA_00011_sense</v>
      </c>
      <c r="M5">
        <f t="shared" si="2"/>
        <v>0</v>
      </c>
      <c r="N5">
        <f t="shared" si="3"/>
        <v>1</v>
      </c>
    </row>
    <row r="6" spans="1:14" x14ac:dyDescent="0.25">
      <c r="A6" t="s">
        <v>23</v>
      </c>
      <c r="B6">
        <v>111.64065311511099</v>
      </c>
      <c r="C6">
        <v>-0.95435631133033905</v>
      </c>
      <c r="D6">
        <v>0.329230474268081</v>
      </c>
      <c r="E6">
        <v>-2.89874840247395</v>
      </c>
      <c r="F6">
        <v>3.74655402071364E-3</v>
      </c>
      <c r="G6">
        <v>1.9921402858632999E-2</v>
      </c>
      <c r="H6" t="s">
        <v>20</v>
      </c>
      <c r="I6" t="s">
        <v>24</v>
      </c>
      <c r="J6" t="s">
        <v>25</v>
      </c>
      <c r="K6" t="str">
        <f t="shared" si="0"/>
        <v>igtop</v>
      </c>
      <c r="L6" t="str">
        <f t="shared" si="1"/>
        <v/>
      </c>
      <c r="M6">
        <f t="shared" si="2"/>
        <v>0</v>
      </c>
      <c r="N6">
        <f t="shared" si="3"/>
        <v>0</v>
      </c>
    </row>
    <row r="7" spans="1:14" x14ac:dyDescent="0.25">
      <c r="A7" t="s">
        <v>26</v>
      </c>
      <c r="B7">
        <v>10.964990872349899</v>
      </c>
      <c r="C7">
        <v>-2.23593138775002</v>
      </c>
      <c r="D7">
        <v>0.73774243942673301</v>
      </c>
      <c r="E7">
        <v>-3.03077506221205</v>
      </c>
      <c r="F7">
        <v>2.4392689450675399E-3</v>
      </c>
      <c r="G7">
        <v>1.40729285629818E-2</v>
      </c>
      <c r="H7" t="s">
        <v>27</v>
      </c>
      <c r="I7" t="s">
        <v>28</v>
      </c>
      <c r="J7" t="s">
        <v>29</v>
      </c>
      <c r="K7" t="str">
        <f t="shared" si="0"/>
        <v>igtop</v>
      </c>
      <c r="L7" t="str">
        <f t="shared" si="1"/>
        <v/>
      </c>
      <c r="M7">
        <f t="shared" si="2"/>
        <v>0</v>
      </c>
      <c r="N7">
        <f t="shared" si="3"/>
        <v>0</v>
      </c>
    </row>
    <row r="8" spans="1:14" x14ac:dyDescent="0.25">
      <c r="A8" t="s">
        <v>30</v>
      </c>
      <c r="B8">
        <v>54.123832541277402</v>
      </c>
      <c r="C8">
        <v>-1.36631414746891</v>
      </c>
      <c r="D8">
        <v>0.35984327250443399</v>
      </c>
      <c r="E8">
        <v>-3.7969701030108101</v>
      </c>
      <c r="F8">
        <v>1.4647544712517401E-4</v>
      </c>
      <c r="G8">
        <v>1.2828499448580199E-3</v>
      </c>
      <c r="H8" t="s">
        <v>27</v>
      </c>
      <c r="I8" t="s">
        <v>28</v>
      </c>
      <c r="J8" t="s">
        <v>29</v>
      </c>
      <c r="K8" t="str">
        <f t="shared" si="0"/>
        <v>sense</v>
      </c>
      <c r="L8" t="str">
        <f t="shared" si="1"/>
        <v>PROKKA_00013_sense</v>
      </c>
      <c r="M8">
        <f t="shared" si="2"/>
        <v>0</v>
      </c>
      <c r="N8">
        <f t="shared" si="3"/>
        <v>1</v>
      </c>
    </row>
    <row r="9" spans="1:14" x14ac:dyDescent="0.25">
      <c r="A9" t="s">
        <v>31</v>
      </c>
      <c r="B9">
        <v>9.8843201568536596</v>
      </c>
      <c r="C9">
        <v>-2.1852001590775401</v>
      </c>
      <c r="D9">
        <v>0.71757493325428301</v>
      </c>
      <c r="E9">
        <v>-3.0452570983317502</v>
      </c>
      <c r="F9">
        <v>2.32481483224725E-3</v>
      </c>
      <c r="G9">
        <v>1.35332952202323E-2</v>
      </c>
      <c r="H9" t="s">
        <v>20</v>
      </c>
      <c r="I9" t="s">
        <v>32</v>
      </c>
      <c r="J9" t="s">
        <v>33</v>
      </c>
      <c r="K9" t="str">
        <f t="shared" si="0"/>
        <v>antis</v>
      </c>
      <c r="L9" t="str">
        <f t="shared" si="1"/>
        <v>PROKKA_00014_antis</v>
      </c>
      <c r="M9">
        <f t="shared" si="2"/>
        <v>1</v>
      </c>
      <c r="N9">
        <f t="shared" si="3"/>
        <v>0</v>
      </c>
    </row>
    <row r="10" spans="1:14" x14ac:dyDescent="0.25">
      <c r="A10" t="s">
        <v>34</v>
      </c>
      <c r="B10">
        <v>45.256211258710202</v>
      </c>
      <c r="C10">
        <v>-1.09486324059259</v>
      </c>
      <c r="D10">
        <v>0.35416001752963699</v>
      </c>
      <c r="E10">
        <v>-3.0914366004089402</v>
      </c>
      <c r="F10">
        <v>1.9919051396326201E-3</v>
      </c>
      <c r="G10">
        <v>1.1884578961245401E-2</v>
      </c>
      <c r="H10" t="s">
        <v>20</v>
      </c>
      <c r="I10" t="s">
        <v>35</v>
      </c>
      <c r="J10" t="s">
        <v>36</v>
      </c>
      <c r="K10" t="str">
        <f t="shared" si="0"/>
        <v>sense</v>
      </c>
      <c r="L10" t="str">
        <f t="shared" si="1"/>
        <v>PROKKA_00017_sense</v>
      </c>
      <c r="M10">
        <f t="shared" si="2"/>
        <v>0</v>
      </c>
      <c r="N10">
        <f t="shared" si="3"/>
        <v>1</v>
      </c>
    </row>
    <row r="11" spans="1:14" x14ac:dyDescent="0.25">
      <c r="A11" t="s">
        <v>37</v>
      </c>
      <c r="B11">
        <v>51.829259159780499</v>
      </c>
      <c r="C11">
        <v>-0.86051932363603501</v>
      </c>
      <c r="D11">
        <v>0.33903997624825399</v>
      </c>
      <c r="E11">
        <v>-2.5381057807942402</v>
      </c>
      <c r="F11">
        <v>1.1145429089054399E-2</v>
      </c>
      <c r="G11">
        <v>4.8262045461929297E-2</v>
      </c>
      <c r="H11" t="s">
        <v>38</v>
      </c>
      <c r="I11" t="s">
        <v>39</v>
      </c>
      <c r="J11" t="s">
        <v>40</v>
      </c>
      <c r="K11" t="str">
        <f t="shared" si="0"/>
        <v>sense</v>
      </c>
      <c r="L11" t="str">
        <f t="shared" si="1"/>
        <v>PROKKA_00018_sense</v>
      </c>
      <c r="M11">
        <f t="shared" si="2"/>
        <v>0</v>
      </c>
      <c r="N11">
        <f t="shared" si="3"/>
        <v>1</v>
      </c>
    </row>
    <row r="12" spans="1:14" x14ac:dyDescent="0.25">
      <c r="A12" t="s">
        <v>41</v>
      </c>
      <c r="B12">
        <v>79.104102959442301</v>
      </c>
      <c r="C12">
        <v>-1.16398566576033</v>
      </c>
      <c r="D12">
        <v>0.34800006088255703</v>
      </c>
      <c r="E12">
        <v>-3.3447858106931601</v>
      </c>
      <c r="F12">
        <v>8.2346136776868199E-4</v>
      </c>
      <c r="G12">
        <v>5.6155088635469396E-3</v>
      </c>
      <c r="H12" t="s">
        <v>20</v>
      </c>
      <c r="I12" t="s">
        <v>42</v>
      </c>
      <c r="J12" t="s">
        <v>43</v>
      </c>
      <c r="K12" t="str">
        <f t="shared" si="0"/>
        <v>igtop</v>
      </c>
      <c r="L12" t="str">
        <f t="shared" si="1"/>
        <v/>
      </c>
      <c r="M12">
        <f t="shared" si="2"/>
        <v>0</v>
      </c>
      <c r="N12">
        <f t="shared" si="3"/>
        <v>0</v>
      </c>
    </row>
    <row r="13" spans="1:14" x14ac:dyDescent="0.25">
      <c r="A13" t="s">
        <v>44</v>
      </c>
      <c r="B13">
        <v>23.966326233081499</v>
      </c>
      <c r="C13">
        <v>1.5571949058969501</v>
      </c>
      <c r="D13">
        <v>0.53659032276623098</v>
      </c>
      <c r="E13">
        <v>2.9020182433952701</v>
      </c>
      <c r="F13">
        <v>3.7076694763606699E-3</v>
      </c>
      <c r="G13">
        <v>1.97579487087336E-2</v>
      </c>
      <c r="H13" t="s">
        <v>45</v>
      </c>
      <c r="I13" t="s">
        <v>46</v>
      </c>
      <c r="J13" t="s">
        <v>47</v>
      </c>
      <c r="K13" t="str">
        <f t="shared" si="0"/>
        <v>igtop</v>
      </c>
      <c r="L13" t="str">
        <f t="shared" si="1"/>
        <v/>
      </c>
      <c r="M13">
        <f t="shared" si="2"/>
        <v>0</v>
      </c>
      <c r="N13">
        <f t="shared" si="3"/>
        <v>0</v>
      </c>
    </row>
    <row r="14" spans="1:14" x14ac:dyDescent="0.25">
      <c r="A14" t="s">
        <v>48</v>
      </c>
      <c r="B14">
        <v>755.27632114749497</v>
      </c>
      <c r="C14">
        <v>1.07686439091352</v>
      </c>
      <c r="D14">
        <v>0.23542282375793799</v>
      </c>
      <c r="E14">
        <v>4.5741715850828104</v>
      </c>
      <c r="F14" s="1">
        <v>4.7810790705047998E-6</v>
      </c>
      <c r="G14" s="1">
        <v>6.3483908560530903E-5</v>
      </c>
      <c r="H14" t="s">
        <v>20</v>
      </c>
      <c r="I14" t="s">
        <v>49</v>
      </c>
      <c r="J14" t="s">
        <v>50</v>
      </c>
      <c r="K14" t="str">
        <f t="shared" si="0"/>
        <v>sense</v>
      </c>
      <c r="L14" t="str">
        <f t="shared" si="1"/>
        <v>PROKKA_00042_sense</v>
      </c>
      <c r="M14">
        <f t="shared" si="2"/>
        <v>0</v>
      </c>
      <c r="N14">
        <f t="shared" si="3"/>
        <v>1</v>
      </c>
    </row>
    <row r="15" spans="1:14" x14ac:dyDescent="0.25">
      <c r="A15" t="s">
        <v>51</v>
      </c>
      <c r="B15">
        <v>137.35648866668001</v>
      </c>
      <c r="C15">
        <v>-0.90684784394248397</v>
      </c>
      <c r="D15">
        <v>0.27877772129413197</v>
      </c>
      <c r="E15">
        <v>-3.25294230734346</v>
      </c>
      <c r="F15">
        <v>1.1421668432632099E-3</v>
      </c>
      <c r="G15">
        <v>7.4187329632036296E-3</v>
      </c>
      <c r="H15" t="s">
        <v>20</v>
      </c>
      <c r="I15" t="s">
        <v>52</v>
      </c>
      <c r="J15" t="s">
        <v>53</v>
      </c>
      <c r="K15" t="str">
        <f t="shared" si="0"/>
        <v>antis</v>
      </c>
      <c r="L15" t="str">
        <f t="shared" si="1"/>
        <v>PROKKA_00043_antis</v>
      </c>
      <c r="M15">
        <f t="shared" si="2"/>
        <v>1</v>
      </c>
      <c r="N15">
        <f t="shared" si="3"/>
        <v>0</v>
      </c>
    </row>
    <row r="16" spans="1:14" x14ac:dyDescent="0.25">
      <c r="A16" t="s">
        <v>54</v>
      </c>
      <c r="B16">
        <v>360.443674187206</v>
      </c>
      <c r="C16">
        <v>0.90576466981275305</v>
      </c>
      <c r="D16">
        <v>0.27241097697480399</v>
      </c>
      <c r="E16">
        <v>3.3249932872438102</v>
      </c>
      <c r="F16">
        <v>8.8420663892053899E-4</v>
      </c>
      <c r="G16">
        <v>5.9876770579797003E-3</v>
      </c>
      <c r="H16" t="s">
        <v>20</v>
      </c>
      <c r="I16" t="s">
        <v>52</v>
      </c>
      <c r="J16" t="s">
        <v>53</v>
      </c>
      <c r="K16" t="str">
        <f t="shared" si="0"/>
        <v>igbot</v>
      </c>
      <c r="L16" t="str">
        <f t="shared" si="1"/>
        <v/>
      </c>
      <c r="M16">
        <f t="shared" si="2"/>
        <v>0</v>
      </c>
      <c r="N16">
        <f t="shared" si="3"/>
        <v>0</v>
      </c>
    </row>
    <row r="17" spans="1:14" x14ac:dyDescent="0.25">
      <c r="A17" t="s">
        <v>55</v>
      </c>
      <c r="B17">
        <v>1792.7136396425999</v>
      </c>
      <c r="C17">
        <v>0.91046019489911401</v>
      </c>
      <c r="D17">
        <v>0.25148899688799797</v>
      </c>
      <c r="E17">
        <v>3.6202784462359299</v>
      </c>
      <c r="F17">
        <v>2.9428614791738699E-4</v>
      </c>
      <c r="G17">
        <v>2.3131067210027702E-3</v>
      </c>
      <c r="H17" t="s">
        <v>20</v>
      </c>
      <c r="I17" t="s">
        <v>52</v>
      </c>
      <c r="J17" t="s">
        <v>53</v>
      </c>
      <c r="K17" t="str">
        <f t="shared" si="0"/>
        <v>igtop</v>
      </c>
      <c r="L17" t="str">
        <f t="shared" si="1"/>
        <v/>
      </c>
      <c r="M17">
        <f t="shared" si="2"/>
        <v>0</v>
      </c>
      <c r="N17">
        <f t="shared" si="3"/>
        <v>0</v>
      </c>
    </row>
    <row r="18" spans="1:14" x14ac:dyDescent="0.25">
      <c r="A18" t="s">
        <v>56</v>
      </c>
      <c r="B18">
        <v>859.72134014381697</v>
      </c>
      <c r="C18">
        <v>-1.4772581232803901</v>
      </c>
      <c r="D18">
        <v>0.35274526074407098</v>
      </c>
      <c r="E18">
        <v>-4.18788935722141</v>
      </c>
      <c r="F18" s="1">
        <v>2.8156071355392799E-5</v>
      </c>
      <c r="G18">
        <v>3.1048467776446801E-4</v>
      </c>
      <c r="H18" t="s">
        <v>20</v>
      </c>
      <c r="I18" t="s">
        <v>57</v>
      </c>
      <c r="J18" t="s">
        <v>58</v>
      </c>
      <c r="K18" t="str">
        <f t="shared" si="0"/>
        <v>igbot</v>
      </c>
      <c r="L18" t="str">
        <f t="shared" si="1"/>
        <v/>
      </c>
      <c r="M18">
        <f t="shared" si="2"/>
        <v>0</v>
      </c>
      <c r="N18">
        <f t="shared" si="3"/>
        <v>0</v>
      </c>
    </row>
    <row r="19" spans="1:14" x14ac:dyDescent="0.25">
      <c r="A19" t="s">
        <v>59</v>
      </c>
      <c r="B19">
        <v>1091.9239707520901</v>
      </c>
      <c r="C19">
        <v>0.90763318875520604</v>
      </c>
      <c r="D19">
        <v>0.23042485224614001</v>
      </c>
      <c r="E19">
        <v>3.9389552815495401</v>
      </c>
      <c r="F19" s="1">
        <v>8.1837180223860598E-5</v>
      </c>
      <c r="G19">
        <v>7.7781390488965998E-4</v>
      </c>
      <c r="H19" t="s">
        <v>20</v>
      </c>
      <c r="I19" t="s">
        <v>32</v>
      </c>
      <c r="J19" t="s">
        <v>60</v>
      </c>
      <c r="K19" t="str">
        <f t="shared" si="0"/>
        <v>igtop</v>
      </c>
      <c r="L19" t="str">
        <f t="shared" si="1"/>
        <v/>
      </c>
      <c r="M19">
        <f t="shared" si="2"/>
        <v>0</v>
      </c>
      <c r="N19">
        <f t="shared" si="3"/>
        <v>0</v>
      </c>
    </row>
    <row r="20" spans="1:14" x14ac:dyDescent="0.25">
      <c r="A20" t="s">
        <v>61</v>
      </c>
      <c r="B20">
        <v>206.81925193384299</v>
      </c>
      <c r="C20">
        <v>-1.6366354085692401</v>
      </c>
      <c r="D20">
        <v>0.30051600456961503</v>
      </c>
      <c r="E20">
        <v>-5.4460840144376199</v>
      </c>
      <c r="F20" s="1">
        <v>5.1490822988515703E-8</v>
      </c>
      <c r="G20" s="1">
        <v>1.1080594104241801E-6</v>
      </c>
      <c r="H20" t="s">
        <v>20</v>
      </c>
      <c r="I20" t="s">
        <v>62</v>
      </c>
      <c r="J20" t="s">
        <v>63</v>
      </c>
      <c r="K20" t="str">
        <f t="shared" si="0"/>
        <v>igtop</v>
      </c>
      <c r="L20" t="str">
        <f t="shared" si="1"/>
        <v/>
      </c>
      <c r="M20">
        <f t="shared" si="2"/>
        <v>0</v>
      </c>
      <c r="N20">
        <f t="shared" si="3"/>
        <v>0</v>
      </c>
    </row>
    <row r="21" spans="1:14" x14ac:dyDescent="0.25">
      <c r="A21" t="s">
        <v>64</v>
      </c>
      <c r="B21">
        <v>383.49771085287398</v>
      </c>
      <c r="C21">
        <v>-1.20491732360568</v>
      </c>
      <c r="D21">
        <v>0.24556937462797601</v>
      </c>
      <c r="E21">
        <v>-4.9066269987088802</v>
      </c>
      <c r="F21" s="1">
        <v>9.2656001882229203E-7</v>
      </c>
      <c r="G21" s="1">
        <v>1.46677625165604E-5</v>
      </c>
      <c r="H21" t="s">
        <v>20</v>
      </c>
      <c r="I21" t="s">
        <v>62</v>
      </c>
      <c r="J21" t="s">
        <v>63</v>
      </c>
      <c r="K21" t="str">
        <f t="shared" si="0"/>
        <v>sense</v>
      </c>
      <c r="L21" t="str">
        <f t="shared" si="1"/>
        <v>PROKKA_00050_sense</v>
      </c>
      <c r="M21">
        <f t="shared" si="2"/>
        <v>0</v>
      </c>
      <c r="N21">
        <f t="shared" si="3"/>
        <v>1</v>
      </c>
    </row>
    <row r="22" spans="1:14" x14ac:dyDescent="0.25">
      <c r="A22" t="s">
        <v>65</v>
      </c>
      <c r="B22">
        <v>16.6544201576346</v>
      </c>
      <c r="C22">
        <v>-1.71989325359607</v>
      </c>
      <c r="D22">
        <v>0.54989404098632799</v>
      </c>
      <c r="E22">
        <v>-3.1276811992927702</v>
      </c>
      <c r="F22">
        <v>1.76191177137724E-3</v>
      </c>
      <c r="G22">
        <v>1.08212606515473E-2</v>
      </c>
      <c r="H22" t="s">
        <v>20</v>
      </c>
      <c r="I22" t="s">
        <v>62</v>
      </c>
      <c r="J22" t="s">
        <v>66</v>
      </c>
      <c r="K22" t="str">
        <f t="shared" si="0"/>
        <v>igtop</v>
      </c>
      <c r="L22" t="str">
        <f t="shared" si="1"/>
        <v/>
      </c>
      <c r="M22">
        <f t="shared" si="2"/>
        <v>0</v>
      </c>
      <c r="N22">
        <f t="shared" si="3"/>
        <v>0</v>
      </c>
    </row>
    <row r="23" spans="1:14" x14ac:dyDescent="0.25">
      <c r="A23" t="s">
        <v>67</v>
      </c>
      <c r="B23">
        <v>62.3840695402628</v>
      </c>
      <c r="C23">
        <v>-2.03256358694557</v>
      </c>
      <c r="D23">
        <v>0.35575224157704599</v>
      </c>
      <c r="E23">
        <v>-5.7134245393233201</v>
      </c>
      <c r="F23" s="1">
        <v>1.1072498527068499E-8</v>
      </c>
      <c r="G23" s="1">
        <v>2.7981126486112598E-7</v>
      </c>
      <c r="H23" t="s">
        <v>20</v>
      </c>
      <c r="I23" t="s">
        <v>62</v>
      </c>
      <c r="J23" t="s">
        <v>66</v>
      </c>
      <c r="K23" t="str">
        <f t="shared" si="0"/>
        <v>sense</v>
      </c>
      <c r="L23" t="str">
        <f t="shared" si="1"/>
        <v>PROKKA_00051_sense</v>
      </c>
      <c r="M23">
        <f t="shared" si="2"/>
        <v>0</v>
      </c>
      <c r="N23">
        <f t="shared" si="3"/>
        <v>1</v>
      </c>
    </row>
    <row r="24" spans="1:14" x14ac:dyDescent="0.25">
      <c r="A24" t="s">
        <v>68</v>
      </c>
      <c r="B24">
        <v>30.9000703871199</v>
      </c>
      <c r="C24">
        <v>-1.9567848839164399</v>
      </c>
      <c r="D24">
        <v>0.43301280367495898</v>
      </c>
      <c r="E24">
        <v>-4.5190000556780197</v>
      </c>
      <c r="F24" s="1">
        <v>6.2132378502799697E-6</v>
      </c>
      <c r="G24" s="1">
        <v>8.0605962699354105E-5</v>
      </c>
      <c r="H24" t="s">
        <v>20</v>
      </c>
      <c r="I24" t="s">
        <v>62</v>
      </c>
      <c r="J24" t="s">
        <v>69</v>
      </c>
      <c r="K24" t="str">
        <f t="shared" si="0"/>
        <v>sense</v>
      </c>
      <c r="L24" t="str">
        <f t="shared" si="1"/>
        <v>PROKKA_00052_sense</v>
      </c>
      <c r="M24">
        <f t="shared" si="2"/>
        <v>0</v>
      </c>
      <c r="N24">
        <f t="shared" si="3"/>
        <v>1</v>
      </c>
    </row>
    <row r="25" spans="1:14" x14ac:dyDescent="0.25">
      <c r="A25" t="s">
        <v>70</v>
      </c>
      <c r="B25">
        <v>27.6342135609748</v>
      </c>
      <c r="C25">
        <v>-1.1843015070527401</v>
      </c>
      <c r="D25">
        <v>0.41795274733336402</v>
      </c>
      <c r="E25">
        <v>-2.8335775147043898</v>
      </c>
      <c r="F25">
        <v>4.6030142898762297E-3</v>
      </c>
      <c r="G25">
        <v>2.3596223279957199E-2</v>
      </c>
      <c r="H25" t="s">
        <v>20</v>
      </c>
      <c r="I25" t="s">
        <v>32</v>
      </c>
      <c r="J25" t="s">
        <v>71</v>
      </c>
      <c r="K25" t="str">
        <f t="shared" si="0"/>
        <v>sense</v>
      </c>
      <c r="L25" t="str">
        <f t="shared" si="1"/>
        <v>PROKKA_00065_sense</v>
      </c>
      <c r="M25">
        <f t="shared" si="2"/>
        <v>0</v>
      </c>
      <c r="N25">
        <f t="shared" si="3"/>
        <v>1</v>
      </c>
    </row>
    <row r="26" spans="1:14" x14ac:dyDescent="0.25">
      <c r="A26" t="s">
        <v>72</v>
      </c>
      <c r="B26">
        <v>99.352522640252403</v>
      </c>
      <c r="C26">
        <v>0.88746911829160002</v>
      </c>
      <c r="D26">
        <v>0.30318356905621602</v>
      </c>
      <c r="E26">
        <v>2.9271675937261801</v>
      </c>
      <c r="F26">
        <v>3.4206449834565502E-3</v>
      </c>
      <c r="G26">
        <v>1.8554465578235001E-2</v>
      </c>
      <c r="H26" t="s">
        <v>73</v>
      </c>
      <c r="I26" t="s">
        <v>74</v>
      </c>
      <c r="J26" t="s">
        <v>75</v>
      </c>
      <c r="K26" t="str">
        <f t="shared" si="0"/>
        <v>sense</v>
      </c>
      <c r="L26" t="str">
        <f t="shared" si="1"/>
        <v>PROKKA_00086_sense</v>
      </c>
      <c r="M26">
        <f t="shared" si="2"/>
        <v>0</v>
      </c>
      <c r="N26">
        <f t="shared" si="3"/>
        <v>1</v>
      </c>
    </row>
    <row r="27" spans="1:14" x14ac:dyDescent="0.25">
      <c r="A27" t="s">
        <v>76</v>
      </c>
      <c r="B27">
        <v>1378.37596239713</v>
      </c>
      <c r="C27">
        <v>2.0916359326288898</v>
      </c>
      <c r="D27">
        <v>0.26803866053415298</v>
      </c>
      <c r="E27">
        <v>7.8034859913888299</v>
      </c>
      <c r="F27" s="1">
        <v>6.0220092846604998E-15</v>
      </c>
      <c r="G27" s="1">
        <v>3.87003828465864E-13</v>
      </c>
      <c r="H27" t="s">
        <v>77</v>
      </c>
      <c r="I27" t="s">
        <v>78</v>
      </c>
      <c r="J27" t="s">
        <v>79</v>
      </c>
      <c r="K27" t="str">
        <f t="shared" si="0"/>
        <v>igtop</v>
      </c>
      <c r="L27" t="str">
        <f t="shared" si="1"/>
        <v/>
      </c>
      <c r="M27">
        <f t="shared" si="2"/>
        <v>0</v>
      </c>
      <c r="N27">
        <f t="shared" si="3"/>
        <v>0</v>
      </c>
    </row>
    <row r="28" spans="1:14" x14ac:dyDescent="0.25">
      <c r="A28" t="s">
        <v>80</v>
      </c>
      <c r="B28">
        <v>218.19424018213601</v>
      </c>
      <c r="C28">
        <v>0.84894346235200302</v>
      </c>
      <c r="D28">
        <v>0.28099772356980401</v>
      </c>
      <c r="E28">
        <v>3.02117558664533</v>
      </c>
      <c r="F28">
        <v>2.5179529882688699E-3</v>
      </c>
      <c r="G28">
        <v>1.44581158569001E-2</v>
      </c>
      <c r="H28" t="s">
        <v>77</v>
      </c>
      <c r="I28" t="s">
        <v>78</v>
      </c>
      <c r="J28" t="s">
        <v>79</v>
      </c>
      <c r="K28" t="str">
        <f t="shared" si="0"/>
        <v>sense</v>
      </c>
      <c r="L28" t="str">
        <f t="shared" si="1"/>
        <v>PROKKA_00087_sense</v>
      </c>
      <c r="M28">
        <f t="shared" si="2"/>
        <v>0</v>
      </c>
      <c r="N28">
        <f t="shared" si="3"/>
        <v>1</v>
      </c>
    </row>
    <row r="29" spans="1:14" x14ac:dyDescent="0.25">
      <c r="A29" t="s">
        <v>81</v>
      </c>
      <c r="B29">
        <v>27.833288513922199</v>
      </c>
      <c r="C29">
        <v>1.34791420210737</v>
      </c>
      <c r="D29">
        <v>0.43020226371870202</v>
      </c>
      <c r="E29">
        <v>3.13321038912231</v>
      </c>
      <c r="F29">
        <v>1.7290545680397199E-3</v>
      </c>
      <c r="G29">
        <v>1.06449748283114E-2</v>
      </c>
      <c r="H29" t="s">
        <v>82</v>
      </c>
      <c r="I29" t="s">
        <v>83</v>
      </c>
      <c r="J29" t="s">
        <v>84</v>
      </c>
      <c r="K29" t="str">
        <f t="shared" si="0"/>
        <v>sense</v>
      </c>
      <c r="L29" t="str">
        <f t="shared" si="1"/>
        <v>PROKKA_00094_sense</v>
      </c>
      <c r="M29">
        <f t="shared" si="2"/>
        <v>0</v>
      </c>
      <c r="N29">
        <f t="shared" si="3"/>
        <v>1</v>
      </c>
    </row>
    <row r="30" spans="1:14" x14ac:dyDescent="0.25">
      <c r="A30" t="s">
        <v>85</v>
      </c>
      <c r="B30">
        <v>31.538997560256401</v>
      </c>
      <c r="C30">
        <v>1.57914315060305</v>
      </c>
      <c r="D30">
        <v>0.45408566931289801</v>
      </c>
      <c r="E30">
        <v>3.4776326524299601</v>
      </c>
      <c r="F30">
        <v>5.0586267494508099E-4</v>
      </c>
      <c r="G30">
        <v>3.7160419361597801E-3</v>
      </c>
      <c r="H30" t="s">
        <v>86</v>
      </c>
      <c r="I30" t="s">
        <v>87</v>
      </c>
      <c r="J30" t="s">
        <v>88</v>
      </c>
      <c r="K30" t="str">
        <f t="shared" si="0"/>
        <v>igtop</v>
      </c>
      <c r="L30" t="str">
        <f t="shared" si="1"/>
        <v/>
      </c>
      <c r="M30">
        <f t="shared" si="2"/>
        <v>0</v>
      </c>
      <c r="N30">
        <f t="shared" si="3"/>
        <v>0</v>
      </c>
    </row>
    <row r="31" spans="1:14" x14ac:dyDescent="0.25">
      <c r="A31" t="s">
        <v>89</v>
      </c>
      <c r="B31">
        <v>19.400606276526901</v>
      </c>
      <c r="C31">
        <v>1.45359474833425</v>
      </c>
      <c r="D31">
        <v>0.52404841922282996</v>
      </c>
      <c r="E31">
        <v>2.7737794734500798</v>
      </c>
      <c r="F31">
        <v>5.5409224686070596E-3</v>
      </c>
      <c r="G31">
        <v>2.75597701872696E-2</v>
      </c>
      <c r="H31" t="s">
        <v>20</v>
      </c>
      <c r="I31" t="s">
        <v>32</v>
      </c>
      <c r="J31" t="s">
        <v>90</v>
      </c>
      <c r="K31" t="str">
        <f t="shared" si="0"/>
        <v>antis</v>
      </c>
      <c r="L31" t="str">
        <f t="shared" si="1"/>
        <v>PROKKA_00104_antis</v>
      </c>
      <c r="M31">
        <f t="shared" si="2"/>
        <v>1</v>
      </c>
      <c r="N31">
        <f t="shared" si="3"/>
        <v>0</v>
      </c>
    </row>
    <row r="32" spans="1:14" x14ac:dyDescent="0.25">
      <c r="A32" t="s">
        <v>91</v>
      </c>
      <c r="B32">
        <v>167.72585602410101</v>
      </c>
      <c r="C32">
        <v>1.71948486125577</v>
      </c>
      <c r="D32">
        <v>0.30193585695985897</v>
      </c>
      <c r="E32">
        <v>5.6948680377646301</v>
      </c>
      <c r="F32" s="1">
        <v>1.2346737884298101E-8</v>
      </c>
      <c r="G32" s="1">
        <v>3.0721216520315098E-7</v>
      </c>
      <c r="H32" t="s">
        <v>20</v>
      </c>
      <c r="I32" t="s">
        <v>32</v>
      </c>
      <c r="J32" t="s">
        <v>90</v>
      </c>
      <c r="K32" t="str">
        <f t="shared" si="0"/>
        <v>sense</v>
      </c>
      <c r="L32" t="str">
        <f t="shared" si="1"/>
        <v>PROKKA_00104_sense</v>
      </c>
      <c r="M32">
        <f t="shared" si="2"/>
        <v>0</v>
      </c>
      <c r="N32">
        <f t="shared" si="3"/>
        <v>1</v>
      </c>
    </row>
    <row r="33" spans="1:14" x14ac:dyDescent="0.25">
      <c r="A33" t="s">
        <v>92</v>
      </c>
      <c r="B33">
        <v>26.3570134156055</v>
      </c>
      <c r="C33">
        <v>-1.6033710482250501</v>
      </c>
      <c r="D33">
        <v>0.460493942058193</v>
      </c>
      <c r="E33">
        <v>-3.4818504692129602</v>
      </c>
      <c r="F33">
        <v>4.9796167647835402E-4</v>
      </c>
      <c r="G33">
        <v>3.6718997785303601E-3</v>
      </c>
      <c r="H33" t="s">
        <v>20</v>
      </c>
      <c r="I33" t="s">
        <v>93</v>
      </c>
      <c r="J33" t="s">
        <v>94</v>
      </c>
      <c r="K33" t="str">
        <f t="shared" si="0"/>
        <v>igbot</v>
      </c>
      <c r="L33" t="str">
        <f t="shared" si="1"/>
        <v/>
      </c>
      <c r="M33">
        <f t="shared" si="2"/>
        <v>0</v>
      </c>
      <c r="N33">
        <f t="shared" si="3"/>
        <v>0</v>
      </c>
    </row>
    <row r="34" spans="1:14" x14ac:dyDescent="0.25">
      <c r="A34" t="s">
        <v>95</v>
      </c>
      <c r="B34">
        <v>31.2069285123703</v>
      </c>
      <c r="C34">
        <v>-1.42706810275479</v>
      </c>
      <c r="D34">
        <v>0.42134897157057799</v>
      </c>
      <c r="E34">
        <v>-3.38690301636526</v>
      </c>
      <c r="F34">
        <v>7.0686370933965099E-4</v>
      </c>
      <c r="G34">
        <v>4.9312763734234199E-3</v>
      </c>
      <c r="H34" t="s">
        <v>20</v>
      </c>
      <c r="I34" t="s">
        <v>93</v>
      </c>
      <c r="J34" t="s">
        <v>94</v>
      </c>
      <c r="K34" t="str">
        <f t="shared" si="0"/>
        <v>sense</v>
      </c>
      <c r="L34" t="str">
        <f t="shared" si="1"/>
        <v>PROKKA_00129_sense</v>
      </c>
      <c r="M34">
        <f t="shared" si="2"/>
        <v>0</v>
      </c>
      <c r="N34">
        <f t="shared" si="3"/>
        <v>1</v>
      </c>
    </row>
    <row r="35" spans="1:14" x14ac:dyDescent="0.25">
      <c r="A35" t="s">
        <v>96</v>
      </c>
      <c r="B35">
        <v>11.4583891646454</v>
      </c>
      <c r="C35">
        <v>2.0726797735102598</v>
      </c>
      <c r="D35">
        <v>0.78005400952312198</v>
      </c>
      <c r="E35">
        <v>2.6570977755468101</v>
      </c>
      <c r="F35">
        <v>7.8816580165431398E-3</v>
      </c>
      <c r="G35">
        <v>3.6712252958194601E-2</v>
      </c>
      <c r="H35" t="s">
        <v>20</v>
      </c>
      <c r="I35" t="s">
        <v>97</v>
      </c>
      <c r="J35" t="s">
        <v>98</v>
      </c>
      <c r="K35" t="str">
        <f t="shared" si="0"/>
        <v>antis</v>
      </c>
      <c r="L35" t="str">
        <f t="shared" si="1"/>
        <v>PROKKA_00133_antis</v>
      </c>
      <c r="M35">
        <f t="shared" si="2"/>
        <v>1</v>
      </c>
      <c r="N35">
        <f t="shared" si="3"/>
        <v>0</v>
      </c>
    </row>
    <row r="36" spans="1:14" x14ac:dyDescent="0.25">
      <c r="A36" t="s">
        <v>99</v>
      </c>
      <c r="B36">
        <v>24.877175584659199</v>
      </c>
      <c r="C36">
        <v>1.25569727076002</v>
      </c>
      <c r="D36">
        <v>0.43369287247850302</v>
      </c>
      <c r="E36">
        <v>2.8953606352437</v>
      </c>
      <c r="F36">
        <v>3.7872315603856301E-3</v>
      </c>
      <c r="G36">
        <v>2.0082674897257999E-2</v>
      </c>
      <c r="H36" t="s">
        <v>100</v>
      </c>
      <c r="I36" t="s">
        <v>101</v>
      </c>
      <c r="J36" t="s">
        <v>102</v>
      </c>
      <c r="K36" t="str">
        <f t="shared" si="0"/>
        <v>antis</v>
      </c>
      <c r="L36" t="str">
        <f t="shared" si="1"/>
        <v>PROKKA_00144_antis</v>
      </c>
      <c r="M36">
        <f t="shared" si="2"/>
        <v>1</v>
      </c>
      <c r="N36">
        <f t="shared" si="3"/>
        <v>0</v>
      </c>
    </row>
    <row r="37" spans="1:14" x14ac:dyDescent="0.25">
      <c r="A37" t="s">
        <v>103</v>
      </c>
      <c r="B37">
        <v>34.527080824918599</v>
      </c>
      <c r="C37">
        <v>1.32218056678825</v>
      </c>
      <c r="D37">
        <v>0.41949699525280099</v>
      </c>
      <c r="E37">
        <v>3.1518236882518602</v>
      </c>
      <c r="F37">
        <v>1.62254213656682E-3</v>
      </c>
      <c r="G37">
        <v>1.01320134448162E-2</v>
      </c>
      <c r="H37" t="s">
        <v>100</v>
      </c>
      <c r="I37" t="s">
        <v>101</v>
      </c>
      <c r="J37" t="s">
        <v>102</v>
      </c>
      <c r="K37" t="str">
        <f t="shared" si="0"/>
        <v>igbot</v>
      </c>
      <c r="L37" t="str">
        <f t="shared" si="1"/>
        <v/>
      </c>
      <c r="M37">
        <f t="shared" si="2"/>
        <v>0</v>
      </c>
      <c r="N37">
        <f t="shared" si="3"/>
        <v>0</v>
      </c>
    </row>
    <row r="38" spans="1:14" x14ac:dyDescent="0.25">
      <c r="A38" t="s">
        <v>104</v>
      </c>
      <c r="B38">
        <v>1338.13973250187</v>
      </c>
      <c r="C38">
        <v>-1.0898501136946499</v>
      </c>
      <c r="D38">
        <v>0.212249274571161</v>
      </c>
      <c r="E38">
        <v>-5.1347648461773803</v>
      </c>
      <c r="F38" s="1">
        <v>2.8249701784776598E-7</v>
      </c>
      <c r="G38" s="1">
        <v>5.2002421666883299E-6</v>
      </c>
      <c r="H38" t="s">
        <v>100</v>
      </c>
      <c r="I38" t="s">
        <v>101</v>
      </c>
      <c r="J38" t="s">
        <v>102</v>
      </c>
      <c r="K38" t="str">
        <f t="shared" si="0"/>
        <v>sense</v>
      </c>
      <c r="L38" t="str">
        <f t="shared" si="1"/>
        <v>PROKKA_00144_sense</v>
      </c>
      <c r="M38">
        <f t="shared" si="2"/>
        <v>0</v>
      </c>
      <c r="N38">
        <f t="shared" si="3"/>
        <v>1</v>
      </c>
    </row>
    <row r="39" spans="1:14" x14ac:dyDescent="0.25">
      <c r="A39" t="s">
        <v>105</v>
      </c>
      <c r="B39">
        <v>8.7593479912201797</v>
      </c>
      <c r="C39">
        <v>3.19602165117746</v>
      </c>
      <c r="D39">
        <v>0.88898350946603699</v>
      </c>
      <c r="E39">
        <v>3.59514166139834</v>
      </c>
      <c r="F39">
        <v>3.24215109408148E-4</v>
      </c>
      <c r="G39">
        <v>2.5189619068828402E-3</v>
      </c>
      <c r="H39" t="s">
        <v>106</v>
      </c>
      <c r="I39" t="s">
        <v>107</v>
      </c>
      <c r="J39" t="s">
        <v>108</v>
      </c>
      <c r="K39" t="str">
        <f t="shared" si="0"/>
        <v>antis</v>
      </c>
      <c r="L39" t="str">
        <f t="shared" si="1"/>
        <v>PROKKA_00145_antis</v>
      </c>
      <c r="M39">
        <f t="shared" si="2"/>
        <v>1</v>
      </c>
      <c r="N39">
        <f t="shared" si="3"/>
        <v>0</v>
      </c>
    </row>
    <row r="40" spans="1:14" x14ac:dyDescent="0.25">
      <c r="A40" t="s">
        <v>109</v>
      </c>
      <c r="B40">
        <v>60.4438026369331</v>
      </c>
      <c r="C40">
        <v>-1.37124607303727</v>
      </c>
      <c r="D40">
        <v>0.32938855401822797</v>
      </c>
      <c r="E40">
        <v>-4.1630046226845696</v>
      </c>
      <c r="F40" s="1">
        <v>3.1408700637766901E-5</v>
      </c>
      <c r="G40">
        <v>3.4323201687938001E-4</v>
      </c>
      <c r="H40" t="s">
        <v>106</v>
      </c>
      <c r="I40" t="s">
        <v>107</v>
      </c>
      <c r="J40" t="s">
        <v>108</v>
      </c>
      <c r="K40" t="str">
        <f t="shared" si="0"/>
        <v>sense</v>
      </c>
      <c r="L40" t="str">
        <f t="shared" si="1"/>
        <v>PROKKA_00145_sense</v>
      </c>
      <c r="M40">
        <f t="shared" si="2"/>
        <v>0</v>
      </c>
      <c r="N40">
        <f t="shared" si="3"/>
        <v>1</v>
      </c>
    </row>
    <row r="41" spans="1:14" x14ac:dyDescent="0.25">
      <c r="A41" t="s">
        <v>110</v>
      </c>
      <c r="B41">
        <v>75.798889201519401</v>
      </c>
      <c r="C41">
        <v>3.5341075973416198</v>
      </c>
      <c r="D41">
        <v>0.50015637646506605</v>
      </c>
      <c r="E41">
        <v>7.0660052808273397</v>
      </c>
      <c r="F41" s="1">
        <v>1.5945735025855E-12</v>
      </c>
      <c r="G41" s="1">
        <v>7.6983787408406298E-11</v>
      </c>
      <c r="H41" t="s">
        <v>111</v>
      </c>
      <c r="I41" t="s">
        <v>112</v>
      </c>
      <c r="J41" t="s">
        <v>113</v>
      </c>
      <c r="K41" t="str">
        <f t="shared" si="0"/>
        <v>sense</v>
      </c>
      <c r="L41" t="str">
        <f t="shared" si="1"/>
        <v>PROKKA_00146_sense</v>
      </c>
      <c r="M41">
        <f t="shared" si="2"/>
        <v>0</v>
      </c>
      <c r="N41">
        <f t="shared" si="3"/>
        <v>1</v>
      </c>
    </row>
    <row r="42" spans="1:14" x14ac:dyDescent="0.25">
      <c r="A42" t="s">
        <v>114</v>
      </c>
      <c r="B42">
        <v>9.0668745791474397</v>
      </c>
      <c r="C42">
        <v>2.05164498059038</v>
      </c>
      <c r="D42">
        <v>0.73445812499407503</v>
      </c>
      <c r="E42">
        <v>2.7934131447002999</v>
      </c>
      <c r="F42">
        <v>5.2155032937758203E-3</v>
      </c>
      <c r="G42">
        <v>2.6250645208921401E-2</v>
      </c>
      <c r="H42" t="s">
        <v>20</v>
      </c>
      <c r="I42" t="s">
        <v>32</v>
      </c>
      <c r="J42" t="s">
        <v>115</v>
      </c>
      <c r="K42" t="str">
        <f t="shared" si="0"/>
        <v>antis</v>
      </c>
      <c r="L42" t="str">
        <f t="shared" si="1"/>
        <v>PROKKA_00165_antis</v>
      </c>
      <c r="M42">
        <f t="shared" si="2"/>
        <v>1</v>
      </c>
      <c r="N42">
        <f t="shared" si="3"/>
        <v>0</v>
      </c>
    </row>
    <row r="43" spans="1:14" x14ac:dyDescent="0.25">
      <c r="A43" t="s">
        <v>116</v>
      </c>
      <c r="B43">
        <v>32.717419753436701</v>
      </c>
      <c r="C43">
        <v>1.43178368661337</v>
      </c>
      <c r="D43">
        <v>0.40635781600103899</v>
      </c>
      <c r="E43">
        <v>3.52345551195133</v>
      </c>
      <c r="F43">
        <v>4.25958599722641E-4</v>
      </c>
      <c r="G43">
        <v>3.2067511650182299E-3</v>
      </c>
      <c r="H43" t="s">
        <v>20</v>
      </c>
      <c r="I43" t="s">
        <v>32</v>
      </c>
      <c r="J43" t="s">
        <v>115</v>
      </c>
      <c r="K43" t="str">
        <f t="shared" si="0"/>
        <v>igbot</v>
      </c>
      <c r="L43" t="str">
        <f t="shared" si="1"/>
        <v/>
      </c>
      <c r="M43">
        <f t="shared" si="2"/>
        <v>0</v>
      </c>
      <c r="N43">
        <f t="shared" si="3"/>
        <v>0</v>
      </c>
    </row>
    <row r="44" spans="1:14" x14ac:dyDescent="0.25">
      <c r="A44" t="s">
        <v>117</v>
      </c>
      <c r="B44">
        <v>18.863131188623999</v>
      </c>
      <c r="C44">
        <v>1.9050565576955401</v>
      </c>
      <c r="D44">
        <v>0.51406039046321705</v>
      </c>
      <c r="E44">
        <v>3.7059003047850201</v>
      </c>
      <c r="F44">
        <v>2.10641149511166E-4</v>
      </c>
      <c r="G44">
        <v>1.7590892554701801E-3</v>
      </c>
      <c r="H44" t="s">
        <v>118</v>
      </c>
      <c r="I44" t="s">
        <v>119</v>
      </c>
      <c r="J44" t="s">
        <v>120</v>
      </c>
      <c r="K44" t="str">
        <f t="shared" si="0"/>
        <v>igbot</v>
      </c>
      <c r="L44" t="str">
        <f t="shared" si="1"/>
        <v/>
      </c>
      <c r="M44">
        <f t="shared" si="2"/>
        <v>0</v>
      </c>
      <c r="N44">
        <f t="shared" si="3"/>
        <v>0</v>
      </c>
    </row>
    <row r="45" spans="1:14" x14ac:dyDescent="0.25">
      <c r="A45" t="s">
        <v>121</v>
      </c>
      <c r="B45">
        <v>78.534271916818795</v>
      </c>
      <c r="C45">
        <v>-1.6315982521768</v>
      </c>
      <c r="D45">
        <v>0.32816654979285098</v>
      </c>
      <c r="E45">
        <v>-4.9718603349631803</v>
      </c>
      <c r="F45" s="1">
        <v>6.6313472390006601E-7</v>
      </c>
      <c r="G45" s="1">
        <v>1.10378376684841E-5</v>
      </c>
      <c r="H45" t="s">
        <v>118</v>
      </c>
      <c r="I45" t="s">
        <v>119</v>
      </c>
      <c r="J45" t="s">
        <v>120</v>
      </c>
      <c r="K45" t="str">
        <f t="shared" si="0"/>
        <v>sense</v>
      </c>
      <c r="L45" t="str">
        <f t="shared" si="1"/>
        <v>PROKKA_00166_sense</v>
      </c>
      <c r="M45">
        <f t="shared" si="2"/>
        <v>0</v>
      </c>
      <c r="N45">
        <f t="shared" si="3"/>
        <v>1</v>
      </c>
    </row>
    <row r="46" spans="1:14" x14ac:dyDescent="0.25">
      <c r="A46" t="s">
        <v>122</v>
      </c>
      <c r="B46">
        <v>402.49122247987901</v>
      </c>
      <c r="C46">
        <v>-1.4907364270314201</v>
      </c>
      <c r="D46">
        <v>0.29927510923167799</v>
      </c>
      <c r="E46">
        <v>-4.9811574068373003</v>
      </c>
      <c r="F46" s="1">
        <v>6.3205100971931796E-7</v>
      </c>
      <c r="G46" s="1">
        <v>1.06298492171859E-5</v>
      </c>
      <c r="H46" t="s">
        <v>20</v>
      </c>
      <c r="I46" t="s">
        <v>123</v>
      </c>
      <c r="J46" t="s">
        <v>124</v>
      </c>
      <c r="K46" t="str">
        <f t="shared" si="0"/>
        <v>igtop</v>
      </c>
      <c r="L46" t="str">
        <f t="shared" si="1"/>
        <v/>
      </c>
      <c r="M46">
        <f t="shared" si="2"/>
        <v>0</v>
      </c>
      <c r="N46">
        <f t="shared" si="3"/>
        <v>0</v>
      </c>
    </row>
    <row r="47" spans="1:14" x14ac:dyDescent="0.25">
      <c r="A47" t="s">
        <v>125</v>
      </c>
      <c r="B47">
        <v>694.07236540861697</v>
      </c>
      <c r="C47">
        <v>-0.94917197211986604</v>
      </c>
      <c r="D47">
        <v>0.228255604640829</v>
      </c>
      <c r="E47">
        <v>-4.1583731256607299</v>
      </c>
      <c r="F47" s="1">
        <v>3.2052217336992598E-5</v>
      </c>
      <c r="G47">
        <v>3.4947721015525399E-4</v>
      </c>
      <c r="H47" t="s">
        <v>20</v>
      </c>
      <c r="I47" t="s">
        <v>123</v>
      </c>
      <c r="J47" t="s">
        <v>124</v>
      </c>
      <c r="K47" t="str">
        <f t="shared" si="0"/>
        <v>sense</v>
      </c>
      <c r="L47" t="str">
        <f t="shared" si="1"/>
        <v>PROKKA_00169_sense</v>
      </c>
      <c r="M47">
        <f t="shared" si="2"/>
        <v>0</v>
      </c>
      <c r="N47">
        <f t="shared" si="3"/>
        <v>1</v>
      </c>
    </row>
    <row r="48" spans="1:14" x14ac:dyDescent="0.25">
      <c r="A48" t="s">
        <v>126</v>
      </c>
      <c r="B48">
        <v>174.541203982535</v>
      </c>
      <c r="C48">
        <v>-0.89567857407431595</v>
      </c>
      <c r="D48">
        <v>0.26407171807647001</v>
      </c>
      <c r="E48">
        <v>-3.3918004570824398</v>
      </c>
      <c r="F48">
        <v>6.9434987754821804E-4</v>
      </c>
      <c r="G48">
        <v>4.8614510907127803E-3</v>
      </c>
      <c r="H48" t="s">
        <v>127</v>
      </c>
      <c r="I48" t="s">
        <v>128</v>
      </c>
      <c r="J48" t="s">
        <v>129</v>
      </c>
      <c r="K48" t="str">
        <f t="shared" si="0"/>
        <v>sense</v>
      </c>
      <c r="L48" t="str">
        <f t="shared" si="1"/>
        <v>PROKKA_00176_sense</v>
      </c>
      <c r="M48">
        <f t="shared" si="2"/>
        <v>0</v>
      </c>
      <c r="N48">
        <f t="shared" si="3"/>
        <v>1</v>
      </c>
    </row>
    <row r="49" spans="1:14" x14ac:dyDescent="0.25">
      <c r="A49" t="s">
        <v>130</v>
      </c>
      <c r="B49">
        <v>189.80941859046399</v>
      </c>
      <c r="C49">
        <v>4.9504934033066599</v>
      </c>
      <c r="D49">
        <v>0.78931854357262399</v>
      </c>
      <c r="E49">
        <v>6.2718574694820504</v>
      </c>
      <c r="F49" s="1">
        <v>3.5676610001005598E-10</v>
      </c>
      <c r="G49" s="1">
        <v>1.16961426841135E-8</v>
      </c>
      <c r="H49" t="s">
        <v>20</v>
      </c>
      <c r="I49" t="s">
        <v>32</v>
      </c>
      <c r="J49" t="s">
        <v>131</v>
      </c>
      <c r="K49" t="str">
        <f t="shared" si="0"/>
        <v>sense</v>
      </c>
      <c r="L49" t="str">
        <f t="shared" si="1"/>
        <v>PROKKA_00205_sense</v>
      </c>
      <c r="M49">
        <f t="shared" si="2"/>
        <v>0</v>
      </c>
      <c r="N49">
        <f t="shared" si="3"/>
        <v>1</v>
      </c>
    </row>
    <row r="50" spans="1:14" x14ac:dyDescent="0.25">
      <c r="A50" t="s">
        <v>132</v>
      </c>
      <c r="B50">
        <v>57.094651706385399</v>
      </c>
      <c r="C50">
        <v>2.86599862515668</v>
      </c>
      <c r="D50">
        <v>0.89186066509839701</v>
      </c>
      <c r="E50">
        <v>3.2135049086849099</v>
      </c>
      <c r="F50">
        <v>1.3112555665096301E-3</v>
      </c>
      <c r="G50">
        <v>8.3934195365497795E-3</v>
      </c>
      <c r="H50" t="s">
        <v>20</v>
      </c>
      <c r="I50" t="s">
        <v>133</v>
      </c>
      <c r="J50" t="s">
        <v>134</v>
      </c>
      <c r="K50" t="str">
        <f t="shared" si="0"/>
        <v>igtop</v>
      </c>
      <c r="L50" t="str">
        <f t="shared" si="1"/>
        <v/>
      </c>
      <c r="M50">
        <f t="shared" si="2"/>
        <v>0</v>
      </c>
      <c r="N50">
        <f t="shared" si="3"/>
        <v>0</v>
      </c>
    </row>
    <row r="51" spans="1:14" x14ac:dyDescent="0.25">
      <c r="A51" t="s">
        <v>135</v>
      </c>
      <c r="B51">
        <v>12.182718084277999</v>
      </c>
      <c r="C51">
        <v>-1.61070527988596</v>
      </c>
      <c r="D51">
        <v>0.63795351906676001</v>
      </c>
      <c r="E51">
        <v>-2.52480036828107</v>
      </c>
      <c r="F51">
        <v>1.15764029294835E-2</v>
      </c>
      <c r="G51">
        <v>4.9811088867007101E-2</v>
      </c>
      <c r="H51" t="s">
        <v>136</v>
      </c>
      <c r="I51" t="s">
        <v>137</v>
      </c>
      <c r="J51" t="s">
        <v>138</v>
      </c>
      <c r="K51" t="str">
        <f t="shared" si="0"/>
        <v>igbot</v>
      </c>
      <c r="L51" t="str">
        <f t="shared" si="1"/>
        <v/>
      </c>
      <c r="M51">
        <f t="shared" si="2"/>
        <v>0</v>
      </c>
      <c r="N51">
        <f t="shared" si="3"/>
        <v>0</v>
      </c>
    </row>
    <row r="52" spans="1:14" x14ac:dyDescent="0.25">
      <c r="A52" t="s">
        <v>139</v>
      </c>
      <c r="B52">
        <v>307.12268181539099</v>
      </c>
      <c r="C52">
        <v>-0.74347290358583196</v>
      </c>
      <c r="D52">
        <v>0.22815368856161899</v>
      </c>
      <c r="E52">
        <v>-3.2586495018906501</v>
      </c>
      <c r="F52">
        <v>1.1194387658794E-3</v>
      </c>
      <c r="G52">
        <v>7.2955230249118503E-3</v>
      </c>
      <c r="H52" t="s">
        <v>20</v>
      </c>
      <c r="I52" t="s">
        <v>140</v>
      </c>
      <c r="J52" t="s">
        <v>141</v>
      </c>
      <c r="K52" t="str">
        <f t="shared" si="0"/>
        <v>antis</v>
      </c>
      <c r="L52" t="str">
        <f t="shared" si="1"/>
        <v>PROKKA_00230_antis</v>
      </c>
      <c r="M52">
        <f t="shared" si="2"/>
        <v>1</v>
      </c>
      <c r="N52">
        <f t="shared" si="3"/>
        <v>0</v>
      </c>
    </row>
    <row r="53" spans="1:14" x14ac:dyDescent="0.25">
      <c r="A53" t="s">
        <v>142</v>
      </c>
      <c r="B53">
        <v>35.457227488517503</v>
      </c>
      <c r="C53">
        <v>-1.05261461906261</v>
      </c>
      <c r="D53">
        <v>0.40480129454145197</v>
      </c>
      <c r="E53">
        <v>-2.6003242411934</v>
      </c>
      <c r="F53">
        <v>9.3135714430647096E-3</v>
      </c>
      <c r="G53">
        <v>4.1919711170454503E-2</v>
      </c>
      <c r="H53" t="s">
        <v>143</v>
      </c>
      <c r="I53" t="s">
        <v>144</v>
      </c>
      <c r="J53" t="s">
        <v>145</v>
      </c>
      <c r="K53" t="str">
        <f t="shared" si="0"/>
        <v>igtop</v>
      </c>
      <c r="L53" t="str">
        <f t="shared" si="1"/>
        <v/>
      </c>
      <c r="M53">
        <f t="shared" si="2"/>
        <v>0</v>
      </c>
      <c r="N53">
        <f t="shared" si="3"/>
        <v>0</v>
      </c>
    </row>
    <row r="54" spans="1:14" x14ac:dyDescent="0.25">
      <c r="A54" t="s">
        <v>146</v>
      </c>
      <c r="B54">
        <v>24.400051005378</v>
      </c>
      <c r="C54">
        <v>-1.2312701466115099</v>
      </c>
      <c r="D54">
        <v>0.44323666084001201</v>
      </c>
      <c r="E54">
        <v>-2.7779068280995398</v>
      </c>
      <c r="F54">
        <v>5.4710303585670797E-3</v>
      </c>
      <c r="G54">
        <v>2.73520377109518E-2</v>
      </c>
      <c r="H54" t="s">
        <v>143</v>
      </c>
      <c r="I54" t="s">
        <v>144</v>
      </c>
      <c r="J54" t="s">
        <v>145</v>
      </c>
      <c r="K54" t="str">
        <f t="shared" si="0"/>
        <v>sense</v>
      </c>
      <c r="L54" t="str">
        <f t="shared" si="1"/>
        <v>PROKKA_00231_sense</v>
      </c>
      <c r="M54">
        <f t="shared" si="2"/>
        <v>0</v>
      </c>
      <c r="N54">
        <f t="shared" si="3"/>
        <v>1</v>
      </c>
    </row>
    <row r="55" spans="1:14" x14ac:dyDescent="0.25">
      <c r="A55" t="s">
        <v>147</v>
      </c>
      <c r="B55">
        <v>189.75064602235901</v>
      </c>
      <c r="C55">
        <v>1.36590359411025</v>
      </c>
      <c r="D55">
        <v>0.35652386940803998</v>
      </c>
      <c r="E55">
        <v>3.8311701159817102</v>
      </c>
      <c r="F55">
        <v>1.2753528510069001E-4</v>
      </c>
      <c r="G55">
        <v>1.1415350108035501E-3</v>
      </c>
      <c r="H55" t="s">
        <v>148</v>
      </c>
      <c r="I55" t="s">
        <v>149</v>
      </c>
      <c r="J55" t="s">
        <v>150</v>
      </c>
      <c r="K55" t="str">
        <f t="shared" si="0"/>
        <v>sense</v>
      </c>
      <c r="L55" t="str">
        <f t="shared" si="1"/>
        <v>PROKKA_00260_sense</v>
      </c>
      <c r="M55">
        <f t="shared" si="2"/>
        <v>0</v>
      </c>
      <c r="N55">
        <f t="shared" si="3"/>
        <v>1</v>
      </c>
    </row>
    <row r="56" spans="1:14" x14ac:dyDescent="0.25">
      <c r="A56" t="s">
        <v>151</v>
      </c>
      <c r="B56">
        <v>329.99664533893798</v>
      </c>
      <c r="C56">
        <v>1.0264237765719699</v>
      </c>
      <c r="D56">
        <v>0.25209797975493797</v>
      </c>
      <c r="E56">
        <v>4.0715271799073696</v>
      </c>
      <c r="F56" s="1">
        <v>4.67059111781738E-5</v>
      </c>
      <c r="G56">
        <v>4.8257339886269301E-4</v>
      </c>
      <c r="H56" t="s">
        <v>20</v>
      </c>
      <c r="I56" t="s">
        <v>152</v>
      </c>
      <c r="J56" t="s">
        <v>153</v>
      </c>
      <c r="K56" t="str">
        <f t="shared" si="0"/>
        <v>sense</v>
      </c>
      <c r="L56" t="str">
        <f t="shared" si="1"/>
        <v>PROKKA_00264_sense</v>
      </c>
      <c r="M56">
        <f t="shared" si="2"/>
        <v>0</v>
      </c>
      <c r="N56">
        <f t="shared" si="3"/>
        <v>1</v>
      </c>
    </row>
    <row r="57" spans="1:14" x14ac:dyDescent="0.25">
      <c r="A57" t="s">
        <v>154</v>
      </c>
      <c r="B57">
        <v>125.05368458902601</v>
      </c>
      <c r="C57">
        <v>1.08660531394508</v>
      </c>
      <c r="D57">
        <v>0.37276051881983002</v>
      </c>
      <c r="E57">
        <v>2.9150225388281501</v>
      </c>
      <c r="F57">
        <v>3.5566285591036801E-3</v>
      </c>
      <c r="G57">
        <v>1.9174179743079001E-2</v>
      </c>
      <c r="H57" t="s">
        <v>20</v>
      </c>
      <c r="I57" t="s">
        <v>32</v>
      </c>
      <c r="J57" t="s">
        <v>155</v>
      </c>
      <c r="K57" t="str">
        <f t="shared" si="0"/>
        <v>sense</v>
      </c>
      <c r="L57" t="str">
        <f t="shared" si="1"/>
        <v>PROKKA_00266_sense</v>
      </c>
      <c r="M57">
        <f t="shared" si="2"/>
        <v>0</v>
      </c>
      <c r="N57">
        <f t="shared" si="3"/>
        <v>1</v>
      </c>
    </row>
    <row r="58" spans="1:14" x14ac:dyDescent="0.25">
      <c r="A58" t="s">
        <v>156</v>
      </c>
      <c r="B58">
        <v>230.93209782445399</v>
      </c>
      <c r="C58">
        <v>-1.64554938178414</v>
      </c>
      <c r="D58">
        <v>0.35050280203334</v>
      </c>
      <c r="E58">
        <v>-4.6948251832452303</v>
      </c>
      <c r="F58" s="1">
        <v>2.6683482099695298E-6</v>
      </c>
      <c r="G58" s="1">
        <v>3.7690903973135902E-5</v>
      </c>
      <c r="H58" t="s">
        <v>20</v>
      </c>
      <c r="I58" t="s">
        <v>157</v>
      </c>
      <c r="J58" t="s">
        <v>158</v>
      </c>
      <c r="K58" t="str">
        <f t="shared" si="0"/>
        <v>igbot</v>
      </c>
      <c r="L58" t="str">
        <f t="shared" si="1"/>
        <v/>
      </c>
      <c r="M58">
        <f t="shared" si="2"/>
        <v>0</v>
      </c>
      <c r="N58">
        <f t="shared" si="3"/>
        <v>0</v>
      </c>
    </row>
    <row r="59" spans="1:14" x14ac:dyDescent="0.25">
      <c r="A59" t="s">
        <v>159</v>
      </c>
      <c r="B59">
        <v>58.392354746647698</v>
      </c>
      <c r="C59">
        <v>-1.0670452867584901</v>
      </c>
      <c r="D59">
        <v>0.32709135290007801</v>
      </c>
      <c r="E59">
        <v>-3.2622240768451598</v>
      </c>
      <c r="F59">
        <v>1.10541727381305E-3</v>
      </c>
      <c r="G59">
        <v>7.2186872308760896E-3</v>
      </c>
      <c r="H59" t="s">
        <v>160</v>
      </c>
      <c r="I59" t="s">
        <v>161</v>
      </c>
      <c r="J59" t="s">
        <v>162</v>
      </c>
      <c r="K59" t="str">
        <f t="shared" si="0"/>
        <v>sense</v>
      </c>
      <c r="L59" t="str">
        <f t="shared" si="1"/>
        <v>PROKKA_00273_sense</v>
      </c>
      <c r="M59">
        <f t="shared" si="2"/>
        <v>0</v>
      </c>
      <c r="N59">
        <f t="shared" si="3"/>
        <v>1</v>
      </c>
    </row>
    <row r="60" spans="1:14" x14ac:dyDescent="0.25">
      <c r="A60" t="s">
        <v>163</v>
      </c>
      <c r="B60">
        <v>25.2297409088563</v>
      </c>
      <c r="C60">
        <v>-1.98729173367804</v>
      </c>
      <c r="D60">
        <v>0.47994638326827399</v>
      </c>
      <c r="E60">
        <v>-4.1406536291517604</v>
      </c>
      <c r="F60" s="1">
        <v>3.4631757079696698E-5</v>
      </c>
      <c r="G60">
        <v>3.7299286426346E-4</v>
      </c>
      <c r="H60" t="s">
        <v>164</v>
      </c>
      <c r="I60" t="s">
        <v>165</v>
      </c>
      <c r="J60" t="s">
        <v>166</v>
      </c>
      <c r="K60" t="str">
        <f t="shared" si="0"/>
        <v>igtop</v>
      </c>
      <c r="L60" t="str">
        <f t="shared" si="1"/>
        <v/>
      </c>
      <c r="M60">
        <f t="shared" si="2"/>
        <v>0</v>
      </c>
      <c r="N60">
        <f t="shared" si="3"/>
        <v>0</v>
      </c>
    </row>
    <row r="61" spans="1:14" x14ac:dyDescent="0.25">
      <c r="A61" t="s">
        <v>167</v>
      </c>
      <c r="B61">
        <v>16.317598318423801</v>
      </c>
      <c r="C61">
        <v>2.4028346319538301</v>
      </c>
      <c r="D61">
        <v>0.61566061274459305</v>
      </c>
      <c r="E61">
        <v>3.9028558628139001</v>
      </c>
      <c r="F61" s="1">
        <v>9.5064319499107302E-5</v>
      </c>
      <c r="G61">
        <v>8.8617113969196605E-4</v>
      </c>
      <c r="H61" t="s">
        <v>168</v>
      </c>
      <c r="I61" t="s">
        <v>169</v>
      </c>
      <c r="J61" t="s">
        <v>170</v>
      </c>
      <c r="K61" t="str">
        <f t="shared" si="0"/>
        <v>sense</v>
      </c>
      <c r="L61" t="str">
        <f t="shared" si="1"/>
        <v>PROKKA_00282_sense</v>
      </c>
      <c r="M61">
        <f t="shared" si="2"/>
        <v>0</v>
      </c>
      <c r="N61">
        <f t="shared" si="3"/>
        <v>1</v>
      </c>
    </row>
    <row r="62" spans="1:14" x14ac:dyDescent="0.25">
      <c r="A62" t="s">
        <v>171</v>
      </c>
      <c r="B62">
        <v>43.655426751220602</v>
      </c>
      <c r="C62">
        <v>-1.3352611263240901</v>
      </c>
      <c r="D62">
        <v>0.37382107123393199</v>
      </c>
      <c r="E62">
        <v>-3.5719257930447301</v>
      </c>
      <c r="F62">
        <v>3.5436583162072702E-4</v>
      </c>
      <c r="G62">
        <v>2.7248542234925002E-3</v>
      </c>
      <c r="H62" t="s">
        <v>172</v>
      </c>
      <c r="I62" t="s">
        <v>173</v>
      </c>
      <c r="J62" t="s">
        <v>174</v>
      </c>
      <c r="K62" t="str">
        <f t="shared" si="0"/>
        <v>sense</v>
      </c>
      <c r="L62" t="str">
        <f t="shared" si="1"/>
        <v>PROKKA_00290_sense</v>
      </c>
      <c r="M62">
        <f t="shared" si="2"/>
        <v>0</v>
      </c>
      <c r="N62">
        <f t="shared" si="3"/>
        <v>1</v>
      </c>
    </row>
    <row r="63" spans="1:14" x14ac:dyDescent="0.25">
      <c r="A63" t="s">
        <v>175</v>
      </c>
      <c r="B63">
        <v>37.274896369722498</v>
      </c>
      <c r="C63">
        <v>-1.63618575031821</v>
      </c>
      <c r="D63">
        <v>0.38920026206862002</v>
      </c>
      <c r="E63">
        <v>-4.2039687784941204</v>
      </c>
      <c r="F63" s="1">
        <v>2.6227513090988901E-5</v>
      </c>
      <c r="G63">
        <v>2.90870613754236E-4</v>
      </c>
      <c r="H63" t="s">
        <v>20</v>
      </c>
      <c r="I63" t="s">
        <v>32</v>
      </c>
      <c r="J63" t="s">
        <v>176</v>
      </c>
      <c r="K63" t="str">
        <f t="shared" si="0"/>
        <v>sense</v>
      </c>
      <c r="L63" t="str">
        <f t="shared" si="1"/>
        <v>PROKKA_00291_sense</v>
      </c>
      <c r="M63">
        <f t="shared" si="2"/>
        <v>0</v>
      </c>
      <c r="N63">
        <f t="shared" si="3"/>
        <v>1</v>
      </c>
    </row>
    <row r="64" spans="1:14" x14ac:dyDescent="0.25">
      <c r="A64" t="s">
        <v>177</v>
      </c>
      <c r="B64">
        <v>74.271254556101198</v>
      </c>
      <c r="C64">
        <v>-1.32176585797331</v>
      </c>
      <c r="D64">
        <v>0.31937356839485798</v>
      </c>
      <c r="E64">
        <v>-4.1386200636965196</v>
      </c>
      <c r="F64" s="1">
        <v>3.4940101069555598E-5</v>
      </c>
      <c r="G64">
        <v>3.7506497873779598E-4</v>
      </c>
      <c r="H64" t="s">
        <v>178</v>
      </c>
      <c r="I64" t="s">
        <v>179</v>
      </c>
      <c r="J64" t="s">
        <v>180</v>
      </c>
      <c r="K64" t="str">
        <f t="shared" si="0"/>
        <v>igtop</v>
      </c>
      <c r="L64" t="str">
        <f t="shared" si="1"/>
        <v/>
      </c>
      <c r="M64">
        <f t="shared" si="2"/>
        <v>0</v>
      </c>
      <c r="N64">
        <f t="shared" si="3"/>
        <v>0</v>
      </c>
    </row>
    <row r="65" spans="1:14" x14ac:dyDescent="0.25">
      <c r="A65" t="s">
        <v>181</v>
      </c>
      <c r="B65">
        <v>2055.1248641521101</v>
      </c>
      <c r="C65">
        <v>-0.82687475760804696</v>
      </c>
      <c r="D65">
        <v>0.22840621110322701</v>
      </c>
      <c r="E65">
        <v>-3.6201938362978501</v>
      </c>
      <c r="F65">
        <v>2.9438239905589601E-4</v>
      </c>
      <c r="G65">
        <v>2.3131067210027702E-3</v>
      </c>
      <c r="H65" t="s">
        <v>182</v>
      </c>
      <c r="I65" t="s">
        <v>183</v>
      </c>
      <c r="J65" t="s">
        <v>184</v>
      </c>
      <c r="K65" t="str">
        <f t="shared" si="0"/>
        <v>igtop</v>
      </c>
      <c r="L65" t="str">
        <f t="shared" si="1"/>
        <v/>
      </c>
      <c r="M65">
        <f t="shared" si="2"/>
        <v>0</v>
      </c>
      <c r="N65">
        <f t="shared" si="3"/>
        <v>0</v>
      </c>
    </row>
    <row r="66" spans="1:14" x14ac:dyDescent="0.25">
      <c r="A66" t="s">
        <v>185</v>
      </c>
      <c r="B66">
        <v>1155.8907647092001</v>
      </c>
      <c r="C66">
        <v>-1.33230579538959</v>
      </c>
      <c r="D66">
        <v>0.21762180188970501</v>
      </c>
      <c r="E66">
        <v>-6.1221154490064702</v>
      </c>
      <c r="F66" s="1">
        <v>9.2341075459623802E-10</v>
      </c>
      <c r="G66" s="1">
        <v>2.8628683586587501E-8</v>
      </c>
      <c r="H66" t="s">
        <v>182</v>
      </c>
      <c r="I66" t="s">
        <v>183</v>
      </c>
      <c r="J66" t="s">
        <v>184</v>
      </c>
      <c r="K66" t="str">
        <f t="shared" si="0"/>
        <v>sense</v>
      </c>
      <c r="L66" t="str">
        <f t="shared" si="1"/>
        <v>PROKKA_00298_sense</v>
      </c>
      <c r="M66">
        <f t="shared" si="2"/>
        <v>0</v>
      </c>
      <c r="N66">
        <f t="shared" si="3"/>
        <v>1</v>
      </c>
    </row>
    <row r="67" spans="1:14" x14ac:dyDescent="0.25">
      <c r="A67" t="s">
        <v>186</v>
      </c>
      <c r="B67">
        <v>41.8137327029321</v>
      </c>
      <c r="C67">
        <v>1.24606940872659</v>
      </c>
      <c r="D67">
        <v>0.38221930863987302</v>
      </c>
      <c r="E67">
        <v>3.26009016436329</v>
      </c>
      <c r="F67">
        <v>1.1137680126009099E-3</v>
      </c>
      <c r="G67">
        <v>7.2634440821768799E-3</v>
      </c>
      <c r="H67" t="s">
        <v>187</v>
      </c>
      <c r="I67" t="s">
        <v>188</v>
      </c>
      <c r="J67" t="s">
        <v>189</v>
      </c>
      <c r="K67" t="str">
        <f t="shared" ref="K67:K130" si="4">RIGHT(A67, 5)</f>
        <v>sense</v>
      </c>
      <c r="L67" t="str">
        <f t="shared" ref="L67:L130" si="5">IF(OR(K67 = "sense", K67 = "antis"), A67, "")</f>
        <v>PROKKA_00300_sense</v>
      </c>
      <c r="M67">
        <f t="shared" ref="M67:M130" si="6">IF(K67="antis", 1, 0)</f>
        <v>0</v>
      </c>
      <c r="N67">
        <f t="shared" ref="N67:N130" si="7">IF(K67= "sense", 1, 0)</f>
        <v>1</v>
      </c>
    </row>
    <row r="68" spans="1:14" x14ac:dyDescent="0.25">
      <c r="A68" t="s">
        <v>190</v>
      </c>
      <c r="B68">
        <v>21.213334359732301</v>
      </c>
      <c r="C68">
        <v>1.6215421627878199</v>
      </c>
      <c r="D68">
        <v>0.52733334631078899</v>
      </c>
      <c r="E68">
        <v>3.0749850623558799</v>
      </c>
      <c r="F68">
        <v>2.10513096797988E-3</v>
      </c>
      <c r="G68">
        <v>1.2433469819401501E-2</v>
      </c>
      <c r="H68" t="s">
        <v>191</v>
      </c>
      <c r="I68" t="s">
        <v>192</v>
      </c>
      <c r="J68" t="s">
        <v>193</v>
      </c>
      <c r="K68" t="str">
        <f t="shared" si="4"/>
        <v>sense</v>
      </c>
      <c r="L68" t="str">
        <f t="shared" si="5"/>
        <v>PROKKA_00302_sense</v>
      </c>
      <c r="M68">
        <f t="shared" si="6"/>
        <v>0</v>
      </c>
      <c r="N68">
        <f t="shared" si="7"/>
        <v>1</v>
      </c>
    </row>
    <row r="69" spans="1:14" x14ac:dyDescent="0.25">
      <c r="A69" t="s">
        <v>194</v>
      </c>
      <c r="B69">
        <v>222.67789187605999</v>
      </c>
      <c r="C69">
        <v>-0.68203082739156595</v>
      </c>
      <c r="D69">
        <v>0.24394665456334799</v>
      </c>
      <c r="E69">
        <v>-2.7958195557646199</v>
      </c>
      <c r="F69">
        <v>5.1768295176989401E-3</v>
      </c>
      <c r="G69">
        <v>2.6096599293376901E-2</v>
      </c>
      <c r="H69" t="s">
        <v>195</v>
      </c>
      <c r="I69" t="s">
        <v>192</v>
      </c>
      <c r="J69" t="s">
        <v>196</v>
      </c>
      <c r="K69" t="str">
        <f t="shared" si="4"/>
        <v>sense</v>
      </c>
      <c r="L69" t="str">
        <f t="shared" si="5"/>
        <v>PROKKA_00309_sense</v>
      </c>
      <c r="M69">
        <f t="shared" si="6"/>
        <v>0</v>
      </c>
      <c r="N69">
        <f t="shared" si="7"/>
        <v>1</v>
      </c>
    </row>
    <row r="70" spans="1:14" x14ac:dyDescent="0.25">
      <c r="A70" t="s">
        <v>197</v>
      </c>
      <c r="B70">
        <v>48.6570341112999</v>
      </c>
      <c r="C70">
        <v>1.3557739271503799</v>
      </c>
      <c r="D70">
        <v>0.35156816498411098</v>
      </c>
      <c r="E70">
        <v>3.8563614746279802</v>
      </c>
      <c r="F70">
        <v>1.1508726736280899E-4</v>
      </c>
      <c r="G70">
        <v>1.0437447126062599E-3</v>
      </c>
      <c r="H70" t="s">
        <v>198</v>
      </c>
      <c r="I70" t="s">
        <v>199</v>
      </c>
      <c r="J70" t="s">
        <v>200</v>
      </c>
      <c r="K70" t="str">
        <f t="shared" si="4"/>
        <v>antis</v>
      </c>
      <c r="L70" t="str">
        <f t="shared" si="5"/>
        <v>PROKKA_00311_antis</v>
      </c>
      <c r="M70">
        <f t="shared" si="6"/>
        <v>1</v>
      </c>
      <c r="N70">
        <f t="shared" si="7"/>
        <v>0</v>
      </c>
    </row>
    <row r="71" spans="1:14" x14ac:dyDescent="0.25">
      <c r="A71" t="s">
        <v>201</v>
      </c>
      <c r="B71">
        <v>10.351077028166801</v>
      </c>
      <c r="C71">
        <v>1.79947283862062</v>
      </c>
      <c r="D71">
        <v>0.67613651359840299</v>
      </c>
      <c r="E71">
        <v>2.6614046164195702</v>
      </c>
      <c r="F71">
        <v>7.7815384821135203E-3</v>
      </c>
      <c r="G71">
        <v>3.6373819571497899E-2</v>
      </c>
      <c r="H71" t="s">
        <v>202</v>
      </c>
      <c r="I71" t="s">
        <v>203</v>
      </c>
      <c r="J71" t="s">
        <v>204</v>
      </c>
      <c r="K71" t="str">
        <f t="shared" si="4"/>
        <v>igbot</v>
      </c>
      <c r="L71" t="str">
        <f t="shared" si="5"/>
        <v/>
      </c>
      <c r="M71">
        <f t="shared" si="6"/>
        <v>0</v>
      </c>
      <c r="N71">
        <f t="shared" si="7"/>
        <v>0</v>
      </c>
    </row>
    <row r="72" spans="1:14" x14ac:dyDescent="0.25">
      <c r="A72" t="s">
        <v>205</v>
      </c>
      <c r="B72">
        <v>182.824620928005</v>
      </c>
      <c r="C72">
        <v>-0.86193434213596998</v>
      </c>
      <c r="D72">
        <v>0.26264010869882698</v>
      </c>
      <c r="E72">
        <v>-3.2818077421844301</v>
      </c>
      <c r="F72">
        <v>1.03143904954035E-3</v>
      </c>
      <c r="G72">
        <v>6.8181774773430296E-3</v>
      </c>
      <c r="H72" t="s">
        <v>20</v>
      </c>
      <c r="I72" t="s">
        <v>32</v>
      </c>
      <c r="J72" t="s">
        <v>206</v>
      </c>
      <c r="K72" t="str">
        <f t="shared" si="4"/>
        <v>sense</v>
      </c>
      <c r="L72" t="str">
        <f t="shared" si="5"/>
        <v>PROKKA_00315_sense</v>
      </c>
      <c r="M72">
        <f t="shared" si="6"/>
        <v>0</v>
      </c>
      <c r="N72">
        <f t="shared" si="7"/>
        <v>1</v>
      </c>
    </row>
    <row r="73" spans="1:14" x14ac:dyDescent="0.25">
      <c r="A73" t="s">
        <v>207</v>
      </c>
      <c r="B73">
        <v>54.032124631888301</v>
      </c>
      <c r="C73">
        <v>-1.1338908576687701</v>
      </c>
      <c r="D73">
        <v>0.37520242885357002</v>
      </c>
      <c r="E73">
        <v>-3.02207760523663</v>
      </c>
      <c r="F73">
        <v>2.5104617776832501E-3</v>
      </c>
      <c r="G73">
        <v>1.44236359328823E-2</v>
      </c>
      <c r="H73" t="s">
        <v>20</v>
      </c>
      <c r="I73" t="s">
        <v>208</v>
      </c>
      <c r="J73" t="s">
        <v>209</v>
      </c>
      <c r="K73" t="str">
        <f t="shared" si="4"/>
        <v>igbot</v>
      </c>
      <c r="L73" t="str">
        <f t="shared" si="5"/>
        <v/>
      </c>
      <c r="M73">
        <f t="shared" si="6"/>
        <v>0</v>
      </c>
      <c r="N73">
        <f t="shared" si="7"/>
        <v>0</v>
      </c>
    </row>
    <row r="74" spans="1:14" x14ac:dyDescent="0.25">
      <c r="A74" t="s">
        <v>210</v>
      </c>
      <c r="B74">
        <v>137.32248640794</v>
      </c>
      <c r="C74">
        <v>-1.6074751530105</v>
      </c>
      <c r="D74">
        <v>0.266623163734788</v>
      </c>
      <c r="E74">
        <v>-6.0290153732084004</v>
      </c>
      <c r="F74" s="1">
        <v>1.64961597713847E-9</v>
      </c>
      <c r="G74" s="1">
        <v>4.8656150280096502E-8</v>
      </c>
      <c r="H74" t="s">
        <v>20</v>
      </c>
      <c r="I74" t="s">
        <v>208</v>
      </c>
      <c r="J74" t="s">
        <v>209</v>
      </c>
      <c r="K74" t="str">
        <f t="shared" si="4"/>
        <v>sense</v>
      </c>
      <c r="L74" t="str">
        <f t="shared" si="5"/>
        <v>PROKKA_00325_sense</v>
      </c>
      <c r="M74">
        <f t="shared" si="6"/>
        <v>0</v>
      </c>
      <c r="N74">
        <f t="shared" si="7"/>
        <v>1</v>
      </c>
    </row>
    <row r="75" spans="1:14" x14ac:dyDescent="0.25">
      <c r="A75" t="s">
        <v>211</v>
      </c>
      <c r="B75">
        <v>548.086995822885</v>
      </c>
      <c r="C75">
        <v>-1.0819204729796901</v>
      </c>
      <c r="D75">
        <v>0.23239711102278501</v>
      </c>
      <c r="E75">
        <v>-4.65548159449202</v>
      </c>
      <c r="F75" s="1">
        <v>3.2322428210236E-6</v>
      </c>
      <c r="G75" s="1">
        <v>4.4616905170999997E-5</v>
      </c>
      <c r="H75" t="s">
        <v>212</v>
      </c>
      <c r="I75" t="s">
        <v>213</v>
      </c>
      <c r="J75" t="s">
        <v>214</v>
      </c>
      <c r="K75" t="str">
        <f t="shared" si="4"/>
        <v>sense</v>
      </c>
      <c r="L75" t="str">
        <f t="shared" si="5"/>
        <v>PROKKA_00326_sense</v>
      </c>
      <c r="M75">
        <f t="shared" si="6"/>
        <v>0</v>
      </c>
      <c r="N75">
        <f t="shared" si="7"/>
        <v>1</v>
      </c>
    </row>
    <row r="76" spans="1:14" x14ac:dyDescent="0.25">
      <c r="A76" t="s">
        <v>215</v>
      </c>
      <c r="B76">
        <v>1065.07238644023</v>
      </c>
      <c r="C76">
        <v>-1.2065068431973101</v>
      </c>
      <c r="D76">
        <v>0.205507461502237</v>
      </c>
      <c r="E76">
        <v>-5.8708663635756899</v>
      </c>
      <c r="F76" s="1">
        <v>4.3352362438663801E-9</v>
      </c>
      <c r="G76" s="1">
        <v>1.19176012777562E-7</v>
      </c>
      <c r="H76" t="s">
        <v>20</v>
      </c>
      <c r="I76" t="s">
        <v>216</v>
      </c>
      <c r="J76" t="s">
        <v>217</v>
      </c>
      <c r="K76" t="str">
        <f t="shared" si="4"/>
        <v>antis</v>
      </c>
      <c r="L76" t="str">
        <f t="shared" si="5"/>
        <v>PROKKA_00327_antis</v>
      </c>
      <c r="M76">
        <f t="shared" si="6"/>
        <v>1</v>
      </c>
      <c r="N76">
        <f t="shared" si="7"/>
        <v>0</v>
      </c>
    </row>
    <row r="77" spans="1:14" x14ac:dyDescent="0.25">
      <c r="A77" t="s">
        <v>218</v>
      </c>
      <c r="B77">
        <v>8.3948791908786191</v>
      </c>
      <c r="C77">
        <v>-2.0423379868271501</v>
      </c>
      <c r="D77">
        <v>0.76576659845254402</v>
      </c>
      <c r="E77">
        <v>-2.6670502356126402</v>
      </c>
      <c r="F77">
        <v>7.6520233122039901E-3</v>
      </c>
      <c r="G77">
        <v>3.5854772680650598E-2</v>
      </c>
      <c r="H77" t="s">
        <v>20</v>
      </c>
      <c r="I77" t="s">
        <v>219</v>
      </c>
      <c r="J77" t="s">
        <v>220</v>
      </c>
      <c r="K77" t="str">
        <f t="shared" si="4"/>
        <v>igtop</v>
      </c>
      <c r="L77" t="str">
        <f t="shared" si="5"/>
        <v/>
      </c>
      <c r="M77">
        <f t="shared" si="6"/>
        <v>0</v>
      </c>
      <c r="N77">
        <f t="shared" si="7"/>
        <v>0</v>
      </c>
    </row>
    <row r="78" spans="1:14" x14ac:dyDescent="0.25">
      <c r="A78" t="s">
        <v>221</v>
      </c>
      <c r="B78">
        <v>85.523198422534506</v>
      </c>
      <c r="C78">
        <v>-0.94954402577824204</v>
      </c>
      <c r="D78">
        <v>0.325127081507742</v>
      </c>
      <c r="E78">
        <v>-2.9205319390031499</v>
      </c>
      <c r="F78">
        <v>3.49434377395411E-3</v>
      </c>
      <c r="G78">
        <v>1.88803518833244E-2</v>
      </c>
      <c r="H78" t="s">
        <v>222</v>
      </c>
      <c r="I78" t="s">
        <v>223</v>
      </c>
      <c r="J78" t="s">
        <v>224</v>
      </c>
      <c r="K78" t="str">
        <f t="shared" si="4"/>
        <v>igbot</v>
      </c>
      <c r="L78" t="str">
        <f t="shared" si="5"/>
        <v/>
      </c>
      <c r="M78">
        <f t="shared" si="6"/>
        <v>0</v>
      </c>
      <c r="N78">
        <f t="shared" si="7"/>
        <v>0</v>
      </c>
    </row>
    <row r="79" spans="1:14" x14ac:dyDescent="0.25">
      <c r="A79" t="s">
        <v>225</v>
      </c>
      <c r="B79">
        <v>19.057274340783898</v>
      </c>
      <c r="C79">
        <v>-1.4331462175560401</v>
      </c>
      <c r="D79">
        <v>0.51110547035062703</v>
      </c>
      <c r="E79">
        <v>-2.8040126758433601</v>
      </c>
      <c r="F79">
        <v>5.0470920777167501E-3</v>
      </c>
      <c r="G79">
        <v>2.55104845780619E-2</v>
      </c>
      <c r="H79" t="s">
        <v>20</v>
      </c>
      <c r="I79" t="s">
        <v>226</v>
      </c>
      <c r="J79" t="s">
        <v>227</v>
      </c>
      <c r="K79" t="str">
        <f t="shared" si="4"/>
        <v>sense</v>
      </c>
      <c r="L79" t="str">
        <f t="shared" si="5"/>
        <v>PROKKA_00348_sense</v>
      </c>
      <c r="M79">
        <f t="shared" si="6"/>
        <v>0</v>
      </c>
      <c r="N79">
        <f t="shared" si="7"/>
        <v>1</v>
      </c>
    </row>
    <row r="80" spans="1:14" x14ac:dyDescent="0.25">
      <c r="A80" t="s">
        <v>228</v>
      </c>
      <c r="B80">
        <v>95.173539053274794</v>
      </c>
      <c r="C80">
        <v>-0.91364865323598399</v>
      </c>
      <c r="D80">
        <v>0.27876755810700199</v>
      </c>
      <c r="E80">
        <v>-3.2774568871650702</v>
      </c>
      <c r="F80">
        <v>1.0474672539112499E-3</v>
      </c>
      <c r="G80">
        <v>6.9102712588895998E-3</v>
      </c>
      <c r="H80" t="s">
        <v>20</v>
      </c>
      <c r="I80" t="s">
        <v>229</v>
      </c>
      <c r="J80" t="s">
        <v>230</v>
      </c>
      <c r="K80" t="str">
        <f t="shared" si="4"/>
        <v>sense</v>
      </c>
      <c r="L80" t="str">
        <f t="shared" si="5"/>
        <v>PROKKA_00353_sense</v>
      </c>
      <c r="M80">
        <f t="shared" si="6"/>
        <v>0</v>
      </c>
      <c r="N80">
        <f t="shared" si="7"/>
        <v>1</v>
      </c>
    </row>
    <row r="81" spans="1:14" x14ac:dyDescent="0.25">
      <c r="A81" t="s">
        <v>231</v>
      </c>
      <c r="B81">
        <v>40.326025745427799</v>
      </c>
      <c r="C81">
        <v>-1.25507905906068</v>
      </c>
      <c r="D81">
        <v>0.37296257743320999</v>
      </c>
      <c r="E81">
        <v>-3.3651608365062899</v>
      </c>
      <c r="F81">
        <v>7.6499052344393902E-4</v>
      </c>
      <c r="G81">
        <v>5.2631048809650303E-3</v>
      </c>
      <c r="H81" t="s">
        <v>232</v>
      </c>
      <c r="I81" t="s">
        <v>233</v>
      </c>
      <c r="J81" t="s">
        <v>234</v>
      </c>
      <c r="K81" t="str">
        <f t="shared" si="4"/>
        <v>sense</v>
      </c>
      <c r="L81" t="str">
        <f t="shared" si="5"/>
        <v>PROKKA_00354_sense</v>
      </c>
      <c r="M81">
        <f t="shared" si="6"/>
        <v>0</v>
      </c>
      <c r="N81">
        <f t="shared" si="7"/>
        <v>1</v>
      </c>
    </row>
    <row r="82" spans="1:14" x14ac:dyDescent="0.25">
      <c r="A82" t="s">
        <v>235</v>
      </c>
      <c r="B82">
        <v>45.000987603274403</v>
      </c>
      <c r="C82">
        <v>-0.94741757971549301</v>
      </c>
      <c r="D82">
        <v>0.37281151133259899</v>
      </c>
      <c r="E82">
        <v>-2.5412776990951498</v>
      </c>
      <c r="F82">
        <v>1.1044815664746599E-2</v>
      </c>
      <c r="G82">
        <v>4.7890478646426003E-2</v>
      </c>
      <c r="H82" t="s">
        <v>20</v>
      </c>
      <c r="I82" t="s">
        <v>236</v>
      </c>
      <c r="J82" t="s">
        <v>237</v>
      </c>
      <c r="K82" t="str">
        <f t="shared" si="4"/>
        <v>igbot</v>
      </c>
      <c r="L82" t="str">
        <f t="shared" si="5"/>
        <v/>
      </c>
      <c r="M82">
        <f t="shared" si="6"/>
        <v>0</v>
      </c>
      <c r="N82">
        <f t="shared" si="7"/>
        <v>0</v>
      </c>
    </row>
    <row r="83" spans="1:14" x14ac:dyDescent="0.25">
      <c r="A83" t="s">
        <v>238</v>
      </c>
      <c r="B83">
        <v>59.122190645536897</v>
      </c>
      <c r="C83">
        <v>-1.08966439185668</v>
      </c>
      <c r="D83">
        <v>0.327646420828548</v>
      </c>
      <c r="E83">
        <v>-3.3257326269615701</v>
      </c>
      <c r="F83">
        <v>8.8186477539050896E-4</v>
      </c>
      <c r="G83">
        <v>5.9759886734563504E-3</v>
      </c>
      <c r="H83" t="s">
        <v>20</v>
      </c>
      <c r="I83" t="s">
        <v>236</v>
      </c>
      <c r="J83" t="s">
        <v>237</v>
      </c>
      <c r="K83" t="str">
        <f t="shared" si="4"/>
        <v>sense</v>
      </c>
      <c r="L83" t="str">
        <f t="shared" si="5"/>
        <v>PROKKA_00367_sense</v>
      </c>
      <c r="M83">
        <f t="shared" si="6"/>
        <v>0</v>
      </c>
      <c r="N83">
        <f t="shared" si="7"/>
        <v>1</v>
      </c>
    </row>
    <row r="84" spans="1:14" x14ac:dyDescent="0.25">
      <c r="A84" t="s">
        <v>239</v>
      </c>
      <c r="B84">
        <v>289.47244601113903</v>
      </c>
      <c r="C84">
        <v>-0.86405358837426305</v>
      </c>
      <c r="D84">
        <v>0.28263494561969799</v>
      </c>
      <c r="E84">
        <v>-3.0571364290419201</v>
      </c>
      <c r="F84">
        <v>2.2346254311173099E-3</v>
      </c>
      <c r="G84">
        <v>1.3047415874586301E-2</v>
      </c>
      <c r="H84" t="s">
        <v>240</v>
      </c>
      <c r="I84" t="s">
        <v>241</v>
      </c>
      <c r="J84" t="s">
        <v>242</v>
      </c>
      <c r="K84" t="str">
        <f t="shared" si="4"/>
        <v>sense</v>
      </c>
      <c r="L84" t="str">
        <f t="shared" si="5"/>
        <v>PROKKA_00376_sense</v>
      </c>
      <c r="M84">
        <f t="shared" si="6"/>
        <v>0</v>
      </c>
      <c r="N84">
        <f t="shared" si="7"/>
        <v>1</v>
      </c>
    </row>
    <row r="85" spans="1:14" x14ac:dyDescent="0.25">
      <c r="A85" t="s">
        <v>243</v>
      </c>
      <c r="B85">
        <v>24.440865072983399</v>
      </c>
      <c r="C85">
        <v>1.5956600592577099</v>
      </c>
      <c r="D85">
        <v>0.47107248988120798</v>
      </c>
      <c r="E85">
        <v>3.3872919636213399</v>
      </c>
      <c r="F85">
        <v>7.0586227054963405E-4</v>
      </c>
      <c r="G85">
        <v>4.9278327146860803E-3</v>
      </c>
      <c r="H85" t="s">
        <v>20</v>
      </c>
      <c r="I85" t="s">
        <v>244</v>
      </c>
      <c r="J85" t="s">
        <v>245</v>
      </c>
      <c r="K85" t="str">
        <f t="shared" si="4"/>
        <v>sense</v>
      </c>
      <c r="L85" t="str">
        <f t="shared" si="5"/>
        <v>PROKKA_00381_sense</v>
      </c>
      <c r="M85">
        <f t="shared" si="6"/>
        <v>0</v>
      </c>
      <c r="N85">
        <f t="shared" si="7"/>
        <v>1</v>
      </c>
    </row>
    <row r="86" spans="1:14" x14ac:dyDescent="0.25">
      <c r="A86" t="s">
        <v>246</v>
      </c>
      <c r="B86">
        <v>41.225383965804497</v>
      </c>
      <c r="C86">
        <v>2.1397177956837998</v>
      </c>
      <c r="D86">
        <v>0.42145912390457502</v>
      </c>
      <c r="E86">
        <v>5.0769284002219601</v>
      </c>
      <c r="F86" s="1">
        <v>3.8358533622212802E-7</v>
      </c>
      <c r="G86" s="1">
        <v>6.7801677644800096E-6</v>
      </c>
      <c r="H86" t="s">
        <v>20</v>
      </c>
      <c r="I86" t="s">
        <v>226</v>
      </c>
      <c r="J86" t="s">
        <v>247</v>
      </c>
      <c r="K86" t="str">
        <f t="shared" si="4"/>
        <v>igbot</v>
      </c>
      <c r="L86" t="str">
        <f t="shared" si="5"/>
        <v/>
      </c>
      <c r="M86">
        <f t="shared" si="6"/>
        <v>0</v>
      </c>
      <c r="N86">
        <f t="shared" si="7"/>
        <v>0</v>
      </c>
    </row>
    <row r="87" spans="1:14" x14ac:dyDescent="0.25">
      <c r="A87" t="s">
        <v>248</v>
      </c>
      <c r="B87">
        <v>53.749728165426703</v>
      </c>
      <c r="C87">
        <v>-1.0646681291778399</v>
      </c>
      <c r="D87">
        <v>0.33762920292475801</v>
      </c>
      <c r="E87">
        <v>-3.1533650524155101</v>
      </c>
      <c r="F87">
        <v>1.61399832673762E-3</v>
      </c>
      <c r="G87">
        <v>1.00916493316121E-2</v>
      </c>
      <c r="H87" t="s">
        <v>20</v>
      </c>
      <c r="I87" t="s">
        <v>249</v>
      </c>
      <c r="J87" t="s">
        <v>250</v>
      </c>
      <c r="K87" t="str">
        <f t="shared" si="4"/>
        <v>sense</v>
      </c>
      <c r="L87" t="str">
        <f t="shared" si="5"/>
        <v>PROKKA_00385_sense</v>
      </c>
      <c r="M87">
        <f t="shared" si="6"/>
        <v>0</v>
      </c>
      <c r="N87">
        <f t="shared" si="7"/>
        <v>1</v>
      </c>
    </row>
    <row r="88" spans="1:14" x14ac:dyDescent="0.25">
      <c r="A88" t="s">
        <v>251</v>
      </c>
      <c r="B88">
        <v>40.9982623777043</v>
      </c>
      <c r="C88">
        <v>-0.97971360766960802</v>
      </c>
      <c r="D88">
        <v>0.36892478427892</v>
      </c>
      <c r="E88">
        <v>-2.65559173419184</v>
      </c>
      <c r="F88">
        <v>7.9169397498330008E-3</v>
      </c>
      <c r="G88">
        <v>3.67588436997031E-2</v>
      </c>
      <c r="H88" t="s">
        <v>252</v>
      </c>
      <c r="I88" t="s">
        <v>253</v>
      </c>
      <c r="J88" t="s">
        <v>254</v>
      </c>
      <c r="K88" t="str">
        <f t="shared" si="4"/>
        <v>igtop</v>
      </c>
      <c r="L88" t="str">
        <f t="shared" si="5"/>
        <v/>
      </c>
      <c r="M88">
        <f t="shared" si="6"/>
        <v>0</v>
      </c>
      <c r="N88">
        <f t="shared" si="7"/>
        <v>0</v>
      </c>
    </row>
    <row r="89" spans="1:14" x14ac:dyDescent="0.25">
      <c r="A89" t="s">
        <v>255</v>
      </c>
      <c r="B89">
        <v>13.208205551231799</v>
      </c>
      <c r="C89">
        <v>1.53783169735456</v>
      </c>
      <c r="D89">
        <v>0.60355748304248802</v>
      </c>
      <c r="E89">
        <v>2.5479457061860402</v>
      </c>
      <c r="F89">
        <v>1.0835933405768499E-2</v>
      </c>
      <c r="G89">
        <v>4.71600712217604E-2</v>
      </c>
      <c r="H89" t="s">
        <v>20</v>
      </c>
      <c r="I89" t="s">
        <v>256</v>
      </c>
      <c r="J89" t="s">
        <v>257</v>
      </c>
      <c r="K89" t="str">
        <f t="shared" si="4"/>
        <v>igbot</v>
      </c>
      <c r="L89" t="str">
        <f t="shared" si="5"/>
        <v/>
      </c>
      <c r="M89">
        <f t="shared" si="6"/>
        <v>0</v>
      </c>
      <c r="N89">
        <f t="shared" si="7"/>
        <v>0</v>
      </c>
    </row>
    <row r="90" spans="1:14" x14ac:dyDescent="0.25">
      <c r="A90" t="s">
        <v>258</v>
      </c>
      <c r="B90">
        <v>335.70653290812601</v>
      </c>
      <c r="C90">
        <v>-1.08834521013518</v>
      </c>
      <c r="D90">
        <v>0.23874195929886</v>
      </c>
      <c r="E90">
        <v>-4.5586674974581003</v>
      </c>
      <c r="F90" s="1">
        <v>5.1479198908345598E-6</v>
      </c>
      <c r="G90" s="1">
        <v>6.7874204647633903E-5</v>
      </c>
      <c r="H90" t="s">
        <v>259</v>
      </c>
      <c r="I90" t="s">
        <v>260</v>
      </c>
      <c r="J90" t="s">
        <v>261</v>
      </c>
      <c r="K90" t="str">
        <f t="shared" si="4"/>
        <v>sense</v>
      </c>
      <c r="L90" t="str">
        <f t="shared" si="5"/>
        <v>PROKKA_00404_sense</v>
      </c>
      <c r="M90">
        <f t="shared" si="6"/>
        <v>0</v>
      </c>
      <c r="N90">
        <f t="shared" si="7"/>
        <v>1</v>
      </c>
    </row>
    <row r="91" spans="1:14" x14ac:dyDescent="0.25">
      <c r="A91" t="s">
        <v>262</v>
      </c>
      <c r="B91">
        <v>57.638244190851601</v>
      </c>
      <c r="C91">
        <v>-1.0815814965328101</v>
      </c>
      <c r="D91">
        <v>0.37473629340915499</v>
      </c>
      <c r="E91">
        <v>-2.88624698369392</v>
      </c>
      <c r="F91">
        <v>3.8986607717283401E-3</v>
      </c>
      <c r="G91">
        <v>2.0494368433830901E-2</v>
      </c>
      <c r="H91" t="s">
        <v>263</v>
      </c>
      <c r="I91" t="s">
        <v>264</v>
      </c>
      <c r="J91" t="s">
        <v>265</v>
      </c>
      <c r="K91" t="str">
        <f t="shared" si="4"/>
        <v>igtop</v>
      </c>
      <c r="L91" t="str">
        <f t="shared" si="5"/>
        <v/>
      </c>
      <c r="M91">
        <f t="shared" si="6"/>
        <v>0</v>
      </c>
      <c r="N91">
        <f t="shared" si="7"/>
        <v>0</v>
      </c>
    </row>
    <row r="92" spans="1:14" x14ac:dyDescent="0.25">
      <c r="A92" t="s">
        <v>266</v>
      </c>
      <c r="B92">
        <v>82.183835758134904</v>
      </c>
      <c r="C92">
        <v>-0.81655368988759502</v>
      </c>
      <c r="D92">
        <v>0.29445022281078798</v>
      </c>
      <c r="E92">
        <v>-2.7731467889304602</v>
      </c>
      <c r="F92">
        <v>5.5517072045694702E-3</v>
      </c>
      <c r="G92">
        <v>2.75851340057051E-2</v>
      </c>
      <c r="H92" t="s">
        <v>263</v>
      </c>
      <c r="I92" t="s">
        <v>264</v>
      </c>
      <c r="J92" t="s">
        <v>265</v>
      </c>
      <c r="K92" t="str">
        <f t="shared" si="4"/>
        <v>sense</v>
      </c>
      <c r="L92" t="str">
        <f t="shared" si="5"/>
        <v>PROKKA_00410_sense</v>
      </c>
      <c r="M92">
        <f t="shared" si="6"/>
        <v>0</v>
      </c>
      <c r="N92">
        <f t="shared" si="7"/>
        <v>1</v>
      </c>
    </row>
    <row r="93" spans="1:14" x14ac:dyDescent="0.25">
      <c r="A93" t="s">
        <v>267</v>
      </c>
      <c r="B93">
        <v>27.469385000793501</v>
      </c>
      <c r="C93">
        <v>-1.18517010581741</v>
      </c>
      <c r="D93">
        <v>0.42591297130629502</v>
      </c>
      <c r="E93">
        <v>-2.7826579269995899</v>
      </c>
      <c r="F93">
        <v>5.3915618245062701E-3</v>
      </c>
      <c r="G93">
        <v>2.70386128914775E-2</v>
      </c>
      <c r="H93" t="s">
        <v>20</v>
      </c>
      <c r="I93" t="s">
        <v>268</v>
      </c>
      <c r="J93" t="s">
        <v>269</v>
      </c>
      <c r="K93" t="str">
        <f t="shared" si="4"/>
        <v>sense</v>
      </c>
      <c r="L93" t="str">
        <f t="shared" si="5"/>
        <v>PROKKA_00413_sense</v>
      </c>
      <c r="M93">
        <f t="shared" si="6"/>
        <v>0</v>
      </c>
      <c r="N93">
        <f t="shared" si="7"/>
        <v>1</v>
      </c>
    </row>
    <row r="94" spans="1:14" x14ac:dyDescent="0.25">
      <c r="A94" t="s">
        <v>270</v>
      </c>
      <c r="B94">
        <v>26.0223884456442</v>
      </c>
      <c r="C94">
        <v>-1.4662781703982499</v>
      </c>
      <c r="D94">
        <v>0.44925894546218298</v>
      </c>
      <c r="E94">
        <v>-3.2637706721449802</v>
      </c>
      <c r="F94">
        <v>1.0994011396407101E-3</v>
      </c>
      <c r="G94">
        <v>7.1890759158176696E-3</v>
      </c>
      <c r="H94" t="s">
        <v>20</v>
      </c>
      <c r="I94" t="s">
        <v>271</v>
      </c>
      <c r="J94" t="s">
        <v>272</v>
      </c>
      <c r="K94" t="str">
        <f t="shared" si="4"/>
        <v>sense</v>
      </c>
      <c r="L94" t="str">
        <f t="shared" si="5"/>
        <v>PROKKA_00414_sense</v>
      </c>
      <c r="M94">
        <f t="shared" si="6"/>
        <v>0</v>
      </c>
      <c r="N94">
        <f t="shared" si="7"/>
        <v>1</v>
      </c>
    </row>
    <row r="95" spans="1:14" x14ac:dyDescent="0.25">
      <c r="A95" t="s">
        <v>273</v>
      </c>
      <c r="B95">
        <v>21.504969445317599</v>
      </c>
      <c r="C95">
        <v>-1.4279341163910699</v>
      </c>
      <c r="D95">
        <v>0.48550038398267298</v>
      </c>
      <c r="E95">
        <v>-2.9411596025473599</v>
      </c>
      <c r="F95">
        <v>3.2698600779293599E-3</v>
      </c>
      <c r="G95">
        <v>1.7816239301643201E-2</v>
      </c>
      <c r="H95" t="s">
        <v>274</v>
      </c>
      <c r="I95" t="s">
        <v>275</v>
      </c>
      <c r="J95" t="s">
        <v>276</v>
      </c>
      <c r="K95" t="str">
        <f t="shared" si="4"/>
        <v>sense</v>
      </c>
      <c r="L95" t="str">
        <f t="shared" si="5"/>
        <v>PROKKA_00415_sense</v>
      </c>
      <c r="M95">
        <f t="shared" si="6"/>
        <v>0</v>
      </c>
      <c r="N95">
        <f t="shared" si="7"/>
        <v>1</v>
      </c>
    </row>
    <row r="96" spans="1:14" x14ac:dyDescent="0.25">
      <c r="A96" t="s">
        <v>277</v>
      </c>
      <c r="B96">
        <v>1224.79126707309</v>
      </c>
      <c r="C96">
        <v>2.41478906827416</v>
      </c>
      <c r="D96">
        <v>0.24414939669893501</v>
      </c>
      <c r="E96">
        <v>9.8906206647394495</v>
      </c>
      <c r="F96" s="1">
        <v>4.5718451165794697E-23</v>
      </c>
      <c r="G96" s="1">
        <v>5.91535800150495E-21</v>
      </c>
      <c r="H96" t="s">
        <v>278</v>
      </c>
      <c r="I96" t="s">
        <v>279</v>
      </c>
      <c r="J96" t="s">
        <v>280</v>
      </c>
      <c r="K96" t="str">
        <f t="shared" si="4"/>
        <v>igtop</v>
      </c>
      <c r="L96" t="str">
        <f t="shared" si="5"/>
        <v/>
      </c>
      <c r="M96">
        <f t="shared" si="6"/>
        <v>0</v>
      </c>
      <c r="N96">
        <f t="shared" si="7"/>
        <v>0</v>
      </c>
    </row>
    <row r="97" spans="1:14" x14ac:dyDescent="0.25">
      <c r="A97" t="s">
        <v>281</v>
      </c>
      <c r="B97">
        <v>417.44728084964299</v>
      </c>
      <c r="C97">
        <v>0.55184930459066095</v>
      </c>
      <c r="D97">
        <v>0.218069704197215</v>
      </c>
      <c r="E97">
        <v>2.5306096810751302</v>
      </c>
      <c r="F97">
        <v>1.13864478837609E-2</v>
      </c>
      <c r="G97">
        <v>4.9130320259677999E-2</v>
      </c>
      <c r="H97" t="s">
        <v>278</v>
      </c>
      <c r="I97" t="s">
        <v>279</v>
      </c>
      <c r="J97" t="s">
        <v>280</v>
      </c>
      <c r="K97" t="str">
        <f t="shared" si="4"/>
        <v>sense</v>
      </c>
      <c r="L97" t="str">
        <f t="shared" si="5"/>
        <v>PROKKA_00423_sense</v>
      </c>
      <c r="M97">
        <f t="shared" si="6"/>
        <v>0</v>
      </c>
      <c r="N97">
        <f t="shared" si="7"/>
        <v>1</v>
      </c>
    </row>
    <row r="98" spans="1:14" x14ac:dyDescent="0.25">
      <c r="A98" t="s">
        <v>282</v>
      </c>
      <c r="B98">
        <v>798.44561606158402</v>
      </c>
      <c r="C98">
        <v>0.66257901269055497</v>
      </c>
      <c r="D98">
        <v>0.249466675526958</v>
      </c>
      <c r="E98">
        <v>2.6559820516746999</v>
      </c>
      <c r="F98">
        <v>7.9077823054525109E-3</v>
      </c>
      <c r="G98">
        <v>3.6733901145098703E-2</v>
      </c>
      <c r="H98" t="s">
        <v>283</v>
      </c>
      <c r="I98" t="s">
        <v>284</v>
      </c>
      <c r="J98" t="s">
        <v>285</v>
      </c>
      <c r="K98" t="str">
        <f t="shared" si="4"/>
        <v>sense</v>
      </c>
      <c r="L98" t="str">
        <f t="shared" si="5"/>
        <v>PROKKA_00426_sense</v>
      </c>
      <c r="M98">
        <f t="shared" si="6"/>
        <v>0</v>
      </c>
      <c r="N98">
        <f t="shared" si="7"/>
        <v>1</v>
      </c>
    </row>
    <row r="99" spans="1:14" x14ac:dyDescent="0.25">
      <c r="A99" t="s">
        <v>286</v>
      </c>
      <c r="B99">
        <v>559.75791830813205</v>
      </c>
      <c r="C99">
        <v>-0.86292548931156299</v>
      </c>
      <c r="D99">
        <v>0.28573876372627899</v>
      </c>
      <c r="E99">
        <v>-3.0199804816758902</v>
      </c>
      <c r="F99">
        <v>2.5279097570722899E-3</v>
      </c>
      <c r="G99">
        <v>1.44895666170287E-2</v>
      </c>
      <c r="H99" t="s">
        <v>20</v>
      </c>
      <c r="I99" t="s">
        <v>287</v>
      </c>
      <c r="J99" t="s">
        <v>288</v>
      </c>
      <c r="K99" t="str">
        <f t="shared" si="4"/>
        <v>sense</v>
      </c>
      <c r="L99" t="str">
        <f t="shared" si="5"/>
        <v>PROKKA_00437_sense</v>
      </c>
      <c r="M99">
        <f t="shared" si="6"/>
        <v>0</v>
      </c>
      <c r="N99">
        <f t="shared" si="7"/>
        <v>1</v>
      </c>
    </row>
    <row r="100" spans="1:14" x14ac:dyDescent="0.25">
      <c r="A100" t="s">
        <v>289</v>
      </c>
      <c r="B100">
        <v>206.35140545452501</v>
      </c>
      <c r="C100">
        <v>-1.4293586420261599</v>
      </c>
      <c r="D100">
        <v>0.25752134031119001</v>
      </c>
      <c r="E100">
        <v>-5.5504473543781403</v>
      </c>
      <c r="F100" s="1">
        <v>2.84939510527214E-8</v>
      </c>
      <c r="G100" s="1">
        <v>6.5060070827202102E-7</v>
      </c>
      <c r="H100" t="s">
        <v>290</v>
      </c>
      <c r="I100" t="s">
        <v>291</v>
      </c>
      <c r="J100" t="s">
        <v>292</v>
      </c>
      <c r="K100" t="str">
        <f t="shared" si="4"/>
        <v>sense</v>
      </c>
      <c r="L100" t="str">
        <f t="shared" si="5"/>
        <v>PROKKA_00438_sense</v>
      </c>
      <c r="M100">
        <f t="shared" si="6"/>
        <v>0</v>
      </c>
      <c r="N100">
        <f t="shared" si="7"/>
        <v>1</v>
      </c>
    </row>
    <row r="101" spans="1:14" x14ac:dyDescent="0.25">
      <c r="A101" t="s">
        <v>293</v>
      </c>
      <c r="B101">
        <v>285.70710115546001</v>
      </c>
      <c r="C101">
        <v>-0.82360339024700302</v>
      </c>
      <c r="D101">
        <v>0.26519254482898202</v>
      </c>
      <c r="E101">
        <v>-3.10568078291239</v>
      </c>
      <c r="F101">
        <v>1.8984153495523199E-3</v>
      </c>
      <c r="G101">
        <v>1.1449485737759901E-2</v>
      </c>
      <c r="H101" t="s">
        <v>294</v>
      </c>
      <c r="I101" t="s">
        <v>295</v>
      </c>
      <c r="J101" t="s">
        <v>296</v>
      </c>
      <c r="K101" t="str">
        <f t="shared" si="4"/>
        <v>sense</v>
      </c>
      <c r="L101" t="str">
        <f t="shared" si="5"/>
        <v>PROKKA_00439_sense</v>
      </c>
      <c r="M101">
        <f t="shared" si="6"/>
        <v>0</v>
      </c>
      <c r="N101">
        <f t="shared" si="7"/>
        <v>1</v>
      </c>
    </row>
    <row r="102" spans="1:14" x14ac:dyDescent="0.25">
      <c r="A102" t="s">
        <v>297</v>
      </c>
      <c r="B102">
        <v>229.96708721750201</v>
      </c>
      <c r="C102">
        <v>-1.8327065727516501</v>
      </c>
      <c r="D102">
        <v>0.29133800598960802</v>
      </c>
      <c r="E102">
        <v>-6.2906539314236198</v>
      </c>
      <c r="F102" s="1">
        <v>3.16131392384142E-10</v>
      </c>
      <c r="G102" s="1">
        <v>1.0434486502366401E-8</v>
      </c>
      <c r="H102" t="s">
        <v>298</v>
      </c>
      <c r="I102" t="s">
        <v>299</v>
      </c>
      <c r="J102" t="s">
        <v>300</v>
      </c>
      <c r="K102" t="str">
        <f t="shared" si="4"/>
        <v>igtop</v>
      </c>
      <c r="L102" t="str">
        <f t="shared" si="5"/>
        <v/>
      </c>
      <c r="M102">
        <f t="shared" si="6"/>
        <v>0</v>
      </c>
      <c r="N102">
        <f t="shared" si="7"/>
        <v>0</v>
      </c>
    </row>
    <row r="103" spans="1:14" x14ac:dyDescent="0.25">
      <c r="A103" t="s">
        <v>301</v>
      </c>
      <c r="B103">
        <v>234.119663165894</v>
      </c>
      <c r="C103">
        <v>-1.3826712348780601</v>
      </c>
      <c r="D103">
        <v>0.244639560689459</v>
      </c>
      <c r="E103">
        <v>-5.6518709851396398</v>
      </c>
      <c r="F103" s="1">
        <v>1.5871070072798501E-8</v>
      </c>
      <c r="G103" s="1">
        <v>3.8216591559909898E-7</v>
      </c>
      <c r="H103" t="s">
        <v>298</v>
      </c>
      <c r="I103" t="s">
        <v>299</v>
      </c>
      <c r="J103" t="s">
        <v>300</v>
      </c>
      <c r="K103" t="str">
        <f t="shared" si="4"/>
        <v>sense</v>
      </c>
      <c r="L103" t="str">
        <f t="shared" si="5"/>
        <v>PROKKA_00440_sense</v>
      </c>
      <c r="M103">
        <f t="shared" si="6"/>
        <v>0</v>
      </c>
      <c r="N103">
        <f t="shared" si="7"/>
        <v>1</v>
      </c>
    </row>
    <row r="104" spans="1:14" x14ac:dyDescent="0.25">
      <c r="A104" t="s">
        <v>302</v>
      </c>
      <c r="B104">
        <v>485.10546872868298</v>
      </c>
      <c r="C104">
        <v>-1.5782450870151901</v>
      </c>
      <c r="D104">
        <v>0.21727954017165599</v>
      </c>
      <c r="E104">
        <v>-7.2636617592634103</v>
      </c>
      <c r="F104" s="1">
        <v>3.7674940702346299E-13</v>
      </c>
      <c r="G104" s="1">
        <v>1.9446682158274899E-11</v>
      </c>
      <c r="H104" t="s">
        <v>303</v>
      </c>
      <c r="I104" t="s">
        <v>304</v>
      </c>
      <c r="J104" t="s">
        <v>305</v>
      </c>
      <c r="K104" t="str">
        <f t="shared" si="4"/>
        <v>sense</v>
      </c>
      <c r="L104" t="str">
        <f t="shared" si="5"/>
        <v>PROKKA_00441_sense</v>
      </c>
      <c r="M104">
        <f t="shared" si="6"/>
        <v>0</v>
      </c>
      <c r="N104">
        <f t="shared" si="7"/>
        <v>1</v>
      </c>
    </row>
    <row r="105" spans="1:14" x14ac:dyDescent="0.25">
      <c r="A105" t="s">
        <v>306</v>
      </c>
      <c r="B105">
        <v>224.574592843473</v>
      </c>
      <c r="C105">
        <v>-1.3853516049208801</v>
      </c>
      <c r="D105">
        <v>0.25382514940394102</v>
      </c>
      <c r="E105">
        <v>-5.4578973288269799</v>
      </c>
      <c r="F105" s="1">
        <v>4.8180610726733399E-8</v>
      </c>
      <c r="G105" s="1">
        <v>1.0459611778349499E-6</v>
      </c>
      <c r="H105" t="s">
        <v>307</v>
      </c>
      <c r="I105" t="s">
        <v>308</v>
      </c>
      <c r="J105" t="s">
        <v>309</v>
      </c>
      <c r="K105" t="str">
        <f t="shared" si="4"/>
        <v>sense</v>
      </c>
      <c r="L105" t="str">
        <f t="shared" si="5"/>
        <v>PROKKA_00442_sense</v>
      </c>
      <c r="M105">
        <f t="shared" si="6"/>
        <v>0</v>
      </c>
      <c r="N105">
        <f t="shared" si="7"/>
        <v>1</v>
      </c>
    </row>
    <row r="106" spans="1:14" x14ac:dyDescent="0.25">
      <c r="A106" t="s">
        <v>310</v>
      </c>
      <c r="B106">
        <v>18.593308148471401</v>
      </c>
      <c r="C106">
        <v>-1.4904716633372399</v>
      </c>
      <c r="D106">
        <v>0.536915831533333</v>
      </c>
      <c r="E106">
        <v>-2.7759875492602402</v>
      </c>
      <c r="F106">
        <v>5.5034315962784299E-3</v>
      </c>
      <c r="G106">
        <v>2.7424137202121501E-2</v>
      </c>
      <c r="H106" t="s">
        <v>311</v>
      </c>
      <c r="I106" t="s">
        <v>312</v>
      </c>
      <c r="J106" t="s">
        <v>313</v>
      </c>
      <c r="K106" t="str">
        <f t="shared" si="4"/>
        <v>igbot</v>
      </c>
      <c r="L106" t="str">
        <f t="shared" si="5"/>
        <v/>
      </c>
      <c r="M106">
        <f t="shared" si="6"/>
        <v>0</v>
      </c>
      <c r="N106">
        <f t="shared" si="7"/>
        <v>0</v>
      </c>
    </row>
    <row r="107" spans="1:14" x14ac:dyDescent="0.25">
      <c r="A107" t="s">
        <v>314</v>
      </c>
      <c r="B107">
        <v>27.724195856194701</v>
      </c>
      <c r="C107">
        <v>-1.6024207405725299</v>
      </c>
      <c r="D107">
        <v>0.43092592406425201</v>
      </c>
      <c r="E107">
        <v>-3.7185526585622699</v>
      </c>
      <c r="F107">
        <v>2.00367526749183E-4</v>
      </c>
      <c r="G107">
        <v>1.68252702887274E-3</v>
      </c>
      <c r="H107" t="s">
        <v>315</v>
      </c>
      <c r="I107" t="s">
        <v>316</v>
      </c>
      <c r="J107" t="s">
        <v>317</v>
      </c>
      <c r="K107" t="str">
        <f t="shared" si="4"/>
        <v>sense</v>
      </c>
      <c r="L107" t="str">
        <f t="shared" si="5"/>
        <v>PROKKA_00468_sense</v>
      </c>
      <c r="M107">
        <f t="shared" si="6"/>
        <v>0</v>
      </c>
      <c r="N107">
        <f t="shared" si="7"/>
        <v>1</v>
      </c>
    </row>
    <row r="108" spans="1:14" x14ac:dyDescent="0.25">
      <c r="A108" t="s">
        <v>318</v>
      </c>
      <c r="B108">
        <v>74.267048808813399</v>
      </c>
      <c r="C108">
        <v>-1.3497120880364899</v>
      </c>
      <c r="D108">
        <v>0.39341475033698398</v>
      </c>
      <c r="E108">
        <v>-3.4307612688146101</v>
      </c>
      <c r="F108">
        <v>6.0189004675337103E-4</v>
      </c>
      <c r="G108">
        <v>4.3105099732064301E-3</v>
      </c>
      <c r="H108" t="s">
        <v>20</v>
      </c>
      <c r="I108" t="s">
        <v>319</v>
      </c>
      <c r="J108" t="s">
        <v>320</v>
      </c>
      <c r="K108" t="str">
        <f t="shared" si="4"/>
        <v>antis</v>
      </c>
      <c r="L108" t="str">
        <f t="shared" si="5"/>
        <v>PROKKA_00469_antis</v>
      </c>
      <c r="M108">
        <f t="shared" si="6"/>
        <v>1</v>
      </c>
      <c r="N108">
        <f t="shared" si="7"/>
        <v>0</v>
      </c>
    </row>
    <row r="109" spans="1:14" x14ac:dyDescent="0.25">
      <c r="A109" t="s">
        <v>321</v>
      </c>
      <c r="B109">
        <v>40553.858840284098</v>
      </c>
      <c r="C109">
        <v>-1.13428514831199</v>
      </c>
      <c r="D109">
        <v>0.28041983149640598</v>
      </c>
      <c r="E109">
        <v>-4.04495339098915</v>
      </c>
      <c r="F109" s="1">
        <v>5.2333534878162502E-5</v>
      </c>
      <c r="G109">
        <v>5.2955643634795498E-4</v>
      </c>
      <c r="H109" t="s">
        <v>20</v>
      </c>
      <c r="I109" t="s">
        <v>319</v>
      </c>
      <c r="J109" t="s">
        <v>320</v>
      </c>
      <c r="K109" t="str">
        <f t="shared" si="4"/>
        <v>igtop</v>
      </c>
      <c r="L109" t="str">
        <f t="shared" si="5"/>
        <v/>
      </c>
      <c r="M109">
        <f t="shared" si="6"/>
        <v>0</v>
      </c>
      <c r="N109">
        <f t="shared" si="7"/>
        <v>0</v>
      </c>
    </row>
    <row r="110" spans="1:14" x14ac:dyDescent="0.25">
      <c r="A110" t="s">
        <v>322</v>
      </c>
      <c r="B110">
        <v>8507.7818919764104</v>
      </c>
      <c r="C110">
        <v>-1.4899869384676701</v>
      </c>
      <c r="D110">
        <v>0.29521375329512001</v>
      </c>
      <c r="E110">
        <v>-5.0471460825815901</v>
      </c>
      <c r="F110" s="1">
        <v>4.48458457878735E-7</v>
      </c>
      <c r="G110" s="1">
        <v>7.8270519339122994E-6</v>
      </c>
      <c r="H110" t="s">
        <v>20</v>
      </c>
      <c r="I110" t="s">
        <v>319</v>
      </c>
      <c r="J110" t="s">
        <v>320</v>
      </c>
      <c r="K110" t="str">
        <f t="shared" si="4"/>
        <v>sense</v>
      </c>
      <c r="L110" t="str">
        <f t="shared" si="5"/>
        <v>PROKKA_00469_sense</v>
      </c>
      <c r="M110">
        <f t="shared" si="6"/>
        <v>0</v>
      </c>
      <c r="N110">
        <f t="shared" si="7"/>
        <v>1</v>
      </c>
    </row>
    <row r="111" spans="1:14" x14ac:dyDescent="0.25">
      <c r="A111" t="s">
        <v>323</v>
      </c>
      <c r="B111">
        <v>1573.26112925401</v>
      </c>
      <c r="C111">
        <v>-1.49657137137437</v>
      </c>
      <c r="D111">
        <v>0.33056315404373099</v>
      </c>
      <c r="E111">
        <v>-4.5273387341179001</v>
      </c>
      <c r="F111" s="1">
        <v>5.9731152475083201E-6</v>
      </c>
      <c r="G111" s="1">
        <v>7.7907406400296606E-5</v>
      </c>
      <c r="H111" t="s">
        <v>324</v>
      </c>
      <c r="I111" t="s">
        <v>325</v>
      </c>
      <c r="J111" t="s">
        <v>326</v>
      </c>
      <c r="K111" t="str">
        <f t="shared" si="4"/>
        <v>sense</v>
      </c>
      <c r="L111" t="str">
        <f t="shared" si="5"/>
        <v>PROKKA_00470_sense</v>
      </c>
      <c r="M111">
        <f t="shared" si="6"/>
        <v>0</v>
      </c>
      <c r="N111">
        <f t="shared" si="7"/>
        <v>1</v>
      </c>
    </row>
    <row r="112" spans="1:14" x14ac:dyDescent="0.25">
      <c r="A112" t="s">
        <v>327</v>
      </c>
      <c r="B112">
        <v>14.392427340371301</v>
      </c>
      <c r="C112">
        <v>2.2445499635942099</v>
      </c>
      <c r="D112">
        <v>0.68554158740473004</v>
      </c>
      <c r="E112">
        <v>3.2741266246026801</v>
      </c>
      <c r="F112">
        <v>1.05989105104992E-3</v>
      </c>
      <c r="G112">
        <v>6.9824730206302903E-3</v>
      </c>
      <c r="H112" t="s">
        <v>328</v>
      </c>
      <c r="I112" t="s">
        <v>329</v>
      </c>
      <c r="J112" t="s">
        <v>330</v>
      </c>
      <c r="K112" t="str">
        <f t="shared" si="4"/>
        <v>sense</v>
      </c>
      <c r="L112" t="str">
        <f t="shared" si="5"/>
        <v>PROKKA_00474_sense</v>
      </c>
      <c r="M112">
        <f t="shared" si="6"/>
        <v>0</v>
      </c>
      <c r="N112">
        <f t="shared" si="7"/>
        <v>1</v>
      </c>
    </row>
    <row r="113" spans="1:14" x14ac:dyDescent="0.25">
      <c r="A113" t="s">
        <v>331</v>
      </c>
      <c r="B113">
        <v>273.87216544544202</v>
      </c>
      <c r="C113">
        <v>-1.51004505307812</v>
      </c>
      <c r="D113">
        <v>0.23430641443272701</v>
      </c>
      <c r="E113">
        <v>-6.4447448301151002</v>
      </c>
      <c r="F113" s="1">
        <v>1.1579506873249501E-10</v>
      </c>
      <c r="G113" s="1">
        <v>4.2725298364263503E-9</v>
      </c>
      <c r="H113" t="s">
        <v>332</v>
      </c>
      <c r="I113" t="s">
        <v>333</v>
      </c>
      <c r="J113" t="s">
        <v>334</v>
      </c>
      <c r="K113" t="str">
        <f t="shared" si="4"/>
        <v>sense</v>
      </c>
      <c r="L113" t="str">
        <f t="shared" si="5"/>
        <v>PROKKA_00498_sense</v>
      </c>
      <c r="M113">
        <f t="shared" si="6"/>
        <v>0</v>
      </c>
      <c r="N113">
        <f t="shared" si="7"/>
        <v>1</v>
      </c>
    </row>
    <row r="114" spans="1:14" x14ac:dyDescent="0.25">
      <c r="A114" t="s">
        <v>335</v>
      </c>
      <c r="B114">
        <v>273.28686261873298</v>
      </c>
      <c r="C114">
        <v>-1.9338810277560701</v>
      </c>
      <c r="D114">
        <v>0.262274788262853</v>
      </c>
      <c r="E114">
        <v>-7.3734919035295396</v>
      </c>
      <c r="F114" s="1">
        <v>1.6621578711696399E-13</v>
      </c>
      <c r="G114" s="1">
        <v>9.0615617875450501E-12</v>
      </c>
      <c r="H114" t="s">
        <v>20</v>
      </c>
      <c r="I114" t="s">
        <v>244</v>
      </c>
      <c r="J114" t="s">
        <v>336</v>
      </c>
      <c r="K114" t="str">
        <f t="shared" si="4"/>
        <v>igbot</v>
      </c>
      <c r="L114" t="str">
        <f t="shared" si="5"/>
        <v/>
      </c>
      <c r="M114">
        <f t="shared" si="6"/>
        <v>0</v>
      </c>
      <c r="N114">
        <f t="shared" si="7"/>
        <v>0</v>
      </c>
    </row>
    <row r="115" spans="1:14" x14ac:dyDescent="0.25">
      <c r="A115" t="s">
        <v>337</v>
      </c>
      <c r="B115">
        <v>25.174919165977599</v>
      </c>
      <c r="C115">
        <v>-1.5113154332115599</v>
      </c>
      <c r="D115">
        <v>0.47654744120308201</v>
      </c>
      <c r="E115">
        <v>-3.1713850553811</v>
      </c>
      <c r="F115">
        <v>1.5171389574077699E-3</v>
      </c>
      <c r="G115">
        <v>9.5723774009655194E-3</v>
      </c>
      <c r="H115" t="s">
        <v>20</v>
      </c>
      <c r="I115" t="s">
        <v>229</v>
      </c>
      <c r="J115" t="s">
        <v>338</v>
      </c>
      <c r="K115" t="str">
        <f t="shared" si="4"/>
        <v>igbot</v>
      </c>
      <c r="L115" t="str">
        <f t="shared" si="5"/>
        <v/>
      </c>
      <c r="M115">
        <f t="shared" si="6"/>
        <v>0</v>
      </c>
      <c r="N115">
        <f t="shared" si="7"/>
        <v>0</v>
      </c>
    </row>
    <row r="116" spans="1:14" x14ac:dyDescent="0.25">
      <c r="A116" t="s">
        <v>339</v>
      </c>
      <c r="B116">
        <v>78.075719806520496</v>
      </c>
      <c r="C116">
        <v>2.2514188227920799</v>
      </c>
      <c r="D116">
        <v>0.43711078438885298</v>
      </c>
      <c r="E116">
        <v>5.1506823972323197</v>
      </c>
      <c r="F116" s="1">
        <v>2.5954038164181302E-7</v>
      </c>
      <c r="G116" s="1">
        <v>4.8434228143310603E-6</v>
      </c>
      <c r="H116" t="s">
        <v>20</v>
      </c>
      <c r="I116" t="s">
        <v>229</v>
      </c>
      <c r="J116" t="s">
        <v>338</v>
      </c>
      <c r="K116" t="str">
        <f t="shared" si="4"/>
        <v>igtop</v>
      </c>
      <c r="L116" t="str">
        <f t="shared" si="5"/>
        <v/>
      </c>
      <c r="M116">
        <f t="shared" si="6"/>
        <v>0</v>
      </c>
      <c r="N116">
        <f t="shared" si="7"/>
        <v>0</v>
      </c>
    </row>
    <row r="117" spans="1:14" x14ac:dyDescent="0.25">
      <c r="A117" t="s">
        <v>340</v>
      </c>
      <c r="B117">
        <v>242.29855504520799</v>
      </c>
      <c r="C117">
        <v>0.74996794844836701</v>
      </c>
      <c r="D117">
        <v>0.241033967785168</v>
      </c>
      <c r="E117">
        <v>3.1114616555489398</v>
      </c>
      <c r="F117">
        <v>1.8616364932436901E-3</v>
      </c>
      <c r="G117">
        <v>1.12724655492124E-2</v>
      </c>
      <c r="H117" t="s">
        <v>20</v>
      </c>
      <c r="I117" t="s">
        <v>32</v>
      </c>
      <c r="J117" t="s">
        <v>341</v>
      </c>
      <c r="K117" t="str">
        <f t="shared" si="4"/>
        <v>antis</v>
      </c>
      <c r="L117" t="str">
        <f t="shared" si="5"/>
        <v>PROKKA_00513_antis</v>
      </c>
      <c r="M117">
        <f t="shared" si="6"/>
        <v>1</v>
      </c>
      <c r="N117">
        <f t="shared" si="7"/>
        <v>0</v>
      </c>
    </row>
    <row r="118" spans="1:14" x14ac:dyDescent="0.25">
      <c r="A118" t="s">
        <v>342</v>
      </c>
      <c r="B118">
        <v>66.702645771291998</v>
      </c>
      <c r="C118">
        <v>1.2976480202268701</v>
      </c>
      <c r="D118">
        <v>0.38318305960408999</v>
      </c>
      <c r="E118">
        <v>3.38649631736752</v>
      </c>
      <c r="F118">
        <v>7.0791226614882595E-4</v>
      </c>
      <c r="G118">
        <v>4.9350435565432603E-3</v>
      </c>
      <c r="H118" t="s">
        <v>343</v>
      </c>
      <c r="I118" t="s">
        <v>344</v>
      </c>
      <c r="J118" t="s">
        <v>345</v>
      </c>
      <c r="K118" t="str">
        <f t="shared" si="4"/>
        <v>antis</v>
      </c>
      <c r="L118" t="str">
        <f t="shared" si="5"/>
        <v>PROKKA_00514_antis</v>
      </c>
      <c r="M118">
        <f t="shared" si="6"/>
        <v>1</v>
      </c>
      <c r="N118">
        <f t="shared" si="7"/>
        <v>0</v>
      </c>
    </row>
    <row r="119" spans="1:14" x14ac:dyDescent="0.25">
      <c r="A119" t="s">
        <v>346</v>
      </c>
      <c r="B119">
        <v>148.019606212176</v>
      </c>
      <c r="C119">
        <v>-1.3409650804862101</v>
      </c>
      <c r="D119">
        <v>0.31414747780563401</v>
      </c>
      <c r="E119">
        <v>-4.2685845827986499</v>
      </c>
      <c r="F119" s="1">
        <v>1.967172342726E-5</v>
      </c>
      <c r="G119">
        <v>2.2552669672069799E-4</v>
      </c>
      <c r="H119" t="s">
        <v>347</v>
      </c>
      <c r="I119" t="s">
        <v>348</v>
      </c>
      <c r="J119" t="s">
        <v>349</v>
      </c>
      <c r="K119" t="str">
        <f t="shared" si="4"/>
        <v>igtop</v>
      </c>
      <c r="L119" t="str">
        <f t="shared" si="5"/>
        <v/>
      </c>
      <c r="M119">
        <f t="shared" si="6"/>
        <v>0</v>
      </c>
      <c r="N119">
        <f t="shared" si="7"/>
        <v>0</v>
      </c>
    </row>
    <row r="120" spans="1:14" x14ac:dyDescent="0.25">
      <c r="A120" t="s">
        <v>350</v>
      </c>
      <c r="B120">
        <v>79.57091594648</v>
      </c>
      <c r="C120">
        <v>-1.0035954396233</v>
      </c>
      <c r="D120">
        <v>0.31497563418445401</v>
      </c>
      <c r="E120">
        <v>-3.1862637318656399</v>
      </c>
      <c r="F120">
        <v>1.4412315158248701E-3</v>
      </c>
      <c r="G120">
        <v>9.1350167404079408E-3</v>
      </c>
      <c r="H120" t="s">
        <v>347</v>
      </c>
      <c r="I120" t="s">
        <v>348</v>
      </c>
      <c r="J120" t="s">
        <v>349</v>
      </c>
      <c r="K120" t="str">
        <f t="shared" si="4"/>
        <v>sense</v>
      </c>
      <c r="L120" t="str">
        <f t="shared" si="5"/>
        <v>PROKKA_00521_sense</v>
      </c>
      <c r="M120">
        <f t="shared" si="6"/>
        <v>0</v>
      </c>
      <c r="N120">
        <f t="shared" si="7"/>
        <v>1</v>
      </c>
    </row>
    <row r="121" spans="1:14" x14ac:dyDescent="0.25">
      <c r="A121" t="s">
        <v>351</v>
      </c>
      <c r="B121">
        <v>8.1057903555379909</v>
      </c>
      <c r="C121">
        <v>3.6884603528928799</v>
      </c>
      <c r="D121">
        <v>0.986677650245806</v>
      </c>
      <c r="E121">
        <v>3.7382627973522999</v>
      </c>
      <c r="F121">
        <v>1.8529620354078001E-4</v>
      </c>
      <c r="G121">
        <v>1.57177828597878E-3</v>
      </c>
      <c r="H121" t="s">
        <v>352</v>
      </c>
      <c r="I121" t="s">
        <v>353</v>
      </c>
      <c r="J121" t="s">
        <v>354</v>
      </c>
      <c r="K121" t="str">
        <f t="shared" si="4"/>
        <v>igtop</v>
      </c>
      <c r="L121" t="str">
        <f t="shared" si="5"/>
        <v/>
      </c>
      <c r="M121">
        <f t="shared" si="6"/>
        <v>0</v>
      </c>
      <c r="N121">
        <f t="shared" si="7"/>
        <v>0</v>
      </c>
    </row>
    <row r="122" spans="1:14" x14ac:dyDescent="0.25">
      <c r="A122" t="s">
        <v>355</v>
      </c>
      <c r="B122">
        <v>8.2696997814368594</v>
      </c>
      <c r="C122">
        <v>3.7374835268901898</v>
      </c>
      <c r="D122">
        <v>1.05653893751365</v>
      </c>
      <c r="E122">
        <v>3.53747826434642</v>
      </c>
      <c r="F122">
        <v>4.0396743410639301E-4</v>
      </c>
      <c r="G122">
        <v>3.0673708768141099E-3</v>
      </c>
      <c r="H122" t="s">
        <v>356</v>
      </c>
      <c r="I122" t="s">
        <v>357</v>
      </c>
      <c r="J122" t="s">
        <v>358</v>
      </c>
      <c r="K122" t="str">
        <f t="shared" si="4"/>
        <v>sense</v>
      </c>
      <c r="L122" t="str">
        <f t="shared" si="5"/>
        <v>PROKKA_00526_sense</v>
      </c>
      <c r="M122">
        <f t="shared" si="6"/>
        <v>0</v>
      </c>
      <c r="N122">
        <f t="shared" si="7"/>
        <v>1</v>
      </c>
    </row>
    <row r="123" spans="1:14" x14ac:dyDescent="0.25">
      <c r="A123" t="s">
        <v>359</v>
      </c>
      <c r="B123">
        <v>13.374871924653901</v>
      </c>
      <c r="C123">
        <v>5.4762191401417999</v>
      </c>
      <c r="D123">
        <v>1.2130201987679301</v>
      </c>
      <c r="E123">
        <v>4.5145325244410897</v>
      </c>
      <c r="F123" s="1">
        <v>6.34565834694622E-6</v>
      </c>
      <c r="G123" s="1">
        <v>8.1995031423123994E-5</v>
      </c>
      <c r="H123" t="s">
        <v>360</v>
      </c>
      <c r="I123" t="s">
        <v>361</v>
      </c>
      <c r="J123" t="s">
        <v>362</v>
      </c>
      <c r="K123" t="str">
        <f t="shared" si="4"/>
        <v>sense</v>
      </c>
      <c r="L123" t="str">
        <f t="shared" si="5"/>
        <v>PROKKA_00531_sense</v>
      </c>
      <c r="M123">
        <f t="shared" si="6"/>
        <v>0</v>
      </c>
      <c r="N123">
        <f t="shared" si="7"/>
        <v>1</v>
      </c>
    </row>
    <row r="124" spans="1:14" x14ac:dyDescent="0.25">
      <c r="A124" t="s">
        <v>363</v>
      </c>
      <c r="B124">
        <v>5.1916561905329699</v>
      </c>
      <c r="C124">
        <v>6.0186629556437996</v>
      </c>
      <c r="D124">
        <v>1.4771233510772299</v>
      </c>
      <c r="E124">
        <v>4.0745838533082104</v>
      </c>
      <c r="F124" s="1">
        <v>4.6096701897885998E-5</v>
      </c>
      <c r="G124">
        <v>4.7688954713975102E-4</v>
      </c>
      <c r="H124" t="s">
        <v>364</v>
      </c>
      <c r="I124" t="s">
        <v>365</v>
      </c>
      <c r="J124" t="s">
        <v>366</v>
      </c>
      <c r="K124" t="str">
        <f t="shared" si="4"/>
        <v>sense</v>
      </c>
      <c r="L124" t="str">
        <f t="shared" si="5"/>
        <v>PROKKA_00533_sense</v>
      </c>
      <c r="M124">
        <f t="shared" si="6"/>
        <v>0</v>
      </c>
      <c r="N124">
        <f t="shared" si="7"/>
        <v>1</v>
      </c>
    </row>
    <row r="125" spans="1:14" x14ac:dyDescent="0.25">
      <c r="A125" t="s">
        <v>367</v>
      </c>
      <c r="B125">
        <v>91.465541414767898</v>
      </c>
      <c r="C125">
        <v>5.5656770555467103</v>
      </c>
      <c r="D125">
        <v>0.58528333552557299</v>
      </c>
      <c r="E125">
        <v>9.50937215827072</v>
      </c>
      <c r="F125" s="1">
        <v>1.9181670472133099E-21</v>
      </c>
      <c r="G125" s="1">
        <v>2.1898697677832902E-19</v>
      </c>
      <c r="H125" t="s">
        <v>368</v>
      </c>
      <c r="I125" t="s">
        <v>369</v>
      </c>
      <c r="J125" t="s">
        <v>370</v>
      </c>
      <c r="K125" t="str">
        <f t="shared" si="4"/>
        <v>sense</v>
      </c>
      <c r="L125" t="str">
        <f t="shared" si="5"/>
        <v>PROKKA_00534_sense</v>
      </c>
      <c r="M125">
        <f t="shared" si="6"/>
        <v>0</v>
      </c>
      <c r="N125">
        <f t="shared" si="7"/>
        <v>1</v>
      </c>
    </row>
    <row r="126" spans="1:14" x14ac:dyDescent="0.25">
      <c r="A126" t="s">
        <v>371</v>
      </c>
      <c r="B126">
        <v>17.2344251413619</v>
      </c>
      <c r="C126">
        <v>2.2961071451453301</v>
      </c>
      <c r="D126">
        <v>0.58460423804506201</v>
      </c>
      <c r="E126">
        <v>3.9276265817428802</v>
      </c>
      <c r="F126" s="1">
        <v>8.5788271613985995E-5</v>
      </c>
      <c r="G126">
        <v>8.1060310393585202E-4</v>
      </c>
      <c r="H126" t="s">
        <v>372</v>
      </c>
      <c r="I126" t="s">
        <v>373</v>
      </c>
      <c r="J126" t="s">
        <v>374</v>
      </c>
      <c r="K126" t="str">
        <f t="shared" si="4"/>
        <v>igtop</v>
      </c>
      <c r="L126" t="str">
        <f t="shared" si="5"/>
        <v/>
      </c>
      <c r="M126">
        <f t="shared" si="6"/>
        <v>0</v>
      </c>
      <c r="N126">
        <f t="shared" si="7"/>
        <v>0</v>
      </c>
    </row>
    <row r="127" spans="1:14" x14ac:dyDescent="0.25">
      <c r="A127" t="s">
        <v>375</v>
      </c>
      <c r="B127">
        <v>113.858182088718</v>
      </c>
      <c r="C127">
        <v>2.83258063963526</v>
      </c>
      <c r="D127">
        <v>0.30905566052703598</v>
      </c>
      <c r="E127">
        <v>9.1652766844807996</v>
      </c>
      <c r="F127" s="1">
        <v>4.9420030820726602E-20</v>
      </c>
      <c r="G127" s="1">
        <v>5.04812609562453E-18</v>
      </c>
      <c r="H127" t="s">
        <v>376</v>
      </c>
      <c r="I127" t="s">
        <v>377</v>
      </c>
      <c r="J127" t="s">
        <v>378</v>
      </c>
      <c r="K127" t="str">
        <f t="shared" si="4"/>
        <v>sense</v>
      </c>
      <c r="L127" t="str">
        <f t="shared" si="5"/>
        <v>PROKKA_00542_sense</v>
      </c>
      <c r="M127">
        <f t="shared" si="6"/>
        <v>0</v>
      </c>
      <c r="N127">
        <f t="shared" si="7"/>
        <v>1</v>
      </c>
    </row>
    <row r="128" spans="1:14" x14ac:dyDescent="0.25">
      <c r="A128" t="s">
        <v>379</v>
      </c>
      <c r="B128">
        <v>17.117111274651901</v>
      </c>
      <c r="C128">
        <v>-1.76459606140555</v>
      </c>
      <c r="D128">
        <v>0.56246471535366505</v>
      </c>
      <c r="E128">
        <v>-3.1372564593603198</v>
      </c>
      <c r="F128">
        <v>1.70536886223981E-3</v>
      </c>
      <c r="G128">
        <v>1.05474183806087E-2</v>
      </c>
      <c r="H128" t="s">
        <v>380</v>
      </c>
      <c r="I128" t="s">
        <v>381</v>
      </c>
      <c r="J128" t="s">
        <v>382</v>
      </c>
      <c r="K128" t="str">
        <f t="shared" si="4"/>
        <v>sense</v>
      </c>
      <c r="L128" t="str">
        <f t="shared" si="5"/>
        <v>PROKKA_00544_sense</v>
      </c>
      <c r="M128">
        <f t="shared" si="6"/>
        <v>0</v>
      </c>
      <c r="N128">
        <f t="shared" si="7"/>
        <v>1</v>
      </c>
    </row>
    <row r="129" spans="1:14" x14ac:dyDescent="0.25">
      <c r="A129" t="s">
        <v>383</v>
      </c>
      <c r="B129">
        <v>19.281822346222999</v>
      </c>
      <c r="C129">
        <v>2.9886137487601001</v>
      </c>
      <c r="D129">
        <v>0.66158013331662502</v>
      </c>
      <c r="E129">
        <v>4.5173873855274698</v>
      </c>
      <c r="F129" s="1">
        <v>6.2607305184342704E-6</v>
      </c>
      <c r="G129" s="1">
        <v>8.1113656810261894E-5</v>
      </c>
      <c r="H129" t="s">
        <v>384</v>
      </c>
      <c r="I129" t="s">
        <v>385</v>
      </c>
      <c r="J129" t="s">
        <v>386</v>
      </c>
      <c r="K129" t="str">
        <f t="shared" si="4"/>
        <v>sense</v>
      </c>
      <c r="L129" t="str">
        <f t="shared" si="5"/>
        <v>PROKKA_00562_sense</v>
      </c>
      <c r="M129">
        <f t="shared" si="6"/>
        <v>0</v>
      </c>
      <c r="N129">
        <f t="shared" si="7"/>
        <v>1</v>
      </c>
    </row>
    <row r="130" spans="1:14" x14ac:dyDescent="0.25">
      <c r="A130" t="s">
        <v>387</v>
      </c>
      <c r="B130">
        <v>308.21733725328301</v>
      </c>
      <c r="C130">
        <v>-0.96097696763817997</v>
      </c>
      <c r="D130">
        <v>0.23779940773529201</v>
      </c>
      <c r="E130">
        <v>-4.0411243105697698</v>
      </c>
      <c r="F130" s="1">
        <v>5.3195549023953499E-5</v>
      </c>
      <c r="G130">
        <v>5.3548714494651905E-4</v>
      </c>
      <c r="H130" t="s">
        <v>388</v>
      </c>
      <c r="I130" t="s">
        <v>389</v>
      </c>
      <c r="J130" t="s">
        <v>390</v>
      </c>
      <c r="K130" t="str">
        <f t="shared" si="4"/>
        <v>sense</v>
      </c>
      <c r="L130" t="str">
        <f t="shared" si="5"/>
        <v>PROKKA_00563_sense</v>
      </c>
      <c r="M130">
        <f t="shared" si="6"/>
        <v>0</v>
      </c>
      <c r="N130">
        <f t="shared" si="7"/>
        <v>1</v>
      </c>
    </row>
    <row r="131" spans="1:14" x14ac:dyDescent="0.25">
      <c r="A131" t="s">
        <v>391</v>
      </c>
      <c r="B131">
        <v>89.446173015528203</v>
      </c>
      <c r="C131">
        <v>-1.2517558836923901</v>
      </c>
      <c r="D131">
        <v>0.325756954778609</v>
      </c>
      <c r="E131">
        <v>-3.8426067819276701</v>
      </c>
      <c r="F131">
        <v>1.2173442194257501E-4</v>
      </c>
      <c r="G131">
        <v>1.0988937958425499E-3</v>
      </c>
      <c r="H131" t="s">
        <v>392</v>
      </c>
      <c r="I131" t="s">
        <v>393</v>
      </c>
      <c r="J131" t="s">
        <v>394</v>
      </c>
      <c r="K131" t="str">
        <f t="shared" ref="K131:K194" si="8">RIGHT(A131, 5)</f>
        <v>igtop</v>
      </c>
      <c r="L131" t="str">
        <f t="shared" ref="L131:L194" si="9">IF(OR(K131 = "sense", K131 = "antis"), A131, "")</f>
        <v/>
      </c>
      <c r="M131">
        <f t="shared" ref="M131:M194" si="10">IF(K131="antis", 1, 0)</f>
        <v>0</v>
      </c>
      <c r="N131">
        <f t="shared" ref="N131:N194" si="11">IF(K131= "sense", 1, 0)</f>
        <v>0</v>
      </c>
    </row>
    <row r="132" spans="1:14" x14ac:dyDescent="0.25">
      <c r="A132" t="s">
        <v>395</v>
      </c>
      <c r="B132">
        <v>6.9578090336735299</v>
      </c>
      <c r="C132">
        <v>-2.17687277156833</v>
      </c>
      <c r="D132">
        <v>0.838250678871444</v>
      </c>
      <c r="E132">
        <v>-2.5969233624708798</v>
      </c>
      <c r="F132">
        <v>9.4062908416843206E-3</v>
      </c>
      <c r="G132">
        <v>4.2289530783788297E-2</v>
      </c>
      <c r="H132" t="s">
        <v>396</v>
      </c>
      <c r="I132" t="s">
        <v>397</v>
      </c>
      <c r="J132" t="s">
        <v>398</v>
      </c>
      <c r="K132" t="str">
        <f t="shared" si="8"/>
        <v>igtop</v>
      </c>
      <c r="L132" t="str">
        <f t="shared" si="9"/>
        <v/>
      </c>
      <c r="M132">
        <f t="shared" si="10"/>
        <v>0</v>
      </c>
      <c r="N132">
        <f t="shared" si="11"/>
        <v>0</v>
      </c>
    </row>
    <row r="133" spans="1:14" x14ac:dyDescent="0.25">
      <c r="A133" t="s">
        <v>399</v>
      </c>
      <c r="B133">
        <v>247.72063974043999</v>
      </c>
      <c r="C133">
        <v>-1.12301947874672</v>
      </c>
      <c r="D133">
        <v>0.25066567498738901</v>
      </c>
      <c r="E133">
        <v>-4.4801486234731396</v>
      </c>
      <c r="F133" s="1">
        <v>7.4591081392175302E-6</v>
      </c>
      <c r="G133" s="1">
        <v>9.4495020082202295E-5</v>
      </c>
      <c r="H133" t="s">
        <v>20</v>
      </c>
      <c r="I133" t="s">
        <v>400</v>
      </c>
      <c r="J133" t="s">
        <v>401</v>
      </c>
      <c r="K133" t="str">
        <f t="shared" si="8"/>
        <v>sense</v>
      </c>
      <c r="L133" t="str">
        <f t="shared" si="9"/>
        <v>PROKKA_00571_sense</v>
      </c>
      <c r="M133">
        <f t="shared" si="10"/>
        <v>0</v>
      </c>
      <c r="N133">
        <f t="shared" si="11"/>
        <v>1</v>
      </c>
    </row>
    <row r="134" spans="1:14" x14ac:dyDescent="0.25">
      <c r="A134" t="s">
        <v>402</v>
      </c>
      <c r="B134">
        <v>533.58026077325098</v>
      </c>
      <c r="C134">
        <v>-0.65216825572209902</v>
      </c>
      <c r="D134">
        <v>0.250579590917554</v>
      </c>
      <c r="E134">
        <v>-2.6026391588159101</v>
      </c>
      <c r="F134">
        <v>9.2509263221955997E-3</v>
      </c>
      <c r="G134">
        <v>4.1734536973773197E-2</v>
      </c>
      <c r="H134" t="s">
        <v>403</v>
      </c>
      <c r="I134" t="s">
        <v>404</v>
      </c>
      <c r="J134" t="s">
        <v>405</v>
      </c>
      <c r="K134" t="str">
        <f t="shared" si="8"/>
        <v>sense</v>
      </c>
      <c r="L134" t="str">
        <f t="shared" si="9"/>
        <v>PROKKA_00572_sense</v>
      </c>
      <c r="M134">
        <f t="shared" si="10"/>
        <v>0</v>
      </c>
      <c r="N134">
        <f t="shared" si="11"/>
        <v>1</v>
      </c>
    </row>
    <row r="135" spans="1:14" x14ac:dyDescent="0.25">
      <c r="A135" t="s">
        <v>406</v>
      </c>
      <c r="B135">
        <v>70.162206677324804</v>
      </c>
      <c r="C135">
        <v>-0.924036064820278</v>
      </c>
      <c r="D135">
        <v>0.311854353562527</v>
      </c>
      <c r="E135">
        <v>-2.9630372456384801</v>
      </c>
      <c r="F135">
        <v>3.0461970734838801E-3</v>
      </c>
      <c r="G135">
        <v>1.6814730603576598E-2</v>
      </c>
      <c r="H135" t="s">
        <v>20</v>
      </c>
      <c r="I135" t="s">
        <v>407</v>
      </c>
      <c r="J135" t="s">
        <v>408</v>
      </c>
      <c r="K135" t="str">
        <f t="shared" si="8"/>
        <v>sense</v>
      </c>
      <c r="L135" t="str">
        <f t="shared" si="9"/>
        <v>PROKKA_00576_sense</v>
      </c>
      <c r="M135">
        <f t="shared" si="10"/>
        <v>0</v>
      </c>
      <c r="N135">
        <f t="shared" si="11"/>
        <v>1</v>
      </c>
    </row>
    <row r="136" spans="1:14" x14ac:dyDescent="0.25">
      <c r="A136" t="s">
        <v>409</v>
      </c>
      <c r="B136">
        <v>228.190319070953</v>
      </c>
      <c r="C136">
        <v>-1.3246072825325701</v>
      </c>
      <c r="D136">
        <v>0.25527370307899999</v>
      </c>
      <c r="E136">
        <v>-5.1889688070323601</v>
      </c>
      <c r="F136" s="1">
        <v>2.1146181157254199E-7</v>
      </c>
      <c r="G136" s="1">
        <v>4.0078621474608302E-6</v>
      </c>
      <c r="H136" t="s">
        <v>20</v>
      </c>
      <c r="I136" t="s">
        <v>410</v>
      </c>
      <c r="J136" t="s">
        <v>411</v>
      </c>
      <c r="K136" t="str">
        <f t="shared" si="8"/>
        <v>sense</v>
      </c>
      <c r="L136" t="str">
        <f t="shared" si="9"/>
        <v>PROKKA_00577_sense</v>
      </c>
      <c r="M136">
        <f t="shared" si="10"/>
        <v>0</v>
      </c>
      <c r="N136">
        <f t="shared" si="11"/>
        <v>1</v>
      </c>
    </row>
    <row r="137" spans="1:14" x14ac:dyDescent="0.25">
      <c r="A137" t="s">
        <v>412</v>
      </c>
      <c r="B137">
        <v>97.619215125921002</v>
      </c>
      <c r="C137">
        <v>-1.1976901923988601</v>
      </c>
      <c r="D137">
        <v>0.29261967501599501</v>
      </c>
      <c r="E137">
        <v>-4.0929926954959397</v>
      </c>
      <c r="F137" s="1">
        <v>4.2584114037820098E-5</v>
      </c>
      <c r="G137">
        <v>4.4529767524030902E-4</v>
      </c>
      <c r="H137" t="s">
        <v>20</v>
      </c>
      <c r="I137" t="s">
        <v>32</v>
      </c>
      <c r="J137" t="s">
        <v>413</v>
      </c>
      <c r="K137" t="str">
        <f t="shared" si="8"/>
        <v>sense</v>
      </c>
      <c r="L137" t="str">
        <f t="shared" si="9"/>
        <v>PROKKA_00578_sense</v>
      </c>
      <c r="M137">
        <f t="shared" si="10"/>
        <v>0</v>
      </c>
      <c r="N137">
        <f t="shared" si="11"/>
        <v>1</v>
      </c>
    </row>
    <row r="138" spans="1:14" x14ac:dyDescent="0.25">
      <c r="A138" t="s">
        <v>414</v>
      </c>
      <c r="B138">
        <v>372.72140702362998</v>
      </c>
      <c r="C138">
        <v>-1.8717665818065099</v>
      </c>
      <c r="D138">
        <v>0.26935510964453602</v>
      </c>
      <c r="E138">
        <v>-6.94906654741634</v>
      </c>
      <c r="F138" s="1">
        <v>3.6771107512095302E-12</v>
      </c>
      <c r="G138" s="1">
        <v>1.6911224042529499E-10</v>
      </c>
      <c r="H138" t="s">
        <v>415</v>
      </c>
      <c r="I138" t="s">
        <v>416</v>
      </c>
      <c r="J138" t="s">
        <v>417</v>
      </c>
      <c r="K138" t="str">
        <f t="shared" si="8"/>
        <v>sense</v>
      </c>
      <c r="L138" t="str">
        <f t="shared" si="9"/>
        <v>PROKKA_00580_sense</v>
      </c>
      <c r="M138">
        <f t="shared" si="10"/>
        <v>0</v>
      </c>
      <c r="N138">
        <f t="shared" si="11"/>
        <v>1</v>
      </c>
    </row>
    <row r="139" spans="1:14" x14ac:dyDescent="0.25">
      <c r="A139" t="s">
        <v>418</v>
      </c>
      <c r="B139">
        <v>136.619598218661</v>
      </c>
      <c r="C139">
        <v>-1.46493881285169</v>
      </c>
      <c r="D139">
        <v>0.31585572384156702</v>
      </c>
      <c r="E139">
        <v>-4.6379998913253901</v>
      </c>
      <c r="F139" s="1">
        <v>3.51796971489961E-6</v>
      </c>
      <c r="G139" s="1">
        <v>4.8286249099555597E-5</v>
      </c>
      <c r="H139" t="s">
        <v>20</v>
      </c>
      <c r="I139" t="s">
        <v>419</v>
      </c>
      <c r="J139" t="s">
        <v>420</v>
      </c>
      <c r="K139" t="str">
        <f t="shared" si="8"/>
        <v>igbot</v>
      </c>
      <c r="L139" t="str">
        <f t="shared" si="9"/>
        <v/>
      </c>
      <c r="M139">
        <f t="shared" si="10"/>
        <v>0</v>
      </c>
      <c r="N139">
        <f t="shared" si="11"/>
        <v>0</v>
      </c>
    </row>
    <row r="140" spans="1:14" x14ac:dyDescent="0.25">
      <c r="A140" t="s">
        <v>421</v>
      </c>
      <c r="B140">
        <v>18.388975116494599</v>
      </c>
      <c r="C140">
        <v>-1.49243713816095</v>
      </c>
      <c r="D140">
        <v>0.557639689037981</v>
      </c>
      <c r="E140">
        <v>-2.6763466939299998</v>
      </c>
      <c r="F140">
        <v>7.4429608253971198E-3</v>
      </c>
      <c r="G140">
        <v>3.5061403810511503E-2</v>
      </c>
      <c r="H140" t="s">
        <v>422</v>
      </c>
      <c r="I140" t="s">
        <v>423</v>
      </c>
      <c r="J140" t="s">
        <v>424</v>
      </c>
      <c r="K140" t="str">
        <f t="shared" si="8"/>
        <v>sense</v>
      </c>
      <c r="L140" t="str">
        <f t="shared" si="9"/>
        <v>PROKKA_00593_sense</v>
      </c>
      <c r="M140">
        <f t="shared" si="10"/>
        <v>0</v>
      </c>
      <c r="N140">
        <f t="shared" si="11"/>
        <v>1</v>
      </c>
    </row>
    <row r="141" spans="1:14" x14ac:dyDescent="0.25">
      <c r="A141" t="s">
        <v>425</v>
      </c>
      <c r="B141">
        <v>3573.7717342968299</v>
      </c>
      <c r="C141">
        <v>-0.80869210839578098</v>
      </c>
      <c r="D141">
        <v>0.200681735265582</v>
      </c>
      <c r="E141">
        <v>-4.0297245154152002</v>
      </c>
      <c r="F141" s="1">
        <v>5.58422580140197E-5</v>
      </c>
      <c r="G141">
        <v>5.5980709893393304E-4</v>
      </c>
      <c r="H141" t="s">
        <v>426</v>
      </c>
      <c r="I141" t="s">
        <v>427</v>
      </c>
      <c r="J141" t="s">
        <v>428</v>
      </c>
      <c r="K141" t="str">
        <f t="shared" si="8"/>
        <v>sense</v>
      </c>
      <c r="L141" t="str">
        <f t="shared" si="9"/>
        <v>PROKKA_00594_sense</v>
      </c>
      <c r="M141">
        <f t="shared" si="10"/>
        <v>0</v>
      </c>
      <c r="N141">
        <f t="shared" si="11"/>
        <v>1</v>
      </c>
    </row>
    <row r="142" spans="1:14" x14ac:dyDescent="0.25">
      <c r="A142" t="s">
        <v>429</v>
      </c>
      <c r="B142">
        <v>4101.0552104450298</v>
      </c>
      <c r="C142">
        <v>-1.4519322557122001</v>
      </c>
      <c r="D142">
        <v>0.23134923445161201</v>
      </c>
      <c r="E142">
        <v>-6.2759328300949297</v>
      </c>
      <c r="F142" s="1">
        <v>3.4754420920656599E-10</v>
      </c>
      <c r="G142" s="1">
        <v>1.14324373089509E-8</v>
      </c>
      <c r="H142" t="s">
        <v>430</v>
      </c>
      <c r="I142" t="s">
        <v>431</v>
      </c>
      <c r="J142" t="s">
        <v>432</v>
      </c>
      <c r="K142" t="str">
        <f t="shared" si="8"/>
        <v>sense</v>
      </c>
      <c r="L142" t="str">
        <f t="shared" si="9"/>
        <v>PROKKA_00597_sense</v>
      </c>
      <c r="M142">
        <f t="shared" si="10"/>
        <v>0</v>
      </c>
      <c r="N142">
        <f t="shared" si="11"/>
        <v>1</v>
      </c>
    </row>
    <row r="143" spans="1:14" x14ac:dyDescent="0.25">
      <c r="A143" t="s">
        <v>433</v>
      </c>
      <c r="B143">
        <v>5016.3172715711999</v>
      </c>
      <c r="C143">
        <v>-1.6580970576252301</v>
      </c>
      <c r="D143">
        <v>0.29940210660425598</v>
      </c>
      <c r="E143">
        <v>-5.5380273586947997</v>
      </c>
      <c r="F143" s="1">
        <v>3.0589748518162801E-8</v>
      </c>
      <c r="G143" s="1">
        <v>6.93558223411804E-7</v>
      </c>
      <c r="H143" t="s">
        <v>434</v>
      </c>
      <c r="I143" t="s">
        <v>435</v>
      </c>
      <c r="J143" t="s">
        <v>436</v>
      </c>
      <c r="K143" t="str">
        <f t="shared" si="8"/>
        <v>igbot</v>
      </c>
      <c r="L143" t="str">
        <f t="shared" si="9"/>
        <v/>
      </c>
      <c r="M143">
        <f t="shared" si="10"/>
        <v>0</v>
      </c>
      <c r="N143">
        <f t="shared" si="11"/>
        <v>0</v>
      </c>
    </row>
    <row r="144" spans="1:14" x14ac:dyDescent="0.25">
      <c r="A144" t="s">
        <v>437</v>
      </c>
      <c r="B144">
        <v>102.104467798884</v>
      </c>
      <c r="C144">
        <v>-1.4058358990156801</v>
      </c>
      <c r="D144">
        <v>0.28812437378701</v>
      </c>
      <c r="E144">
        <v>-4.8792675209592504</v>
      </c>
      <c r="F144" s="1">
        <v>1.0648055265271801E-6</v>
      </c>
      <c r="G144" s="1">
        <v>1.66390866818354E-5</v>
      </c>
      <c r="H144" t="s">
        <v>434</v>
      </c>
      <c r="I144" t="s">
        <v>435</v>
      </c>
      <c r="J144" t="s">
        <v>436</v>
      </c>
      <c r="K144" t="str">
        <f t="shared" si="8"/>
        <v>igtop</v>
      </c>
      <c r="L144" t="str">
        <f t="shared" si="9"/>
        <v/>
      </c>
      <c r="M144">
        <f t="shared" si="10"/>
        <v>0</v>
      </c>
      <c r="N144">
        <f t="shared" si="11"/>
        <v>0</v>
      </c>
    </row>
    <row r="145" spans="1:14" x14ac:dyDescent="0.25">
      <c r="A145" t="s">
        <v>438</v>
      </c>
      <c r="B145">
        <v>23.671228141388799</v>
      </c>
      <c r="C145">
        <v>2.5848821376659998</v>
      </c>
      <c r="D145">
        <v>0.57616392509105396</v>
      </c>
      <c r="E145">
        <v>4.4863658155228903</v>
      </c>
      <c r="F145" s="1">
        <v>7.2448309006444501E-6</v>
      </c>
      <c r="G145" s="1">
        <v>9.2141335596138604E-5</v>
      </c>
      <c r="H145" t="s">
        <v>439</v>
      </c>
      <c r="I145" t="s">
        <v>440</v>
      </c>
      <c r="J145" t="s">
        <v>441</v>
      </c>
      <c r="K145" t="str">
        <f t="shared" si="8"/>
        <v>igtop</v>
      </c>
      <c r="L145" t="str">
        <f t="shared" si="9"/>
        <v/>
      </c>
      <c r="M145">
        <f t="shared" si="10"/>
        <v>0</v>
      </c>
      <c r="N145">
        <f t="shared" si="11"/>
        <v>0</v>
      </c>
    </row>
    <row r="146" spans="1:14" x14ac:dyDescent="0.25">
      <c r="A146" t="s">
        <v>442</v>
      </c>
      <c r="B146">
        <v>50.232833108332002</v>
      </c>
      <c r="C146">
        <v>2.0053544465041</v>
      </c>
      <c r="D146">
        <v>0.44254772686973498</v>
      </c>
      <c r="E146">
        <v>4.5313857121999899</v>
      </c>
      <c r="F146" s="1">
        <v>5.85980360754954E-6</v>
      </c>
      <c r="G146" s="1">
        <v>7.6635490845903894E-5</v>
      </c>
      <c r="H146" t="s">
        <v>439</v>
      </c>
      <c r="I146" t="s">
        <v>440</v>
      </c>
      <c r="J146" t="s">
        <v>441</v>
      </c>
      <c r="K146" t="str">
        <f t="shared" si="8"/>
        <v>sense</v>
      </c>
      <c r="L146" t="str">
        <f t="shared" si="9"/>
        <v>PROKKA_00621_sense</v>
      </c>
      <c r="M146">
        <f t="shared" si="10"/>
        <v>0</v>
      </c>
      <c r="N146">
        <f t="shared" si="11"/>
        <v>1</v>
      </c>
    </row>
    <row r="147" spans="1:14" x14ac:dyDescent="0.25">
      <c r="A147" t="s">
        <v>443</v>
      </c>
      <c r="B147">
        <v>11.0673892174012</v>
      </c>
      <c r="C147">
        <v>2.70455675363235</v>
      </c>
      <c r="D147">
        <v>0.70179295177517198</v>
      </c>
      <c r="E147">
        <v>3.8537815844277401</v>
      </c>
      <c r="F147">
        <v>1.16307359479778E-4</v>
      </c>
      <c r="G147">
        <v>1.0537352047577399E-3</v>
      </c>
      <c r="H147" t="s">
        <v>444</v>
      </c>
      <c r="I147" t="s">
        <v>445</v>
      </c>
      <c r="J147" t="s">
        <v>446</v>
      </c>
      <c r="K147" t="str">
        <f t="shared" si="8"/>
        <v>igtop</v>
      </c>
      <c r="L147" t="str">
        <f t="shared" si="9"/>
        <v/>
      </c>
      <c r="M147">
        <f t="shared" si="10"/>
        <v>0</v>
      </c>
      <c r="N147">
        <f t="shared" si="11"/>
        <v>0</v>
      </c>
    </row>
    <row r="148" spans="1:14" x14ac:dyDescent="0.25">
      <c r="A148" t="s">
        <v>447</v>
      </c>
      <c r="B148">
        <v>42.304385989584503</v>
      </c>
      <c r="C148">
        <v>1.9733461567397199</v>
      </c>
      <c r="D148">
        <v>0.47445963428695598</v>
      </c>
      <c r="E148">
        <v>4.1591444543124902</v>
      </c>
      <c r="F148" s="1">
        <v>3.1944183817650599E-5</v>
      </c>
      <c r="G148">
        <v>3.4869106835374799E-4</v>
      </c>
      <c r="H148" t="s">
        <v>444</v>
      </c>
      <c r="I148" t="s">
        <v>445</v>
      </c>
      <c r="J148" t="s">
        <v>446</v>
      </c>
      <c r="K148" t="str">
        <f t="shared" si="8"/>
        <v>sense</v>
      </c>
      <c r="L148" t="str">
        <f t="shared" si="9"/>
        <v>PROKKA_00622_sense</v>
      </c>
      <c r="M148">
        <f t="shared" si="10"/>
        <v>0</v>
      </c>
      <c r="N148">
        <f t="shared" si="11"/>
        <v>1</v>
      </c>
    </row>
    <row r="149" spans="1:14" x14ac:dyDescent="0.25">
      <c r="A149" t="s">
        <v>448</v>
      </c>
      <c r="B149">
        <v>68.815651512275295</v>
      </c>
      <c r="C149">
        <v>-1.7656693036795601</v>
      </c>
      <c r="D149">
        <v>0.32872191325490002</v>
      </c>
      <c r="E149">
        <v>-5.3713160957128396</v>
      </c>
      <c r="F149" s="1">
        <v>7.8164056612058003E-8</v>
      </c>
      <c r="G149" s="1">
        <v>1.60732231395857E-6</v>
      </c>
      <c r="H149" t="s">
        <v>449</v>
      </c>
      <c r="I149" t="s">
        <v>450</v>
      </c>
      <c r="J149" t="s">
        <v>451</v>
      </c>
      <c r="K149" t="str">
        <f t="shared" si="8"/>
        <v>sense</v>
      </c>
      <c r="L149" t="str">
        <f t="shared" si="9"/>
        <v>PROKKA_00625_sense</v>
      </c>
      <c r="M149">
        <f t="shared" si="10"/>
        <v>0</v>
      </c>
      <c r="N149">
        <f t="shared" si="11"/>
        <v>1</v>
      </c>
    </row>
    <row r="150" spans="1:14" x14ac:dyDescent="0.25">
      <c r="A150" t="s">
        <v>452</v>
      </c>
      <c r="B150">
        <v>113.748652301235</v>
      </c>
      <c r="C150">
        <v>-0.83814561947849398</v>
      </c>
      <c r="D150">
        <v>0.27112759703121603</v>
      </c>
      <c r="E150">
        <v>-3.0913327475918901</v>
      </c>
      <c r="F150">
        <v>1.9926020166886201E-3</v>
      </c>
      <c r="G150">
        <v>1.1884578961245401E-2</v>
      </c>
      <c r="H150" t="s">
        <v>20</v>
      </c>
      <c r="I150" t="s">
        <v>453</v>
      </c>
      <c r="J150" t="s">
        <v>454</v>
      </c>
      <c r="K150" t="str">
        <f t="shared" si="8"/>
        <v>sense</v>
      </c>
      <c r="L150" t="str">
        <f t="shared" si="9"/>
        <v>PROKKA_00626_sense</v>
      </c>
      <c r="M150">
        <f t="shared" si="10"/>
        <v>0</v>
      </c>
      <c r="N150">
        <f t="shared" si="11"/>
        <v>1</v>
      </c>
    </row>
    <row r="151" spans="1:14" x14ac:dyDescent="0.25">
      <c r="A151" t="s">
        <v>455</v>
      </c>
      <c r="B151">
        <v>260.00291070640401</v>
      </c>
      <c r="C151">
        <v>1.2892251186092201</v>
      </c>
      <c r="D151">
        <v>0.297527177225479</v>
      </c>
      <c r="E151">
        <v>4.3331339699169398</v>
      </c>
      <c r="F151" s="1">
        <v>1.47001592811467E-5</v>
      </c>
      <c r="G151">
        <v>1.71867886342466E-4</v>
      </c>
      <c r="H151" t="s">
        <v>456</v>
      </c>
      <c r="I151" t="s">
        <v>457</v>
      </c>
      <c r="J151" t="s">
        <v>458</v>
      </c>
      <c r="K151" t="str">
        <f t="shared" si="8"/>
        <v>sense</v>
      </c>
      <c r="L151" t="str">
        <f t="shared" si="9"/>
        <v>PROKKA_00628_sense</v>
      </c>
      <c r="M151">
        <f t="shared" si="10"/>
        <v>0</v>
      </c>
      <c r="N151">
        <f t="shared" si="11"/>
        <v>1</v>
      </c>
    </row>
    <row r="152" spans="1:14" x14ac:dyDescent="0.25">
      <c r="A152" t="s">
        <v>459</v>
      </c>
      <c r="B152">
        <v>177.97795498411401</v>
      </c>
      <c r="C152">
        <v>0.93150371629860695</v>
      </c>
      <c r="D152">
        <v>0.27364565630111898</v>
      </c>
      <c r="E152">
        <v>3.4040508038380199</v>
      </c>
      <c r="F152">
        <v>6.6394403387259795E-4</v>
      </c>
      <c r="G152">
        <v>4.6823494946945403E-3</v>
      </c>
      <c r="H152" t="s">
        <v>460</v>
      </c>
      <c r="I152" t="s">
        <v>461</v>
      </c>
      <c r="J152" t="s">
        <v>462</v>
      </c>
      <c r="K152" t="str">
        <f t="shared" si="8"/>
        <v>sense</v>
      </c>
      <c r="L152" t="str">
        <f t="shared" si="9"/>
        <v>PROKKA_00629_sense</v>
      </c>
      <c r="M152">
        <f t="shared" si="10"/>
        <v>0</v>
      </c>
      <c r="N152">
        <f t="shared" si="11"/>
        <v>1</v>
      </c>
    </row>
    <row r="153" spans="1:14" x14ac:dyDescent="0.25">
      <c r="A153" t="s">
        <v>463</v>
      </c>
      <c r="B153">
        <v>13.205816794500199</v>
      </c>
      <c r="C153">
        <v>-1.86702672755821</v>
      </c>
      <c r="D153">
        <v>0.61430390817276004</v>
      </c>
      <c r="E153">
        <v>-3.0392558190158101</v>
      </c>
      <c r="F153">
        <v>2.3716337244120899E-3</v>
      </c>
      <c r="G153">
        <v>1.37317026621091E-2</v>
      </c>
      <c r="H153" t="s">
        <v>464</v>
      </c>
      <c r="I153" t="s">
        <v>465</v>
      </c>
      <c r="J153" t="s">
        <v>466</v>
      </c>
      <c r="K153" t="str">
        <f t="shared" si="8"/>
        <v>igtop</v>
      </c>
      <c r="L153" t="str">
        <f t="shared" si="9"/>
        <v/>
      </c>
      <c r="M153">
        <f t="shared" si="10"/>
        <v>0</v>
      </c>
      <c r="N153">
        <f t="shared" si="11"/>
        <v>0</v>
      </c>
    </row>
    <row r="154" spans="1:14" x14ac:dyDescent="0.25">
      <c r="A154" t="s">
        <v>467</v>
      </c>
      <c r="B154">
        <v>49.6847494966811</v>
      </c>
      <c r="C154">
        <v>-1.8699042838844699</v>
      </c>
      <c r="D154">
        <v>0.38093673217727902</v>
      </c>
      <c r="E154">
        <v>-4.9087003849612003</v>
      </c>
      <c r="F154" s="1">
        <v>9.1681920152381199E-7</v>
      </c>
      <c r="G154" s="1">
        <v>1.4561528610654899E-5</v>
      </c>
      <c r="H154" t="s">
        <v>464</v>
      </c>
      <c r="I154" t="s">
        <v>465</v>
      </c>
      <c r="J154" t="s">
        <v>466</v>
      </c>
      <c r="K154" t="str">
        <f t="shared" si="8"/>
        <v>sense</v>
      </c>
      <c r="L154" t="str">
        <f t="shared" si="9"/>
        <v>PROKKA_00631_sense</v>
      </c>
      <c r="M154">
        <f t="shared" si="10"/>
        <v>0</v>
      </c>
      <c r="N154">
        <f t="shared" si="11"/>
        <v>1</v>
      </c>
    </row>
    <row r="155" spans="1:14" x14ac:dyDescent="0.25">
      <c r="A155" t="s">
        <v>468</v>
      </c>
      <c r="B155">
        <v>59.211709186724299</v>
      </c>
      <c r="C155">
        <v>-1.7736018001573299</v>
      </c>
      <c r="D155">
        <v>0.355705662249926</v>
      </c>
      <c r="E155">
        <v>-4.9861500346631003</v>
      </c>
      <c r="F155" s="1">
        <v>6.1594320133274102E-7</v>
      </c>
      <c r="G155" s="1">
        <v>1.0394978827361599E-5</v>
      </c>
      <c r="H155" t="s">
        <v>20</v>
      </c>
      <c r="I155" t="s">
        <v>32</v>
      </c>
      <c r="J155" t="s">
        <v>469</v>
      </c>
      <c r="K155" t="str">
        <f t="shared" si="8"/>
        <v>sense</v>
      </c>
      <c r="L155" t="str">
        <f t="shared" si="9"/>
        <v>PROKKA_00632_sense</v>
      </c>
      <c r="M155">
        <f t="shared" si="10"/>
        <v>0</v>
      </c>
      <c r="N155">
        <f t="shared" si="11"/>
        <v>1</v>
      </c>
    </row>
    <row r="156" spans="1:14" x14ac:dyDescent="0.25">
      <c r="A156" t="s">
        <v>470</v>
      </c>
      <c r="B156">
        <v>16.101604199859299</v>
      </c>
      <c r="C156">
        <v>-2.7125912849479801</v>
      </c>
      <c r="D156">
        <v>0.63625950229404704</v>
      </c>
      <c r="E156">
        <v>-4.2633410977245498</v>
      </c>
      <c r="F156" s="1">
        <v>2.0139273194964499E-5</v>
      </c>
      <c r="G156">
        <v>2.2937970315015899E-4</v>
      </c>
      <c r="H156" t="s">
        <v>20</v>
      </c>
      <c r="I156" t="s">
        <v>471</v>
      </c>
      <c r="J156" t="s">
        <v>472</v>
      </c>
      <c r="K156" t="str">
        <f t="shared" si="8"/>
        <v>igtop</v>
      </c>
      <c r="L156" t="str">
        <f t="shared" si="9"/>
        <v/>
      </c>
      <c r="M156">
        <f t="shared" si="10"/>
        <v>0</v>
      </c>
      <c r="N156">
        <f t="shared" si="11"/>
        <v>0</v>
      </c>
    </row>
    <row r="157" spans="1:14" x14ac:dyDescent="0.25">
      <c r="A157" t="s">
        <v>473</v>
      </c>
      <c r="B157">
        <v>35.047726243825501</v>
      </c>
      <c r="C157">
        <v>-2.5847342390246602</v>
      </c>
      <c r="D157">
        <v>0.43632301832151499</v>
      </c>
      <c r="E157">
        <v>-5.9239007122930198</v>
      </c>
      <c r="F157" s="1">
        <v>3.1439332031994801E-9</v>
      </c>
      <c r="G157" s="1">
        <v>8.8946728291101297E-8</v>
      </c>
      <c r="H157" t="s">
        <v>20</v>
      </c>
      <c r="I157" t="s">
        <v>471</v>
      </c>
      <c r="J157" t="s">
        <v>472</v>
      </c>
      <c r="K157" t="str">
        <f t="shared" si="8"/>
        <v>sense</v>
      </c>
      <c r="L157" t="str">
        <f t="shared" si="9"/>
        <v>PROKKA_00633_sense</v>
      </c>
      <c r="M157">
        <f t="shared" si="10"/>
        <v>0</v>
      </c>
      <c r="N157">
        <f t="shared" si="11"/>
        <v>1</v>
      </c>
    </row>
    <row r="158" spans="1:14" x14ac:dyDescent="0.25">
      <c r="A158" t="s">
        <v>474</v>
      </c>
      <c r="B158">
        <v>84.636029903466294</v>
      </c>
      <c r="C158">
        <v>-2.12553318068914</v>
      </c>
      <c r="D158">
        <v>0.34966333217483703</v>
      </c>
      <c r="E158">
        <v>-6.0787991908351797</v>
      </c>
      <c r="F158" s="1">
        <v>1.2108588197368399E-9</v>
      </c>
      <c r="G158" s="1">
        <v>3.6719293708519698E-8</v>
      </c>
      <c r="H158" t="s">
        <v>20</v>
      </c>
      <c r="I158" t="s">
        <v>475</v>
      </c>
      <c r="J158" t="s">
        <v>476</v>
      </c>
      <c r="K158" t="str">
        <f t="shared" si="8"/>
        <v>sense</v>
      </c>
      <c r="L158" t="str">
        <f t="shared" si="9"/>
        <v>PROKKA_00634_sense</v>
      </c>
      <c r="M158">
        <f t="shared" si="10"/>
        <v>0</v>
      </c>
      <c r="N158">
        <f t="shared" si="11"/>
        <v>1</v>
      </c>
    </row>
    <row r="159" spans="1:14" x14ac:dyDescent="0.25">
      <c r="A159" t="s">
        <v>477</v>
      </c>
      <c r="B159">
        <v>101.348701799366</v>
      </c>
      <c r="C159">
        <v>-3.8603541112030602</v>
      </c>
      <c r="D159">
        <v>0.43578805415480398</v>
      </c>
      <c r="E159">
        <v>-8.8583293516158506</v>
      </c>
      <c r="F159" s="1">
        <v>8.1222452249427105E-19</v>
      </c>
      <c r="G159" s="1">
        <v>7.5786795829657801E-17</v>
      </c>
      <c r="H159" t="s">
        <v>20</v>
      </c>
      <c r="I159" t="s">
        <v>478</v>
      </c>
      <c r="J159" t="s">
        <v>479</v>
      </c>
      <c r="K159" t="str">
        <f t="shared" si="8"/>
        <v>sense</v>
      </c>
      <c r="L159" t="str">
        <f t="shared" si="9"/>
        <v>PROKKA_00635_sense</v>
      </c>
      <c r="M159">
        <f t="shared" si="10"/>
        <v>0</v>
      </c>
      <c r="N159">
        <f t="shared" si="11"/>
        <v>1</v>
      </c>
    </row>
    <row r="160" spans="1:14" x14ac:dyDescent="0.25">
      <c r="A160" t="s">
        <v>480</v>
      </c>
      <c r="B160">
        <v>23.137028160457302</v>
      </c>
      <c r="C160">
        <v>-4.35653413536388</v>
      </c>
      <c r="D160">
        <v>0.72556880085100595</v>
      </c>
      <c r="E160">
        <v>-6.0043019080398397</v>
      </c>
      <c r="F160" s="1">
        <v>1.9215685590808499E-9</v>
      </c>
      <c r="G160" s="1">
        <v>5.5829045800360897E-8</v>
      </c>
      <c r="H160" t="s">
        <v>20</v>
      </c>
      <c r="I160" t="s">
        <v>481</v>
      </c>
      <c r="J160" t="s">
        <v>482</v>
      </c>
      <c r="K160" t="str">
        <f t="shared" si="8"/>
        <v>igtop</v>
      </c>
      <c r="L160" t="str">
        <f t="shared" si="9"/>
        <v/>
      </c>
      <c r="M160">
        <f t="shared" si="10"/>
        <v>0</v>
      </c>
      <c r="N160">
        <f t="shared" si="11"/>
        <v>0</v>
      </c>
    </row>
    <row r="161" spans="1:14" x14ac:dyDescent="0.25">
      <c r="A161" t="s">
        <v>483</v>
      </c>
      <c r="B161">
        <v>111.80021836305799</v>
      </c>
      <c r="C161">
        <v>-3.96151239275052</v>
      </c>
      <c r="D161">
        <v>0.367757409395218</v>
      </c>
      <c r="E161">
        <v>-10.772080430045699</v>
      </c>
      <c r="F161" s="1">
        <v>4.6634264189519498E-27</v>
      </c>
      <c r="G161" s="1">
        <v>8.1371023860961098E-25</v>
      </c>
      <c r="H161" t="s">
        <v>20</v>
      </c>
      <c r="I161" t="s">
        <v>481</v>
      </c>
      <c r="J161" t="s">
        <v>482</v>
      </c>
      <c r="K161" t="str">
        <f t="shared" si="8"/>
        <v>sense</v>
      </c>
      <c r="L161" t="str">
        <f t="shared" si="9"/>
        <v>PROKKA_00636_sense</v>
      </c>
      <c r="M161">
        <f t="shared" si="10"/>
        <v>0</v>
      </c>
      <c r="N161">
        <f t="shared" si="11"/>
        <v>1</v>
      </c>
    </row>
    <row r="162" spans="1:14" x14ac:dyDescent="0.25">
      <c r="A162" t="s">
        <v>484</v>
      </c>
      <c r="B162">
        <v>90.142243313540007</v>
      </c>
      <c r="C162">
        <v>-3.5533447971505598</v>
      </c>
      <c r="D162">
        <v>0.39638113358215898</v>
      </c>
      <c r="E162">
        <v>-8.9644649961980303</v>
      </c>
      <c r="F162" s="1">
        <v>3.1179076661599101E-19</v>
      </c>
      <c r="G162" s="1">
        <v>2.9956609893480997E-17</v>
      </c>
      <c r="H162" t="s">
        <v>20</v>
      </c>
      <c r="I162" t="s">
        <v>481</v>
      </c>
      <c r="J162" t="s">
        <v>485</v>
      </c>
      <c r="K162" t="str">
        <f t="shared" si="8"/>
        <v>sense</v>
      </c>
      <c r="L162" t="str">
        <f t="shared" si="9"/>
        <v>PROKKA_00637_sense</v>
      </c>
      <c r="M162">
        <f t="shared" si="10"/>
        <v>0</v>
      </c>
      <c r="N162">
        <f t="shared" si="11"/>
        <v>1</v>
      </c>
    </row>
    <row r="163" spans="1:14" x14ac:dyDescent="0.25">
      <c r="A163" t="s">
        <v>486</v>
      </c>
      <c r="B163">
        <v>44.852235404415602</v>
      </c>
      <c r="C163">
        <v>-3.5610608847870799</v>
      </c>
      <c r="D163">
        <v>0.478212035780331</v>
      </c>
      <c r="E163">
        <v>-7.4466149288280796</v>
      </c>
      <c r="F163" s="1">
        <v>9.5765612864724194E-14</v>
      </c>
      <c r="G163" s="1">
        <v>5.4345585218671598E-12</v>
      </c>
      <c r="H163" t="s">
        <v>20</v>
      </c>
      <c r="I163" t="s">
        <v>481</v>
      </c>
      <c r="J163" t="s">
        <v>487</v>
      </c>
      <c r="K163" t="str">
        <f t="shared" si="8"/>
        <v>sense</v>
      </c>
      <c r="L163" t="str">
        <f t="shared" si="9"/>
        <v>PROKKA_00638_sense</v>
      </c>
      <c r="M163">
        <f t="shared" si="10"/>
        <v>0</v>
      </c>
      <c r="N163">
        <f t="shared" si="11"/>
        <v>1</v>
      </c>
    </row>
    <row r="164" spans="1:14" x14ac:dyDescent="0.25">
      <c r="A164" t="s">
        <v>488</v>
      </c>
      <c r="B164">
        <v>768.91817177774601</v>
      </c>
      <c r="C164">
        <v>-2.9993586240883201</v>
      </c>
      <c r="D164">
        <v>0.25071718334027898</v>
      </c>
      <c r="E164">
        <v>-11.9631155077932</v>
      </c>
      <c r="F164" s="1">
        <v>5.5442031038162498E-33</v>
      </c>
      <c r="G164" s="1">
        <v>1.3122182175471401E-30</v>
      </c>
      <c r="H164" t="s">
        <v>20</v>
      </c>
      <c r="I164" t="s">
        <v>481</v>
      </c>
      <c r="J164" t="s">
        <v>489</v>
      </c>
      <c r="K164" t="str">
        <f t="shared" si="8"/>
        <v>sense</v>
      </c>
      <c r="L164" t="str">
        <f t="shared" si="9"/>
        <v>PROKKA_00639_sense</v>
      </c>
      <c r="M164">
        <f t="shared" si="10"/>
        <v>0</v>
      </c>
      <c r="N164">
        <f t="shared" si="11"/>
        <v>1</v>
      </c>
    </row>
    <row r="165" spans="1:14" x14ac:dyDescent="0.25">
      <c r="A165" t="s">
        <v>490</v>
      </c>
      <c r="B165">
        <v>145.950679999317</v>
      </c>
      <c r="C165">
        <v>-3.76327742081109</v>
      </c>
      <c r="D165">
        <v>0.34251194449586497</v>
      </c>
      <c r="E165">
        <v>-10.9872881261124</v>
      </c>
      <c r="F165" s="1">
        <v>4.3994670660409597E-28</v>
      </c>
      <c r="G165" s="1">
        <v>8.2100823863195198E-26</v>
      </c>
      <c r="H165" t="s">
        <v>20</v>
      </c>
      <c r="I165" t="s">
        <v>491</v>
      </c>
      <c r="J165" t="s">
        <v>492</v>
      </c>
      <c r="K165" t="str">
        <f t="shared" si="8"/>
        <v>sense</v>
      </c>
      <c r="L165" t="str">
        <f t="shared" si="9"/>
        <v>PROKKA_00640_sense</v>
      </c>
      <c r="M165">
        <f t="shared" si="10"/>
        <v>0</v>
      </c>
      <c r="N165">
        <f t="shared" si="11"/>
        <v>1</v>
      </c>
    </row>
    <row r="166" spans="1:14" x14ac:dyDescent="0.25">
      <c r="A166" t="s">
        <v>493</v>
      </c>
      <c r="B166">
        <v>7.2471804272298401</v>
      </c>
      <c r="C166">
        <v>-2.3290187000176701</v>
      </c>
      <c r="D166">
        <v>0.87200018283809699</v>
      </c>
      <c r="E166">
        <v>-2.6708924445834601</v>
      </c>
      <c r="F166">
        <v>7.5649882423002501E-3</v>
      </c>
      <c r="G166">
        <v>3.54983780963644E-2</v>
      </c>
      <c r="H166" t="s">
        <v>20</v>
      </c>
      <c r="I166" t="s">
        <v>481</v>
      </c>
      <c r="J166" t="s">
        <v>494</v>
      </c>
      <c r="K166" t="str">
        <f t="shared" si="8"/>
        <v>igtop</v>
      </c>
      <c r="L166" t="str">
        <f t="shared" si="9"/>
        <v/>
      </c>
      <c r="M166">
        <f t="shared" si="10"/>
        <v>0</v>
      </c>
      <c r="N166">
        <f t="shared" si="11"/>
        <v>0</v>
      </c>
    </row>
    <row r="167" spans="1:14" x14ac:dyDescent="0.25">
      <c r="A167" t="s">
        <v>495</v>
      </c>
      <c r="B167">
        <v>275.30564172650799</v>
      </c>
      <c r="C167">
        <v>-3.41129712297723</v>
      </c>
      <c r="D167">
        <v>0.29708865420821601</v>
      </c>
      <c r="E167">
        <v>-11.482421407403899</v>
      </c>
      <c r="F167" s="1">
        <v>1.61687869188583E-30</v>
      </c>
      <c r="G167" s="1">
        <v>3.4867090724578002E-28</v>
      </c>
      <c r="H167" t="s">
        <v>20</v>
      </c>
      <c r="I167" t="s">
        <v>481</v>
      </c>
      <c r="J167" t="s">
        <v>494</v>
      </c>
      <c r="K167" t="str">
        <f t="shared" si="8"/>
        <v>sense</v>
      </c>
      <c r="L167" t="str">
        <f t="shared" si="9"/>
        <v>PROKKA_00641_sense</v>
      </c>
      <c r="M167">
        <f t="shared" si="10"/>
        <v>0</v>
      </c>
      <c r="N167">
        <f t="shared" si="11"/>
        <v>1</v>
      </c>
    </row>
    <row r="168" spans="1:14" x14ac:dyDescent="0.25">
      <c r="A168" t="s">
        <v>496</v>
      </c>
      <c r="B168">
        <v>125.01284818579801</v>
      </c>
      <c r="C168">
        <v>-3.0074699013633199</v>
      </c>
      <c r="D168">
        <v>0.34418533695230602</v>
      </c>
      <c r="E168">
        <v>-8.7379373217751706</v>
      </c>
      <c r="F168" s="1">
        <v>2.3740515120272E-18</v>
      </c>
      <c r="G168" s="1">
        <v>2.1530650348329E-16</v>
      </c>
      <c r="H168" t="s">
        <v>20</v>
      </c>
      <c r="I168" t="s">
        <v>481</v>
      </c>
      <c r="J168" t="s">
        <v>497</v>
      </c>
      <c r="K168" t="str">
        <f t="shared" si="8"/>
        <v>sense</v>
      </c>
      <c r="L168" t="str">
        <f t="shared" si="9"/>
        <v>PROKKA_00642_sense</v>
      </c>
      <c r="M168">
        <f t="shared" si="10"/>
        <v>0</v>
      </c>
      <c r="N168">
        <f t="shared" si="11"/>
        <v>1</v>
      </c>
    </row>
    <row r="169" spans="1:14" x14ac:dyDescent="0.25">
      <c r="A169" t="s">
        <v>498</v>
      </c>
      <c r="B169">
        <v>55.935618502760903</v>
      </c>
      <c r="C169">
        <v>-3.58631147564145</v>
      </c>
      <c r="D169">
        <v>0.44128274216438701</v>
      </c>
      <c r="E169">
        <v>-8.1270150245428496</v>
      </c>
      <c r="F169" s="1">
        <v>4.3999086009608298E-16</v>
      </c>
      <c r="G169" s="1">
        <v>3.2843625433633797E-14</v>
      </c>
      <c r="H169" t="s">
        <v>20</v>
      </c>
      <c r="I169" t="s">
        <v>32</v>
      </c>
      <c r="J169" t="s">
        <v>499</v>
      </c>
      <c r="K169" t="str">
        <f t="shared" si="8"/>
        <v>sense</v>
      </c>
      <c r="L169" t="str">
        <f t="shared" si="9"/>
        <v>PROKKA_00643_sense</v>
      </c>
      <c r="M169">
        <f t="shared" si="10"/>
        <v>0</v>
      </c>
      <c r="N169">
        <f t="shared" si="11"/>
        <v>1</v>
      </c>
    </row>
    <row r="170" spans="1:14" x14ac:dyDescent="0.25">
      <c r="A170" t="s">
        <v>500</v>
      </c>
      <c r="B170">
        <v>75.9903939308047</v>
      </c>
      <c r="C170">
        <v>-3.3077657154256199</v>
      </c>
      <c r="D170">
        <v>0.40404199013852299</v>
      </c>
      <c r="E170">
        <v>-8.1866880080745492</v>
      </c>
      <c r="F170" s="1">
        <v>2.6851306346916299E-16</v>
      </c>
      <c r="G170" s="1">
        <v>2.0679767999244098E-14</v>
      </c>
      <c r="H170" t="s">
        <v>20</v>
      </c>
      <c r="I170" t="s">
        <v>501</v>
      </c>
      <c r="J170" t="s">
        <v>502</v>
      </c>
      <c r="K170" t="str">
        <f t="shared" si="8"/>
        <v>igtop</v>
      </c>
      <c r="L170" t="str">
        <f t="shared" si="9"/>
        <v/>
      </c>
      <c r="M170">
        <f t="shared" si="10"/>
        <v>0</v>
      </c>
      <c r="N170">
        <f t="shared" si="11"/>
        <v>0</v>
      </c>
    </row>
    <row r="171" spans="1:14" x14ac:dyDescent="0.25">
      <c r="A171" t="s">
        <v>503</v>
      </c>
      <c r="B171">
        <v>317.04489392482799</v>
      </c>
      <c r="C171">
        <v>-3.1043532163062402</v>
      </c>
      <c r="D171">
        <v>0.28637582262387501</v>
      </c>
      <c r="E171">
        <v>-10.840137228984901</v>
      </c>
      <c r="F171" s="1">
        <v>2.22137593279207E-27</v>
      </c>
      <c r="G171" s="1">
        <v>4.0672135946819402E-25</v>
      </c>
      <c r="H171" t="s">
        <v>20</v>
      </c>
      <c r="I171" t="s">
        <v>501</v>
      </c>
      <c r="J171" t="s">
        <v>502</v>
      </c>
      <c r="K171" t="str">
        <f t="shared" si="8"/>
        <v>sense</v>
      </c>
      <c r="L171" t="str">
        <f t="shared" si="9"/>
        <v>PROKKA_00644_sense</v>
      </c>
      <c r="M171">
        <f t="shared" si="10"/>
        <v>0</v>
      </c>
      <c r="N171">
        <f t="shared" si="11"/>
        <v>1</v>
      </c>
    </row>
    <row r="172" spans="1:14" x14ac:dyDescent="0.25">
      <c r="A172" t="s">
        <v>504</v>
      </c>
      <c r="B172">
        <v>43.659739722851903</v>
      </c>
      <c r="C172">
        <v>-2.8993973360670098</v>
      </c>
      <c r="D172">
        <v>0.43028958204780499</v>
      </c>
      <c r="E172">
        <v>-6.7382466530293303</v>
      </c>
      <c r="F172" s="1">
        <v>1.6030927322465499E-11</v>
      </c>
      <c r="G172" s="1">
        <v>6.8530448782909999E-10</v>
      </c>
      <c r="H172" t="s">
        <v>20</v>
      </c>
      <c r="I172" t="s">
        <v>505</v>
      </c>
      <c r="J172" t="s">
        <v>506</v>
      </c>
      <c r="K172" t="str">
        <f t="shared" si="8"/>
        <v>sense</v>
      </c>
      <c r="L172" t="str">
        <f t="shared" si="9"/>
        <v>PROKKA_00645_sense</v>
      </c>
      <c r="M172">
        <f t="shared" si="10"/>
        <v>0</v>
      </c>
      <c r="N172">
        <f t="shared" si="11"/>
        <v>1</v>
      </c>
    </row>
    <row r="173" spans="1:14" x14ac:dyDescent="0.25">
      <c r="A173" t="s">
        <v>507</v>
      </c>
      <c r="B173">
        <v>121.333351754372</v>
      </c>
      <c r="C173">
        <v>-2.3876123938400999</v>
      </c>
      <c r="D173">
        <v>0.31683867574347802</v>
      </c>
      <c r="E173">
        <v>-7.5357353020033004</v>
      </c>
      <c r="F173" s="1">
        <v>4.8559070806668298E-14</v>
      </c>
      <c r="G173" s="1">
        <v>2.8216600186102401E-12</v>
      </c>
      <c r="H173" t="s">
        <v>20</v>
      </c>
      <c r="I173" t="s">
        <v>508</v>
      </c>
      <c r="J173" t="s">
        <v>509</v>
      </c>
      <c r="K173" t="str">
        <f t="shared" si="8"/>
        <v>sense</v>
      </c>
      <c r="L173" t="str">
        <f t="shared" si="9"/>
        <v>PROKKA_00647_sense</v>
      </c>
      <c r="M173">
        <f t="shared" si="10"/>
        <v>0</v>
      </c>
      <c r="N173">
        <f t="shared" si="11"/>
        <v>1</v>
      </c>
    </row>
    <row r="174" spans="1:14" x14ac:dyDescent="0.25">
      <c r="A174" t="s">
        <v>510</v>
      </c>
      <c r="B174">
        <v>19.039567744167002</v>
      </c>
      <c r="C174">
        <v>-3.63722327523416</v>
      </c>
      <c r="D174">
        <v>0.67399503388537196</v>
      </c>
      <c r="E174">
        <v>-5.3965134643006198</v>
      </c>
      <c r="F174" s="1">
        <v>6.79483149612502E-8</v>
      </c>
      <c r="G174" s="1">
        <v>1.4180009642666101E-6</v>
      </c>
      <c r="H174" t="s">
        <v>20</v>
      </c>
      <c r="I174" t="s">
        <v>511</v>
      </c>
      <c r="J174" t="s">
        <v>512</v>
      </c>
      <c r="K174" t="str">
        <f t="shared" si="8"/>
        <v>igtop</v>
      </c>
      <c r="L174" t="str">
        <f t="shared" si="9"/>
        <v/>
      </c>
      <c r="M174">
        <f t="shared" si="10"/>
        <v>0</v>
      </c>
      <c r="N174">
        <f t="shared" si="11"/>
        <v>0</v>
      </c>
    </row>
    <row r="175" spans="1:14" x14ac:dyDescent="0.25">
      <c r="A175" t="s">
        <v>513</v>
      </c>
      <c r="B175">
        <v>10.885113427895901</v>
      </c>
      <c r="C175">
        <v>-2.8796231244549402</v>
      </c>
      <c r="D175">
        <v>0.79731421916305101</v>
      </c>
      <c r="E175">
        <v>-3.611654044597</v>
      </c>
      <c r="F175">
        <v>3.04250271402781E-4</v>
      </c>
      <c r="G175">
        <v>2.37144147284545E-3</v>
      </c>
      <c r="H175" t="s">
        <v>20</v>
      </c>
      <c r="I175" t="s">
        <v>511</v>
      </c>
      <c r="J175" t="s">
        <v>512</v>
      </c>
      <c r="K175" t="str">
        <f t="shared" si="8"/>
        <v>sense</v>
      </c>
      <c r="L175" t="str">
        <f t="shared" si="9"/>
        <v>PROKKA_00648_sense</v>
      </c>
      <c r="M175">
        <f t="shared" si="10"/>
        <v>0</v>
      </c>
      <c r="N175">
        <f t="shared" si="11"/>
        <v>1</v>
      </c>
    </row>
    <row r="176" spans="1:14" x14ac:dyDescent="0.25">
      <c r="A176" t="s">
        <v>514</v>
      </c>
      <c r="B176">
        <v>118.89936253238</v>
      </c>
      <c r="C176">
        <v>-1.12075972180147</v>
      </c>
      <c r="D176">
        <v>0.30732122754837898</v>
      </c>
      <c r="E176">
        <v>-3.6468672559399899</v>
      </c>
      <c r="F176">
        <v>2.6545697126809201E-4</v>
      </c>
      <c r="G176">
        <v>2.1210207504821798E-3</v>
      </c>
      <c r="H176" t="s">
        <v>515</v>
      </c>
      <c r="I176" t="s">
        <v>516</v>
      </c>
      <c r="J176" t="s">
        <v>517</v>
      </c>
      <c r="K176" t="str">
        <f t="shared" si="8"/>
        <v>igtop</v>
      </c>
      <c r="L176" t="str">
        <f t="shared" si="9"/>
        <v/>
      </c>
      <c r="M176">
        <f t="shared" si="10"/>
        <v>0</v>
      </c>
      <c r="N176">
        <f t="shared" si="11"/>
        <v>0</v>
      </c>
    </row>
    <row r="177" spans="1:14" x14ac:dyDescent="0.25">
      <c r="A177" t="s">
        <v>518</v>
      </c>
      <c r="B177">
        <v>10.6520482977312</v>
      </c>
      <c r="C177">
        <v>-1.9997972961841499</v>
      </c>
      <c r="D177">
        <v>0.69628998354048799</v>
      </c>
      <c r="E177">
        <v>-2.8720753471356901</v>
      </c>
      <c r="F177">
        <v>4.0778572698197003E-3</v>
      </c>
      <c r="G177">
        <v>2.1241009469365399E-2</v>
      </c>
      <c r="H177" t="s">
        <v>519</v>
      </c>
      <c r="I177" t="s">
        <v>520</v>
      </c>
      <c r="J177" t="s">
        <v>521</v>
      </c>
      <c r="K177" t="str">
        <f t="shared" si="8"/>
        <v>antis</v>
      </c>
      <c r="L177" t="str">
        <f t="shared" si="9"/>
        <v>PROKKA_00653_antis</v>
      </c>
      <c r="M177">
        <f t="shared" si="10"/>
        <v>1</v>
      </c>
      <c r="N177">
        <f t="shared" si="11"/>
        <v>0</v>
      </c>
    </row>
    <row r="178" spans="1:14" x14ac:dyDescent="0.25">
      <c r="A178" t="s">
        <v>522</v>
      </c>
      <c r="B178">
        <v>53.3136902807749</v>
      </c>
      <c r="C178">
        <v>-1.1956995265862</v>
      </c>
      <c r="D178">
        <v>0.33777093143591103</v>
      </c>
      <c r="E178">
        <v>-3.5399716651255799</v>
      </c>
      <c r="F178">
        <v>4.00169993646581E-4</v>
      </c>
      <c r="G178">
        <v>3.0409159109995401E-3</v>
      </c>
      <c r="H178" t="s">
        <v>20</v>
      </c>
      <c r="I178" t="s">
        <v>523</v>
      </c>
      <c r="J178" t="s">
        <v>524</v>
      </c>
      <c r="K178" t="str">
        <f t="shared" si="8"/>
        <v>sense</v>
      </c>
      <c r="L178" t="str">
        <f t="shared" si="9"/>
        <v>PROKKA_00655_sense</v>
      </c>
      <c r="M178">
        <f t="shared" si="10"/>
        <v>0</v>
      </c>
      <c r="N178">
        <f t="shared" si="11"/>
        <v>1</v>
      </c>
    </row>
    <row r="179" spans="1:14" x14ac:dyDescent="0.25">
      <c r="A179" t="s">
        <v>525</v>
      </c>
      <c r="B179">
        <v>1101.0445371353701</v>
      </c>
      <c r="C179">
        <v>-1.9827448897983999</v>
      </c>
      <c r="D179">
        <v>0.24226882299920299</v>
      </c>
      <c r="E179">
        <v>-8.1840695193575108</v>
      </c>
      <c r="F179" s="1">
        <v>2.7441563713694898E-16</v>
      </c>
      <c r="G179" s="1">
        <v>2.0967947580920899E-14</v>
      </c>
      <c r="H179" t="s">
        <v>526</v>
      </c>
      <c r="I179" t="s">
        <v>527</v>
      </c>
      <c r="J179" t="s">
        <v>528</v>
      </c>
      <c r="K179" t="str">
        <f t="shared" si="8"/>
        <v>igtop</v>
      </c>
      <c r="L179" t="str">
        <f t="shared" si="9"/>
        <v/>
      </c>
      <c r="M179">
        <f t="shared" si="10"/>
        <v>0</v>
      </c>
      <c r="N179">
        <f t="shared" si="11"/>
        <v>0</v>
      </c>
    </row>
    <row r="180" spans="1:14" x14ac:dyDescent="0.25">
      <c r="A180" t="s">
        <v>529</v>
      </c>
      <c r="B180">
        <v>3932.92162279072</v>
      </c>
      <c r="C180">
        <v>-0.78874610663947398</v>
      </c>
      <c r="D180">
        <v>0.22717986303068499</v>
      </c>
      <c r="E180">
        <v>-3.4719014974180999</v>
      </c>
      <c r="F180">
        <v>5.1678591956669999E-4</v>
      </c>
      <c r="G180">
        <v>3.78196875073549E-3</v>
      </c>
      <c r="H180" t="s">
        <v>526</v>
      </c>
      <c r="I180" t="s">
        <v>527</v>
      </c>
      <c r="J180" t="s">
        <v>528</v>
      </c>
      <c r="K180" t="str">
        <f t="shared" si="8"/>
        <v>sense</v>
      </c>
      <c r="L180" t="str">
        <f t="shared" si="9"/>
        <v>PROKKA_00656_sense</v>
      </c>
      <c r="M180">
        <f t="shared" si="10"/>
        <v>0</v>
      </c>
      <c r="N180">
        <f t="shared" si="11"/>
        <v>1</v>
      </c>
    </row>
    <row r="181" spans="1:14" x14ac:dyDescent="0.25">
      <c r="A181" t="s">
        <v>530</v>
      </c>
      <c r="B181">
        <v>135.96703999968699</v>
      </c>
      <c r="C181">
        <v>-0.67589540647526203</v>
      </c>
      <c r="D181">
        <v>0.258062941529486</v>
      </c>
      <c r="E181">
        <v>-2.6191106807872799</v>
      </c>
      <c r="F181">
        <v>8.8159338589952705E-3</v>
      </c>
      <c r="G181">
        <v>4.02776940525848E-2</v>
      </c>
      <c r="H181" t="s">
        <v>20</v>
      </c>
      <c r="I181" t="s">
        <v>531</v>
      </c>
      <c r="J181" t="s">
        <v>532</v>
      </c>
      <c r="K181" t="str">
        <f t="shared" si="8"/>
        <v>sense</v>
      </c>
      <c r="L181" t="str">
        <f t="shared" si="9"/>
        <v>PROKKA_00661_sense</v>
      </c>
      <c r="M181">
        <f t="shared" si="10"/>
        <v>0</v>
      </c>
      <c r="N181">
        <f t="shared" si="11"/>
        <v>1</v>
      </c>
    </row>
    <row r="182" spans="1:14" x14ac:dyDescent="0.25">
      <c r="A182" t="s">
        <v>533</v>
      </c>
      <c r="B182">
        <v>410.09659137294102</v>
      </c>
      <c r="C182">
        <v>0.77984683914897401</v>
      </c>
      <c r="D182">
        <v>0.22310969269520001</v>
      </c>
      <c r="E182">
        <v>3.4953516798320301</v>
      </c>
      <c r="F182">
        <v>4.7343750082495502E-4</v>
      </c>
      <c r="G182">
        <v>3.51658709671313E-3</v>
      </c>
      <c r="H182" t="s">
        <v>20</v>
      </c>
      <c r="I182" t="s">
        <v>534</v>
      </c>
      <c r="J182" t="s">
        <v>535</v>
      </c>
      <c r="K182" t="str">
        <f t="shared" si="8"/>
        <v>sense</v>
      </c>
      <c r="L182" t="str">
        <f t="shared" si="9"/>
        <v>PROKKA_00666_sense</v>
      </c>
      <c r="M182">
        <f t="shared" si="10"/>
        <v>0</v>
      </c>
      <c r="N182">
        <f t="shared" si="11"/>
        <v>1</v>
      </c>
    </row>
    <row r="183" spans="1:14" x14ac:dyDescent="0.25">
      <c r="A183" t="s">
        <v>536</v>
      </c>
      <c r="B183">
        <v>62.071829436308498</v>
      </c>
      <c r="C183">
        <v>-1.5985389852801799</v>
      </c>
      <c r="D183">
        <v>0.37039381281322498</v>
      </c>
      <c r="E183">
        <v>-4.31578209457364</v>
      </c>
      <c r="F183" s="1">
        <v>1.5903880687527899E-5</v>
      </c>
      <c r="G183">
        <v>1.8438621050390701E-4</v>
      </c>
      <c r="H183" t="s">
        <v>20</v>
      </c>
      <c r="I183" t="s">
        <v>537</v>
      </c>
      <c r="J183" t="s">
        <v>538</v>
      </c>
      <c r="K183" t="str">
        <f t="shared" si="8"/>
        <v>igtop</v>
      </c>
      <c r="L183" t="str">
        <f t="shared" si="9"/>
        <v/>
      </c>
      <c r="M183">
        <f t="shared" si="10"/>
        <v>0</v>
      </c>
      <c r="N183">
        <f t="shared" si="11"/>
        <v>0</v>
      </c>
    </row>
    <row r="184" spans="1:14" x14ac:dyDescent="0.25">
      <c r="A184" t="s">
        <v>539</v>
      </c>
      <c r="B184">
        <v>114.291422811988</v>
      </c>
      <c r="C184">
        <v>-0.82189141686738698</v>
      </c>
      <c r="D184">
        <v>0.29212328556065797</v>
      </c>
      <c r="E184">
        <v>-2.81350873926388</v>
      </c>
      <c r="F184">
        <v>4.90040541136614E-3</v>
      </c>
      <c r="G184">
        <v>2.49363052500771E-2</v>
      </c>
      <c r="H184" t="s">
        <v>20</v>
      </c>
      <c r="I184" t="s">
        <v>537</v>
      </c>
      <c r="J184" t="s">
        <v>538</v>
      </c>
      <c r="K184" t="str">
        <f t="shared" si="8"/>
        <v>sense</v>
      </c>
      <c r="L184" t="str">
        <f t="shared" si="9"/>
        <v>PROKKA_00667_sense</v>
      </c>
      <c r="M184">
        <f t="shared" si="10"/>
        <v>0</v>
      </c>
      <c r="N184">
        <f t="shared" si="11"/>
        <v>1</v>
      </c>
    </row>
    <row r="185" spans="1:14" x14ac:dyDescent="0.25">
      <c r="A185" t="s">
        <v>540</v>
      </c>
      <c r="B185">
        <v>145.463825895452</v>
      </c>
      <c r="C185">
        <v>0.69297722334064205</v>
      </c>
      <c r="D185">
        <v>0.25745984090049601</v>
      </c>
      <c r="E185">
        <v>2.69159345751505</v>
      </c>
      <c r="F185">
        <v>7.11115710624384E-3</v>
      </c>
      <c r="G185">
        <v>3.3810224673684601E-2</v>
      </c>
      <c r="H185" t="s">
        <v>541</v>
      </c>
      <c r="I185" t="s">
        <v>542</v>
      </c>
      <c r="J185" t="s">
        <v>543</v>
      </c>
      <c r="K185" t="str">
        <f t="shared" si="8"/>
        <v>igbot</v>
      </c>
      <c r="L185" t="str">
        <f t="shared" si="9"/>
        <v/>
      </c>
      <c r="M185">
        <f t="shared" si="10"/>
        <v>0</v>
      </c>
      <c r="N185">
        <f t="shared" si="11"/>
        <v>0</v>
      </c>
    </row>
    <row r="186" spans="1:14" x14ac:dyDescent="0.25">
      <c r="A186" t="s">
        <v>544</v>
      </c>
      <c r="B186">
        <v>1571.06474237313</v>
      </c>
      <c r="C186">
        <v>-0.56630965856120197</v>
      </c>
      <c r="D186">
        <v>0.204133679514232</v>
      </c>
      <c r="E186">
        <v>-2.7742098212741002</v>
      </c>
      <c r="F186">
        <v>5.5335975699323803E-3</v>
      </c>
      <c r="G186">
        <v>2.7537451701858399E-2</v>
      </c>
      <c r="H186" t="s">
        <v>541</v>
      </c>
      <c r="I186" t="s">
        <v>542</v>
      </c>
      <c r="J186" t="s">
        <v>543</v>
      </c>
      <c r="K186" t="str">
        <f t="shared" si="8"/>
        <v>sense</v>
      </c>
      <c r="L186" t="str">
        <f t="shared" si="9"/>
        <v>PROKKA_00670_sense</v>
      </c>
      <c r="M186">
        <f t="shared" si="10"/>
        <v>0</v>
      </c>
      <c r="N186">
        <f t="shared" si="11"/>
        <v>1</v>
      </c>
    </row>
    <row r="187" spans="1:14" x14ac:dyDescent="0.25">
      <c r="A187" t="s">
        <v>545</v>
      </c>
      <c r="B187">
        <v>836.44395716670397</v>
      </c>
      <c r="C187">
        <v>-1.6496255044052499</v>
      </c>
      <c r="D187">
        <v>0.341878695559719</v>
      </c>
      <c r="E187">
        <v>-4.8251778359704698</v>
      </c>
      <c r="F187" s="1">
        <v>1.3987839990174001E-6</v>
      </c>
      <c r="G187" s="1">
        <v>2.11759749242822E-5</v>
      </c>
      <c r="H187" t="s">
        <v>20</v>
      </c>
      <c r="I187" t="s">
        <v>546</v>
      </c>
      <c r="J187" t="s">
        <v>547</v>
      </c>
      <c r="K187" t="str">
        <f t="shared" si="8"/>
        <v>sense</v>
      </c>
      <c r="L187" t="str">
        <f t="shared" si="9"/>
        <v>PROKKA_00674_sense</v>
      </c>
      <c r="M187">
        <f t="shared" si="10"/>
        <v>0</v>
      </c>
      <c r="N187">
        <f t="shared" si="11"/>
        <v>1</v>
      </c>
    </row>
    <row r="188" spans="1:14" x14ac:dyDescent="0.25">
      <c r="A188" t="s">
        <v>548</v>
      </c>
      <c r="B188">
        <v>557.36349543025494</v>
      </c>
      <c r="C188">
        <v>-1.7444342363642</v>
      </c>
      <c r="D188">
        <v>0.248124930546124</v>
      </c>
      <c r="E188">
        <v>-7.0304674041608797</v>
      </c>
      <c r="F188" s="1">
        <v>2.0584281000429801E-12</v>
      </c>
      <c r="G188" s="1">
        <v>9.7916599425574102E-11</v>
      </c>
      <c r="H188" t="s">
        <v>549</v>
      </c>
      <c r="I188" t="s">
        <v>550</v>
      </c>
      <c r="J188" t="s">
        <v>551</v>
      </c>
      <c r="K188" t="str">
        <f t="shared" si="8"/>
        <v>igtop</v>
      </c>
      <c r="L188" t="str">
        <f t="shared" si="9"/>
        <v/>
      </c>
      <c r="M188">
        <f t="shared" si="10"/>
        <v>0</v>
      </c>
      <c r="N188">
        <f t="shared" si="11"/>
        <v>0</v>
      </c>
    </row>
    <row r="189" spans="1:14" x14ac:dyDescent="0.25">
      <c r="A189" t="s">
        <v>552</v>
      </c>
      <c r="B189">
        <v>300.71201856756898</v>
      </c>
      <c r="C189">
        <v>-1.8388679979704501</v>
      </c>
      <c r="D189">
        <v>0.23672339751761501</v>
      </c>
      <c r="E189">
        <v>-7.7680027291498099</v>
      </c>
      <c r="F189" s="1">
        <v>7.9733344102593401E-15</v>
      </c>
      <c r="G189" s="1">
        <v>4.9645520567871501E-13</v>
      </c>
      <c r="H189" t="s">
        <v>549</v>
      </c>
      <c r="I189" t="s">
        <v>550</v>
      </c>
      <c r="J189" t="s">
        <v>551</v>
      </c>
      <c r="K189" t="str">
        <f t="shared" si="8"/>
        <v>sense</v>
      </c>
      <c r="L189" t="str">
        <f t="shared" si="9"/>
        <v>PROKKA_00676_sense</v>
      </c>
      <c r="M189">
        <f t="shared" si="10"/>
        <v>0</v>
      </c>
      <c r="N189">
        <f t="shared" si="11"/>
        <v>1</v>
      </c>
    </row>
    <row r="190" spans="1:14" x14ac:dyDescent="0.25">
      <c r="A190" t="s">
        <v>553</v>
      </c>
      <c r="B190">
        <v>138.88771677484101</v>
      </c>
      <c r="C190">
        <v>-0.86286969932069202</v>
      </c>
      <c r="D190">
        <v>0.27611882014246902</v>
      </c>
      <c r="E190">
        <v>-3.1249941560502101</v>
      </c>
      <c r="F190">
        <v>1.7780859223878601E-3</v>
      </c>
      <c r="G190">
        <v>1.0886391437615399E-2</v>
      </c>
      <c r="H190" t="s">
        <v>20</v>
      </c>
      <c r="I190" t="s">
        <v>554</v>
      </c>
      <c r="J190" t="s">
        <v>555</v>
      </c>
      <c r="K190" t="str">
        <f t="shared" si="8"/>
        <v>sense</v>
      </c>
      <c r="L190" t="str">
        <f t="shared" si="9"/>
        <v>PROKKA_00677_sense</v>
      </c>
      <c r="M190">
        <f t="shared" si="10"/>
        <v>0</v>
      </c>
      <c r="N190">
        <f t="shared" si="11"/>
        <v>1</v>
      </c>
    </row>
    <row r="191" spans="1:14" x14ac:dyDescent="0.25">
      <c r="A191" t="s">
        <v>556</v>
      </c>
      <c r="B191">
        <v>244.70940275996799</v>
      </c>
      <c r="C191">
        <v>-0.96211683716872998</v>
      </c>
      <c r="D191">
        <v>0.23759833739119801</v>
      </c>
      <c r="E191">
        <v>-4.04934162306294</v>
      </c>
      <c r="F191" s="1">
        <v>5.1361922922147301E-5</v>
      </c>
      <c r="G191">
        <v>5.2081097182499203E-4</v>
      </c>
      <c r="H191" t="s">
        <v>20</v>
      </c>
      <c r="I191" t="s">
        <v>557</v>
      </c>
      <c r="J191" t="s">
        <v>558</v>
      </c>
      <c r="K191" t="str">
        <f t="shared" si="8"/>
        <v>sense</v>
      </c>
      <c r="L191" t="str">
        <f t="shared" si="9"/>
        <v>PROKKA_00678_sense</v>
      </c>
      <c r="M191">
        <f t="shared" si="10"/>
        <v>0</v>
      </c>
      <c r="N191">
        <f t="shared" si="11"/>
        <v>1</v>
      </c>
    </row>
    <row r="192" spans="1:14" x14ac:dyDescent="0.25">
      <c r="A192" t="s">
        <v>559</v>
      </c>
      <c r="B192">
        <v>6393.3192206969798</v>
      </c>
      <c r="C192">
        <v>-0.93567065191276899</v>
      </c>
      <c r="D192">
        <v>0.27233783843882797</v>
      </c>
      <c r="E192">
        <v>-3.4356983123479501</v>
      </c>
      <c r="F192">
        <v>5.9102872341778602E-4</v>
      </c>
      <c r="G192">
        <v>4.2389820635965999E-3</v>
      </c>
      <c r="H192" t="s">
        <v>20</v>
      </c>
      <c r="I192" t="s">
        <v>560</v>
      </c>
      <c r="J192" t="s">
        <v>561</v>
      </c>
      <c r="K192" t="str">
        <f t="shared" si="8"/>
        <v>sense</v>
      </c>
      <c r="L192" t="str">
        <f t="shared" si="9"/>
        <v>PROKKA_00679_sense</v>
      </c>
      <c r="M192">
        <f t="shared" si="10"/>
        <v>0</v>
      </c>
      <c r="N192">
        <f t="shared" si="11"/>
        <v>1</v>
      </c>
    </row>
    <row r="193" spans="1:14" x14ac:dyDescent="0.25">
      <c r="A193" t="s">
        <v>562</v>
      </c>
      <c r="B193">
        <v>1137.5477591341401</v>
      </c>
      <c r="C193">
        <v>-1.0379290833386201</v>
      </c>
      <c r="D193">
        <v>0.33284403825964698</v>
      </c>
      <c r="E193">
        <v>-3.11836465140152</v>
      </c>
      <c r="F193">
        <v>1.8185764831115201E-3</v>
      </c>
      <c r="G193">
        <v>1.10850918292175E-2</v>
      </c>
      <c r="H193" t="s">
        <v>20</v>
      </c>
      <c r="I193" t="s">
        <v>563</v>
      </c>
      <c r="J193" t="s">
        <v>564</v>
      </c>
      <c r="K193" t="str">
        <f t="shared" si="8"/>
        <v>sense</v>
      </c>
      <c r="L193" t="str">
        <f t="shared" si="9"/>
        <v>PROKKA_00680_sense</v>
      </c>
      <c r="M193">
        <f t="shared" si="10"/>
        <v>0</v>
      </c>
      <c r="N193">
        <f t="shared" si="11"/>
        <v>1</v>
      </c>
    </row>
    <row r="194" spans="1:14" x14ac:dyDescent="0.25">
      <c r="A194" t="s">
        <v>565</v>
      </c>
      <c r="B194">
        <v>389.71546263930099</v>
      </c>
      <c r="C194">
        <v>-0.91006508989665003</v>
      </c>
      <c r="D194">
        <v>0.32538338068287997</v>
      </c>
      <c r="E194">
        <v>-2.79690096029706</v>
      </c>
      <c r="F194">
        <v>5.1595346533063703E-3</v>
      </c>
      <c r="G194">
        <v>2.60229336152209E-2</v>
      </c>
      <c r="H194" t="s">
        <v>20</v>
      </c>
      <c r="I194" t="s">
        <v>566</v>
      </c>
      <c r="J194" t="s">
        <v>567</v>
      </c>
      <c r="K194" t="str">
        <f t="shared" si="8"/>
        <v>igtop</v>
      </c>
      <c r="L194" t="str">
        <f t="shared" si="9"/>
        <v/>
      </c>
      <c r="M194">
        <f t="shared" si="10"/>
        <v>0</v>
      </c>
      <c r="N194">
        <f t="shared" si="11"/>
        <v>0</v>
      </c>
    </row>
    <row r="195" spans="1:14" x14ac:dyDescent="0.25">
      <c r="A195" t="s">
        <v>568</v>
      </c>
      <c r="B195">
        <v>1057.3719949837</v>
      </c>
      <c r="C195">
        <v>-2.4964968795078</v>
      </c>
      <c r="D195">
        <v>0.36917949402847999</v>
      </c>
      <c r="E195">
        <v>-6.76228479611928</v>
      </c>
      <c r="F195" s="1">
        <v>1.35832356660528E-11</v>
      </c>
      <c r="G195" s="1">
        <v>5.9108394127074605E-10</v>
      </c>
      <c r="H195" t="s">
        <v>20</v>
      </c>
      <c r="I195" t="s">
        <v>566</v>
      </c>
      <c r="J195" t="s">
        <v>567</v>
      </c>
      <c r="K195" t="str">
        <f t="shared" ref="K195:K258" si="12">RIGHT(A195, 5)</f>
        <v>sense</v>
      </c>
      <c r="L195" t="str">
        <f t="shared" ref="L195:L258" si="13">IF(OR(K195 = "sense", K195 = "antis"), A195, "")</f>
        <v>PROKKA_00681_sense</v>
      </c>
      <c r="M195">
        <f t="shared" ref="M195:M258" si="14">IF(K195="antis", 1, 0)</f>
        <v>0</v>
      </c>
      <c r="N195">
        <f t="shared" ref="N195:N258" si="15">IF(K195= "sense", 1, 0)</f>
        <v>1</v>
      </c>
    </row>
    <row r="196" spans="1:14" x14ac:dyDescent="0.25">
      <c r="A196" t="s">
        <v>569</v>
      </c>
      <c r="B196">
        <v>17.4417175437625</v>
      </c>
      <c r="C196">
        <v>-2.1694040494729201</v>
      </c>
      <c r="D196">
        <v>0.57963256698953602</v>
      </c>
      <c r="E196">
        <v>-3.7427228437840498</v>
      </c>
      <c r="F196">
        <v>1.8203697474967901E-4</v>
      </c>
      <c r="G196">
        <v>1.5509102747769E-3</v>
      </c>
      <c r="H196" t="s">
        <v>570</v>
      </c>
      <c r="I196" t="s">
        <v>571</v>
      </c>
      <c r="J196" t="s">
        <v>572</v>
      </c>
      <c r="K196" t="str">
        <f t="shared" si="12"/>
        <v>antis</v>
      </c>
      <c r="L196" t="str">
        <f t="shared" si="13"/>
        <v>PROKKA_00682_antis</v>
      </c>
      <c r="M196">
        <f t="shared" si="14"/>
        <v>1</v>
      </c>
      <c r="N196">
        <f t="shared" si="15"/>
        <v>0</v>
      </c>
    </row>
    <row r="197" spans="1:14" x14ac:dyDescent="0.25">
      <c r="A197" t="s">
        <v>573</v>
      </c>
      <c r="B197">
        <v>3630.33638751237</v>
      </c>
      <c r="C197">
        <v>-1.0819948866212501</v>
      </c>
      <c r="D197">
        <v>0.217163900712491</v>
      </c>
      <c r="E197">
        <v>-4.9823883392743502</v>
      </c>
      <c r="F197" s="1">
        <v>6.2804232899500704E-7</v>
      </c>
      <c r="G197" s="1">
        <v>1.05807686815409E-5</v>
      </c>
      <c r="H197" t="s">
        <v>570</v>
      </c>
      <c r="I197" t="s">
        <v>571</v>
      </c>
      <c r="J197" t="s">
        <v>572</v>
      </c>
      <c r="K197" t="str">
        <f t="shared" si="12"/>
        <v>igtop</v>
      </c>
      <c r="L197" t="str">
        <f t="shared" si="13"/>
        <v/>
      </c>
      <c r="M197">
        <f t="shared" si="14"/>
        <v>0</v>
      </c>
      <c r="N197">
        <f t="shared" si="15"/>
        <v>0</v>
      </c>
    </row>
    <row r="198" spans="1:14" x14ac:dyDescent="0.25">
      <c r="A198" t="s">
        <v>574</v>
      </c>
      <c r="B198">
        <v>2419.2125876669402</v>
      </c>
      <c r="C198">
        <v>-0.90552145206357304</v>
      </c>
      <c r="D198">
        <v>0.23455970107527199</v>
      </c>
      <c r="E198">
        <v>-3.8605158853480299</v>
      </c>
      <c r="F198">
        <v>1.13147884164307E-4</v>
      </c>
      <c r="G198">
        <v>1.0290413007782899E-3</v>
      </c>
      <c r="H198" t="s">
        <v>570</v>
      </c>
      <c r="I198" t="s">
        <v>571</v>
      </c>
      <c r="J198" t="s">
        <v>572</v>
      </c>
      <c r="K198" t="str">
        <f t="shared" si="12"/>
        <v>sense</v>
      </c>
      <c r="L198" t="str">
        <f t="shared" si="13"/>
        <v>PROKKA_00682_sense</v>
      </c>
      <c r="M198">
        <f t="shared" si="14"/>
        <v>0</v>
      </c>
      <c r="N198">
        <f t="shared" si="15"/>
        <v>1</v>
      </c>
    </row>
    <row r="199" spans="1:14" x14ac:dyDescent="0.25">
      <c r="A199" t="s">
        <v>575</v>
      </c>
      <c r="B199">
        <v>8.9365289314508907</v>
      </c>
      <c r="C199">
        <v>-1.9235141226135799</v>
      </c>
      <c r="D199">
        <v>0.73450989620759999</v>
      </c>
      <c r="E199">
        <v>-2.6187722351257801</v>
      </c>
      <c r="F199">
        <v>8.8246846583180695E-3</v>
      </c>
      <c r="G199">
        <v>4.0279745966283399E-2</v>
      </c>
      <c r="H199" t="s">
        <v>20</v>
      </c>
      <c r="I199" t="s">
        <v>576</v>
      </c>
      <c r="J199" t="s">
        <v>577</v>
      </c>
      <c r="K199" t="str">
        <f t="shared" si="12"/>
        <v>antis</v>
      </c>
      <c r="L199" t="str">
        <f t="shared" si="13"/>
        <v>PROKKA_00683_antis</v>
      </c>
      <c r="M199">
        <f t="shared" si="14"/>
        <v>1</v>
      </c>
      <c r="N199">
        <f t="shared" si="15"/>
        <v>0</v>
      </c>
    </row>
    <row r="200" spans="1:14" x14ac:dyDescent="0.25">
      <c r="A200" t="s">
        <v>578</v>
      </c>
      <c r="B200">
        <v>1556.0320871506699</v>
      </c>
      <c r="C200">
        <v>-1.12876211535731</v>
      </c>
      <c r="D200">
        <v>0.340433927169215</v>
      </c>
      <c r="E200">
        <v>-3.3156569462486298</v>
      </c>
      <c r="F200">
        <v>9.1427986609867102E-4</v>
      </c>
      <c r="G200">
        <v>6.1569547679538603E-3</v>
      </c>
      <c r="H200" t="s">
        <v>20</v>
      </c>
      <c r="I200" t="s">
        <v>576</v>
      </c>
      <c r="J200" t="s">
        <v>577</v>
      </c>
      <c r="K200" t="str">
        <f t="shared" si="12"/>
        <v>igtop</v>
      </c>
      <c r="L200" t="str">
        <f t="shared" si="13"/>
        <v/>
      </c>
      <c r="M200">
        <f t="shared" si="14"/>
        <v>0</v>
      </c>
      <c r="N200">
        <f t="shared" si="15"/>
        <v>0</v>
      </c>
    </row>
    <row r="201" spans="1:14" x14ac:dyDescent="0.25">
      <c r="A201" t="s">
        <v>579</v>
      </c>
      <c r="B201">
        <v>1203.2471118267199</v>
      </c>
      <c r="C201">
        <v>-1.8746713679926901</v>
      </c>
      <c r="D201">
        <v>0.280049479186609</v>
      </c>
      <c r="E201">
        <v>-6.6940719669880702</v>
      </c>
      <c r="F201" s="1">
        <v>2.1704458974251401E-11</v>
      </c>
      <c r="G201" s="1">
        <v>9.0784512881955003E-10</v>
      </c>
      <c r="H201" t="s">
        <v>20</v>
      </c>
      <c r="I201" t="s">
        <v>576</v>
      </c>
      <c r="J201" t="s">
        <v>577</v>
      </c>
      <c r="K201" t="str">
        <f t="shared" si="12"/>
        <v>sense</v>
      </c>
      <c r="L201" t="str">
        <f t="shared" si="13"/>
        <v>PROKKA_00683_sense</v>
      </c>
      <c r="M201">
        <f t="shared" si="14"/>
        <v>0</v>
      </c>
      <c r="N201">
        <f t="shared" si="15"/>
        <v>1</v>
      </c>
    </row>
    <row r="202" spans="1:14" x14ac:dyDescent="0.25">
      <c r="A202" t="s">
        <v>580</v>
      </c>
      <c r="B202">
        <v>13043.291758359501</v>
      </c>
      <c r="C202">
        <v>-1.00382083007722</v>
      </c>
      <c r="D202">
        <v>0.21330479688474599</v>
      </c>
      <c r="E202">
        <v>-4.7060396425102704</v>
      </c>
      <c r="F202" s="1">
        <v>2.5257542349566401E-6</v>
      </c>
      <c r="G202" s="1">
        <v>3.5885679496367802E-5</v>
      </c>
      <c r="H202" t="s">
        <v>20</v>
      </c>
      <c r="I202" t="s">
        <v>32</v>
      </c>
      <c r="J202" t="s">
        <v>581</v>
      </c>
      <c r="K202" t="str">
        <f t="shared" si="12"/>
        <v>antis</v>
      </c>
      <c r="L202" t="str">
        <f t="shared" si="13"/>
        <v>PROKKA_00684_antis</v>
      </c>
      <c r="M202">
        <f t="shared" si="14"/>
        <v>1</v>
      </c>
      <c r="N202">
        <f t="shared" si="15"/>
        <v>0</v>
      </c>
    </row>
    <row r="203" spans="1:14" x14ac:dyDescent="0.25">
      <c r="A203" t="s">
        <v>582</v>
      </c>
      <c r="B203">
        <v>1107.70947623284</v>
      </c>
      <c r="C203">
        <v>-1.2795779032024499</v>
      </c>
      <c r="D203">
        <v>0.28419467268436199</v>
      </c>
      <c r="E203">
        <v>-4.5024697018990301</v>
      </c>
      <c r="F203" s="1">
        <v>6.7168332693067302E-6</v>
      </c>
      <c r="G203" s="1">
        <v>8.6186251802707501E-5</v>
      </c>
      <c r="H203" t="s">
        <v>20</v>
      </c>
      <c r="I203" t="s">
        <v>32</v>
      </c>
      <c r="J203" t="s">
        <v>581</v>
      </c>
      <c r="K203" t="str">
        <f t="shared" si="12"/>
        <v>igtop</v>
      </c>
      <c r="L203" t="str">
        <f t="shared" si="13"/>
        <v/>
      </c>
      <c r="M203">
        <f t="shared" si="14"/>
        <v>0</v>
      </c>
      <c r="N203">
        <f t="shared" si="15"/>
        <v>0</v>
      </c>
    </row>
    <row r="204" spans="1:14" x14ac:dyDescent="0.25">
      <c r="A204" t="s">
        <v>583</v>
      </c>
      <c r="B204">
        <v>422.72365061331698</v>
      </c>
      <c r="C204">
        <v>-1.4934749651880499</v>
      </c>
      <c r="D204">
        <v>0.258760304253841</v>
      </c>
      <c r="E204">
        <v>-5.7716540776786696</v>
      </c>
      <c r="F204" s="1">
        <v>7.8497135685842698E-9</v>
      </c>
      <c r="G204" s="1">
        <v>2.0421882163416001E-7</v>
      </c>
      <c r="H204" t="s">
        <v>584</v>
      </c>
      <c r="I204" t="s">
        <v>585</v>
      </c>
      <c r="J204" t="s">
        <v>586</v>
      </c>
      <c r="K204" t="str">
        <f t="shared" si="12"/>
        <v>igtop</v>
      </c>
      <c r="L204" t="str">
        <f t="shared" si="13"/>
        <v/>
      </c>
      <c r="M204">
        <f t="shared" si="14"/>
        <v>0</v>
      </c>
      <c r="N204">
        <f t="shared" si="15"/>
        <v>0</v>
      </c>
    </row>
    <row r="205" spans="1:14" x14ac:dyDescent="0.25">
      <c r="A205" t="s">
        <v>587</v>
      </c>
      <c r="B205">
        <v>6224.3661435335798</v>
      </c>
      <c r="C205">
        <v>-0.73538814926567897</v>
      </c>
      <c r="D205">
        <v>0.203079118417065</v>
      </c>
      <c r="E205">
        <v>-3.6211903764295701</v>
      </c>
      <c r="F205">
        <v>2.9325061760631098E-4</v>
      </c>
      <c r="G205">
        <v>2.3079513327263902E-3</v>
      </c>
      <c r="H205" t="s">
        <v>584</v>
      </c>
      <c r="I205" t="s">
        <v>585</v>
      </c>
      <c r="J205" t="s">
        <v>586</v>
      </c>
      <c r="K205" t="str">
        <f t="shared" si="12"/>
        <v>sense</v>
      </c>
      <c r="L205" t="str">
        <f t="shared" si="13"/>
        <v>PROKKA_00685_sense</v>
      </c>
      <c r="M205">
        <f t="shared" si="14"/>
        <v>0</v>
      </c>
      <c r="N205">
        <f t="shared" si="15"/>
        <v>1</v>
      </c>
    </row>
    <row r="206" spans="1:14" x14ac:dyDescent="0.25">
      <c r="A206" t="s">
        <v>588</v>
      </c>
      <c r="B206">
        <v>2241.08298727491</v>
      </c>
      <c r="C206">
        <v>-1.122097035708</v>
      </c>
      <c r="D206">
        <v>0.25499630471725598</v>
      </c>
      <c r="E206">
        <v>-4.4004443003681804</v>
      </c>
      <c r="F206" s="1">
        <v>1.0802945568012299E-5</v>
      </c>
      <c r="G206">
        <v>1.30550166615183E-4</v>
      </c>
      <c r="H206" t="s">
        <v>589</v>
      </c>
      <c r="I206" t="s">
        <v>590</v>
      </c>
      <c r="J206" t="s">
        <v>591</v>
      </c>
      <c r="K206" t="str">
        <f t="shared" si="12"/>
        <v>igtop</v>
      </c>
      <c r="L206" t="str">
        <f t="shared" si="13"/>
        <v/>
      </c>
      <c r="M206">
        <f t="shared" si="14"/>
        <v>0</v>
      </c>
      <c r="N206">
        <f t="shared" si="15"/>
        <v>0</v>
      </c>
    </row>
    <row r="207" spans="1:14" x14ac:dyDescent="0.25">
      <c r="A207" t="s">
        <v>592</v>
      </c>
      <c r="B207">
        <v>5465.9400772372401</v>
      </c>
      <c r="C207">
        <v>-1.12335472619176</v>
      </c>
      <c r="D207">
        <v>0.20066511478955601</v>
      </c>
      <c r="E207">
        <v>-5.5981565473892303</v>
      </c>
      <c r="F207" s="1">
        <v>2.1664308392229701E-8</v>
      </c>
      <c r="G207" s="1">
        <v>5.1026807921892397E-7</v>
      </c>
      <c r="H207" t="s">
        <v>589</v>
      </c>
      <c r="I207" t="s">
        <v>590</v>
      </c>
      <c r="J207" t="s">
        <v>591</v>
      </c>
      <c r="K207" t="str">
        <f t="shared" si="12"/>
        <v>sense</v>
      </c>
      <c r="L207" t="str">
        <f t="shared" si="13"/>
        <v>PROKKA_00686_sense</v>
      </c>
      <c r="M207">
        <f t="shared" si="14"/>
        <v>0</v>
      </c>
      <c r="N207">
        <f t="shared" si="15"/>
        <v>1</v>
      </c>
    </row>
    <row r="208" spans="1:14" x14ac:dyDescent="0.25">
      <c r="A208" t="s">
        <v>593</v>
      </c>
      <c r="B208">
        <v>1754.94809506856</v>
      </c>
      <c r="C208">
        <v>-1.18803893566423</v>
      </c>
      <c r="D208">
        <v>0.224969701147511</v>
      </c>
      <c r="E208">
        <v>-5.2808841795333397</v>
      </c>
      <c r="F208" s="1">
        <v>1.28561945115132E-7</v>
      </c>
      <c r="G208" s="1">
        <v>2.5305580434021102E-6</v>
      </c>
      <c r="H208" t="s">
        <v>594</v>
      </c>
      <c r="I208" t="s">
        <v>595</v>
      </c>
      <c r="J208" t="s">
        <v>596</v>
      </c>
      <c r="K208" t="str">
        <f t="shared" si="12"/>
        <v>sense</v>
      </c>
      <c r="L208" t="str">
        <f t="shared" si="13"/>
        <v>PROKKA_00687_sense</v>
      </c>
      <c r="M208">
        <f t="shared" si="14"/>
        <v>0</v>
      </c>
      <c r="N208">
        <f t="shared" si="15"/>
        <v>1</v>
      </c>
    </row>
    <row r="209" spans="1:14" x14ac:dyDescent="0.25">
      <c r="A209" t="s">
        <v>597</v>
      </c>
      <c r="B209">
        <v>10857.573447738299</v>
      </c>
      <c r="C209">
        <v>-1.2354503309446501</v>
      </c>
      <c r="D209">
        <v>0.23055355743273401</v>
      </c>
      <c r="E209">
        <v>-5.3586261895139202</v>
      </c>
      <c r="F209" s="1">
        <v>8.3857156083265898E-8</v>
      </c>
      <c r="G209" s="1">
        <v>1.70955849292439E-6</v>
      </c>
      <c r="H209" t="s">
        <v>20</v>
      </c>
      <c r="I209" t="s">
        <v>598</v>
      </c>
      <c r="J209" t="s">
        <v>599</v>
      </c>
      <c r="K209" t="str">
        <f t="shared" si="12"/>
        <v>antis</v>
      </c>
      <c r="L209" t="str">
        <f t="shared" si="13"/>
        <v>PROKKA_00688_antis</v>
      </c>
      <c r="M209">
        <f t="shared" si="14"/>
        <v>1</v>
      </c>
      <c r="N209">
        <f t="shared" si="15"/>
        <v>0</v>
      </c>
    </row>
    <row r="210" spans="1:14" x14ac:dyDescent="0.25">
      <c r="A210" t="s">
        <v>600</v>
      </c>
      <c r="B210">
        <v>25.868306100262199</v>
      </c>
      <c r="C210">
        <v>-1.3729970290857101</v>
      </c>
      <c r="D210">
        <v>0.47334534789991001</v>
      </c>
      <c r="E210">
        <v>-2.9006243225528201</v>
      </c>
      <c r="F210">
        <v>3.7242007252123602E-3</v>
      </c>
      <c r="G210">
        <v>1.9835150294983901E-2</v>
      </c>
      <c r="H210" t="s">
        <v>20</v>
      </c>
      <c r="I210" t="s">
        <v>598</v>
      </c>
      <c r="J210" t="s">
        <v>599</v>
      </c>
      <c r="K210" t="str">
        <f t="shared" si="12"/>
        <v>igtop</v>
      </c>
      <c r="L210" t="str">
        <f t="shared" si="13"/>
        <v/>
      </c>
      <c r="M210">
        <f t="shared" si="14"/>
        <v>0</v>
      </c>
      <c r="N210">
        <f t="shared" si="15"/>
        <v>0</v>
      </c>
    </row>
    <row r="211" spans="1:14" x14ac:dyDescent="0.25">
      <c r="A211" t="s">
        <v>601</v>
      </c>
      <c r="B211">
        <v>9258.0199480285792</v>
      </c>
      <c r="C211">
        <v>-1.2626747220593</v>
      </c>
      <c r="D211">
        <v>0.206339256328614</v>
      </c>
      <c r="E211">
        <v>-6.1194110346524804</v>
      </c>
      <c r="F211" s="1">
        <v>9.3921849389246493E-10</v>
      </c>
      <c r="G211" s="1">
        <v>2.90260390596576E-8</v>
      </c>
      <c r="H211" t="s">
        <v>602</v>
      </c>
      <c r="I211" t="s">
        <v>603</v>
      </c>
      <c r="J211" t="s">
        <v>604</v>
      </c>
      <c r="K211" t="str">
        <f t="shared" si="12"/>
        <v>sense</v>
      </c>
      <c r="L211" t="str">
        <f t="shared" si="13"/>
        <v>PROKKA_00689_sense</v>
      </c>
      <c r="M211">
        <f t="shared" si="14"/>
        <v>0</v>
      </c>
      <c r="N211">
        <f t="shared" si="15"/>
        <v>1</v>
      </c>
    </row>
    <row r="212" spans="1:14" x14ac:dyDescent="0.25">
      <c r="A212" t="s">
        <v>605</v>
      </c>
      <c r="B212">
        <v>1723.6068135898699</v>
      </c>
      <c r="C212">
        <v>-0.92013435302268898</v>
      </c>
      <c r="D212">
        <v>0.25348784277185499</v>
      </c>
      <c r="E212">
        <v>-3.6298953944344801</v>
      </c>
      <c r="F212">
        <v>2.8353610118100799E-4</v>
      </c>
      <c r="G212">
        <v>2.2479676183780701E-3</v>
      </c>
      <c r="H212" t="s">
        <v>606</v>
      </c>
      <c r="I212" t="s">
        <v>607</v>
      </c>
      <c r="J212" t="s">
        <v>608</v>
      </c>
      <c r="K212" t="str">
        <f t="shared" si="12"/>
        <v>igtop</v>
      </c>
      <c r="L212" t="str">
        <f t="shared" si="13"/>
        <v/>
      </c>
      <c r="M212">
        <f t="shared" si="14"/>
        <v>0</v>
      </c>
      <c r="N212">
        <f t="shared" si="15"/>
        <v>0</v>
      </c>
    </row>
    <row r="213" spans="1:14" x14ac:dyDescent="0.25">
      <c r="A213" t="s">
        <v>609</v>
      </c>
      <c r="B213">
        <v>3507.9934071514899</v>
      </c>
      <c r="C213">
        <v>-1.39820911546144</v>
      </c>
      <c r="D213">
        <v>0.21896426265680799</v>
      </c>
      <c r="E213">
        <v>-6.3855585313157697</v>
      </c>
      <c r="F213" s="1">
        <v>1.7077300755714699E-10</v>
      </c>
      <c r="G213" s="1">
        <v>6.0481068077903596E-9</v>
      </c>
      <c r="H213" t="s">
        <v>606</v>
      </c>
      <c r="I213" t="s">
        <v>607</v>
      </c>
      <c r="J213" t="s">
        <v>608</v>
      </c>
      <c r="K213" t="str">
        <f t="shared" si="12"/>
        <v>sense</v>
      </c>
      <c r="L213" t="str">
        <f t="shared" si="13"/>
        <v>PROKKA_00690_sense</v>
      </c>
      <c r="M213">
        <f t="shared" si="14"/>
        <v>0</v>
      </c>
      <c r="N213">
        <f t="shared" si="15"/>
        <v>1</v>
      </c>
    </row>
    <row r="214" spans="1:14" x14ac:dyDescent="0.25">
      <c r="A214" t="s">
        <v>610</v>
      </c>
      <c r="B214">
        <v>66.574087755510803</v>
      </c>
      <c r="C214">
        <v>-1.61841931394394</v>
      </c>
      <c r="D214">
        <v>0.32680111080603302</v>
      </c>
      <c r="E214">
        <v>-4.95230664899585</v>
      </c>
      <c r="F214" s="1">
        <v>7.3338912934251598E-7</v>
      </c>
      <c r="G214" s="1">
        <v>1.1961022035529E-5</v>
      </c>
      <c r="H214" t="s">
        <v>20</v>
      </c>
      <c r="I214" t="s">
        <v>611</v>
      </c>
      <c r="J214" t="s">
        <v>612</v>
      </c>
      <c r="K214" t="str">
        <f t="shared" si="12"/>
        <v>sense</v>
      </c>
      <c r="L214" t="str">
        <f t="shared" si="13"/>
        <v>PROKKA_00691_sense</v>
      </c>
      <c r="M214">
        <f t="shared" si="14"/>
        <v>0</v>
      </c>
      <c r="N214">
        <f t="shared" si="15"/>
        <v>1</v>
      </c>
    </row>
    <row r="215" spans="1:14" x14ac:dyDescent="0.25">
      <c r="A215" t="s">
        <v>613</v>
      </c>
      <c r="B215">
        <v>320.88500725137499</v>
      </c>
      <c r="C215">
        <v>-1.3789949660151899</v>
      </c>
      <c r="D215">
        <v>0.24986646073906599</v>
      </c>
      <c r="E215">
        <v>-5.5189278382394003</v>
      </c>
      <c r="F215" s="1">
        <v>3.4107420737245497E-8</v>
      </c>
      <c r="G215" s="1">
        <v>7.6971723449820896E-7</v>
      </c>
      <c r="H215" t="s">
        <v>614</v>
      </c>
      <c r="I215" t="s">
        <v>615</v>
      </c>
      <c r="J215" t="s">
        <v>616</v>
      </c>
      <c r="K215" t="str">
        <f t="shared" si="12"/>
        <v>igtop</v>
      </c>
      <c r="L215" t="str">
        <f t="shared" si="13"/>
        <v/>
      </c>
      <c r="M215">
        <f t="shared" si="14"/>
        <v>0</v>
      </c>
      <c r="N215">
        <f t="shared" si="15"/>
        <v>0</v>
      </c>
    </row>
    <row r="216" spans="1:14" x14ac:dyDescent="0.25">
      <c r="A216" t="s">
        <v>617</v>
      </c>
      <c r="B216">
        <v>8910.5658097600608</v>
      </c>
      <c r="C216">
        <v>-0.84979886235203295</v>
      </c>
      <c r="D216">
        <v>0.232953553803563</v>
      </c>
      <c r="E216">
        <v>-3.6479325963347198</v>
      </c>
      <c r="F216">
        <v>2.6435896531467202E-4</v>
      </c>
      <c r="G216">
        <v>2.1148717225173701E-3</v>
      </c>
      <c r="H216" t="s">
        <v>614</v>
      </c>
      <c r="I216" t="s">
        <v>615</v>
      </c>
      <c r="J216" t="s">
        <v>616</v>
      </c>
      <c r="K216" t="str">
        <f t="shared" si="12"/>
        <v>sense</v>
      </c>
      <c r="L216" t="str">
        <f t="shared" si="13"/>
        <v>PROKKA_00692_sense</v>
      </c>
      <c r="M216">
        <f t="shared" si="14"/>
        <v>0</v>
      </c>
      <c r="N216">
        <f t="shared" si="15"/>
        <v>1</v>
      </c>
    </row>
    <row r="217" spans="1:14" x14ac:dyDescent="0.25">
      <c r="A217" t="s">
        <v>618</v>
      </c>
      <c r="B217">
        <v>214.88891196322899</v>
      </c>
      <c r="C217">
        <v>-1.46353014536227</v>
      </c>
      <c r="D217">
        <v>0.279943493541287</v>
      </c>
      <c r="E217">
        <v>-5.22794842219266</v>
      </c>
      <c r="F217" s="1">
        <v>1.7140130739313501E-7</v>
      </c>
      <c r="G217" s="1">
        <v>3.2881372630976202E-6</v>
      </c>
      <c r="H217" t="s">
        <v>619</v>
      </c>
      <c r="I217" t="s">
        <v>620</v>
      </c>
      <c r="J217" t="s">
        <v>621</v>
      </c>
      <c r="K217" t="str">
        <f t="shared" si="12"/>
        <v>igtop</v>
      </c>
      <c r="L217" t="str">
        <f t="shared" si="13"/>
        <v/>
      </c>
      <c r="M217">
        <f t="shared" si="14"/>
        <v>0</v>
      </c>
      <c r="N217">
        <f t="shared" si="15"/>
        <v>0</v>
      </c>
    </row>
    <row r="218" spans="1:14" x14ac:dyDescent="0.25">
      <c r="A218" t="s">
        <v>622</v>
      </c>
      <c r="B218">
        <v>10073.470163342799</v>
      </c>
      <c r="C218">
        <v>-0.77479212574655099</v>
      </c>
      <c r="D218">
        <v>0.23291157835946499</v>
      </c>
      <c r="E218">
        <v>-3.3265504926971601</v>
      </c>
      <c r="F218">
        <v>8.7928087955045002E-4</v>
      </c>
      <c r="G218">
        <v>5.9626426660779703E-3</v>
      </c>
      <c r="H218" t="s">
        <v>619</v>
      </c>
      <c r="I218" t="s">
        <v>620</v>
      </c>
      <c r="J218" t="s">
        <v>621</v>
      </c>
      <c r="K218" t="str">
        <f t="shared" si="12"/>
        <v>sense</v>
      </c>
      <c r="L218" t="str">
        <f t="shared" si="13"/>
        <v>PROKKA_00693_sense</v>
      </c>
      <c r="M218">
        <f t="shared" si="14"/>
        <v>0</v>
      </c>
      <c r="N218">
        <f t="shared" si="15"/>
        <v>1</v>
      </c>
    </row>
    <row r="219" spans="1:14" x14ac:dyDescent="0.25">
      <c r="A219" t="s">
        <v>623</v>
      </c>
      <c r="B219">
        <v>122.779496684606</v>
      </c>
      <c r="C219">
        <v>-1.8749974124173301</v>
      </c>
      <c r="D219">
        <v>0.36402306696383402</v>
      </c>
      <c r="E219">
        <v>-5.1507653843365198</v>
      </c>
      <c r="F219" s="1">
        <v>2.5942555470038799E-7</v>
      </c>
      <c r="G219" s="1">
        <v>4.8434228143310603E-6</v>
      </c>
      <c r="H219" t="s">
        <v>20</v>
      </c>
      <c r="I219" t="s">
        <v>624</v>
      </c>
      <c r="J219" t="s">
        <v>625</v>
      </c>
      <c r="K219" t="str">
        <f t="shared" si="12"/>
        <v>igtop</v>
      </c>
      <c r="L219" t="str">
        <f t="shared" si="13"/>
        <v/>
      </c>
      <c r="M219">
        <f t="shared" si="14"/>
        <v>0</v>
      </c>
      <c r="N219">
        <f t="shared" si="15"/>
        <v>0</v>
      </c>
    </row>
    <row r="220" spans="1:14" x14ac:dyDescent="0.25">
      <c r="A220" t="s">
        <v>626</v>
      </c>
      <c r="B220">
        <v>15677.944089114701</v>
      </c>
      <c r="C220">
        <v>-0.75422568725386097</v>
      </c>
      <c r="D220">
        <v>0.21867556632131899</v>
      </c>
      <c r="E220">
        <v>-3.4490624624500201</v>
      </c>
      <c r="F220">
        <v>5.6253656070445995E-4</v>
      </c>
      <c r="G220">
        <v>4.07681462664382E-3</v>
      </c>
      <c r="H220" t="s">
        <v>627</v>
      </c>
      <c r="I220" t="s">
        <v>628</v>
      </c>
      <c r="J220" t="s">
        <v>629</v>
      </c>
      <c r="K220" t="str">
        <f t="shared" si="12"/>
        <v>sense</v>
      </c>
      <c r="L220" t="str">
        <f t="shared" si="13"/>
        <v>PROKKA_00695_sense</v>
      </c>
      <c r="M220">
        <f t="shared" si="14"/>
        <v>0</v>
      </c>
      <c r="N220">
        <f t="shared" si="15"/>
        <v>1</v>
      </c>
    </row>
    <row r="221" spans="1:14" x14ac:dyDescent="0.25">
      <c r="A221" t="s">
        <v>630</v>
      </c>
      <c r="B221">
        <v>3323.9110747862901</v>
      </c>
      <c r="C221">
        <v>-0.92755706412799499</v>
      </c>
      <c r="D221">
        <v>0.25400837698330803</v>
      </c>
      <c r="E221">
        <v>-3.65167903178622</v>
      </c>
      <c r="F221">
        <v>2.6053137772162502E-4</v>
      </c>
      <c r="G221">
        <v>2.0894185862897902E-3</v>
      </c>
      <c r="H221" t="s">
        <v>631</v>
      </c>
      <c r="I221" t="s">
        <v>632</v>
      </c>
      <c r="J221" t="s">
        <v>633</v>
      </c>
      <c r="K221" t="str">
        <f t="shared" si="12"/>
        <v>igtop</v>
      </c>
      <c r="L221" t="str">
        <f t="shared" si="13"/>
        <v/>
      </c>
      <c r="M221">
        <f t="shared" si="14"/>
        <v>0</v>
      </c>
      <c r="N221">
        <f t="shared" si="15"/>
        <v>0</v>
      </c>
    </row>
    <row r="222" spans="1:14" x14ac:dyDescent="0.25">
      <c r="A222" t="s">
        <v>634</v>
      </c>
      <c r="B222">
        <v>2712.08174163985</v>
      </c>
      <c r="C222">
        <v>-1.32744485135881</v>
      </c>
      <c r="D222">
        <v>0.21914700461438</v>
      </c>
      <c r="E222">
        <v>-6.0573260113439904</v>
      </c>
      <c r="F222" s="1">
        <v>1.38402910418037E-9</v>
      </c>
      <c r="G222" s="1">
        <v>4.1324979775281002E-8</v>
      </c>
      <c r="H222" t="s">
        <v>631</v>
      </c>
      <c r="I222" t="s">
        <v>632</v>
      </c>
      <c r="J222" t="s">
        <v>633</v>
      </c>
      <c r="K222" t="str">
        <f t="shared" si="12"/>
        <v>sense</v>
      </c>
      <c r="L222" t="str">
        <f t="shared" si="13"/>
        <v>PROKKA_00696_sense</v>
      </c>
      <c r="M222">
        <f t="shared" si="14"/>
        <v>0</v>
      </c>
      <c r="N222">
        <f t="shared" si="15"/>
        <v>1</v>
      </c>
    </row>
    <row r="223" spans="1:14" x14ac:dyDescent="0.25">
      <c r="A223" t="s">
        <v>635</v>
      </c>
      <c r="B223">
        <v>367.42324723351601</v>
      </c>
      <c r="C223">
        <v>-1.48515564031406</v>
      </c>
      <c r="D223">
        <v>0.24366132203374499</v>
      </c>
      <c r="E223">
        <v>-6.0951636801362401</v>
      </c>
      <c r="F223" s="1">
        <v>1.09325530563272E-9</v>
      </c>
      <c r="G223" s="1">
        <v>3.33614763706285E-8</v>
      </c>
      <c r="H223" t="s">
        <v>636</v>
      </c>
      <c r="I223" t="s">
        <v>637</v>
      </c>
      <c r="J223" t="s">
        <v>638</v>
      </c>
      <c r="K223" t="str">
        <f t="shared" si="12"/>
        <v>igtop</v>
      </c>
      <c r="L223" t="str">
        <f t="shared" si="13"/>
        <v/>
      </c>
      <c r="M223">
        <f t="shared" si="14"/>
        <v>0</v>
      </c>
      <c r="N223">
        <f t="shared" si="15"/>
        <v>0</v>
      </c>
    </row>
    <row r="224" spans="1:14" x14ac:dyDescent="0.25">
      <c r="A224" t="s">
        <v>639</v>
      </c>
      <c r="B224">
        <v>26579.236522221199</v>
      </c>
      <c r="C224">
        <v>-1.1643729788697501</v>
      </c>
      <c r="D224">
        <v>0.22093213914281701</v>
      </c>
      <c r="E224">
        <v>-5.27027431765854</v>
      </c>
      <c r="F224" s="1">
        <v>1.3622002115566201E-7</v>
      </c>
      <c r="G224" s="1">
        <v>2.6563385280790302E-6</v>
      </c>
      <c r="H224" t="s">
        <v>636</v>
      </c>
      <c r="I224" t="s">
        <v>637</v>
      </c>
      <c r="J224" t="s">
        <v>638</v>
      </c>
      <c r="K224" t="str">
        <f t="shared" si="12"/>
        <v>sense</v>
      </c>
      <c r="L224" t="str">
        <f t="shared" si="13"/>
        <v>PROKKA_00697_sense</v>
      </c>
      <c r="M224">
        <f t="shared" si="14"/>
        <v>0</v>
      </c>
      <c r="N224">
        <f t="shared" si="15"/>
        <v>1</v>
      </c>
    </row>
    <row r="225" spans="1:14" x14ac:dyDescent="0.25">
      <c r="A225" t="s">
        <v>640</v>
      </c>
      <c r="B225">
        <v>890.236491349679</v>
      </c>
      <c r="C225">
        <v>-1.1566486624963701</v>
      </c>
      <c r="D225">
        <v>0.214827106365578</v>
      </c>
      <c r="E225">
        <v>-5.3840908722573602</v>
      </c>
      <c r="F225" s="1">
        <v>7.2811714152310803E-8</v>
      </c>
      <c r="G225" s="1">
        <v>1.51033696546662E-6</v>
      </c>
      <c r="H225" t="s">
        <v>641</v>
      </c>
      <c r="I225" t="s">
        <v>571</v>
      </c>
      <c r="J225" t="s">
        <v>642</v>
      </c>
      <c r="K225" t="str">
        <f t="shared" si="12"/>
        <v>igtop</v>
      </c>
      <c r="L225" t="str">
        <f t="shared" si="13"/>
        <v/>
      </c>
      <c r="M225">
        <f t="shared" si="14"/>
        <v>0</v>
      </c>
      <c r="N225">
        <f t="shared" si="15"/>
        <v>0</v>
      </c>
    </row>
    <row r="226" spans="1:14" x14ac:dyDescent="0.25">
      <c r="A226" t="s">
        <v>643</v>
      </c>
      <c r="B226">
        <v>3472.5925147212001</v>
      </c>
      <c r="C226">
        <v>-1.07219175836414</v>
      </c>
      <c r="D226">
        <v>0.25814554021488001</v>
      </c>
      <c r="E226">
        <v>-4.1534390153385896</v>
      </c>
      <c r="F226" s="1">
        <v>3.2751552736678102E-5</v>
      </c>
      <c r="G226">
        <v>3.5520157391880699E-4</v>
      </c>
      <c r="H226" t="s">
        <v>641</v>
      </c>
      <c r="I226" t="s">
        <v>571</v>
      </c>
      <c r="J226" t="s">
        <v>642</v>
      </c>
      <c r="K226" t="str">
        <f t="shared" si="12"/>
        <v>sense</v>
      </c>
      <c r="L226" t="str">
        <f t="shared" si="13"/>
        <v>PROKKA_00698_sense</v>
      </c>
      <c r="M226">
        <f t="shared" si="14"/>
        <v>0</v>
      </c>
      <c r="N226">
        <f t="shared" si="15"/>
        <v>1</v>
      </c>
    </row>
    <row r="227" spans="1:14" x14ac:dyDescent="0.25">
      <c r="A227" t="s">
        <v>644</v>
      </c>
      <c r="B227">
        <v>4883.5247647380102</v>
      </c>
      <c r="C227">
        <v>-0.90012079810298895</v>
      </c>
      <c r="D227">
        <v>0.27372502438502599</v>
      </c>
      <c r="E227">
        <v>-3.2884125232074601</v>
      </c>
      <c r="F227">
        <v>1.0075408955604499E-3</v>
      </c>
      <c r="G227">
        <v>6.6738408535962903E-3</v>
      </c>
      <c r="H227" t="s">
        <v>645</v>
      </c>
      <c r="I227" t="s">
        <v>646</v>
      </c>
      <c r="J227" t="s">
        <v>647</v>
      </c>
      <c r="K227" t="str">
        <f t="shared" si="12"/>
        <v>igtop</v>
      </c>
      <c r="L227" t="str">
        <f t="shared" si="13"/>
        <v/>
      </c>
      <c r="M227">
        <f t="shared" si="14"/>
        <v>0</v>
      </c>
      <c r="N227">
        <f t="shared" si="15"/>
        <v>0</v>
      </c>
    </row>
    <row r="228" spans="1:14" x14ac:dyDescent="0.25">
      <c r="A228" t="s">
        <v>648</v>
      </c>
      <c r="B228">
        <v>9905.4778010409591</v>
      </c>
      <c r="C228">
        <v>-1.2478970967429199</v>
      </c>
      <c r="D228">
        <v>0.210683322658379</v>
      </c>
      <c r="E228">
        <v>-5.92309386902149</v>
      </c>
      <c r="F228" s="1">
        <v>3.1594037729285301E-9</v>
      </c>
      <c r="G228" s="1">
        <v>8.91245761991234E-8</v>
      </c>
      <c r="H228" t="s">
        <v>645</v>
      </c>
      <c r="I228" t="s">
        <v>646</v>
      </c>
      <c r="J228" t="s">
        <v>647</v>
      </c>
      <c r="K228" t="str">
        <f t="shared" si="12"/>
        <v>sense</v>
      </c>
      <c r="L228" t="str">
        <f t="shared" si="13"/>
        <v>PROKKA_00699_sense</v>
      </c>
      <c r="M228">
        <f t="shared" si="14"/>
        <v>0</v>
      </c>
      <c r="N228">
        <f t="shared" si="15"/>
        <v>1</v>
      </c>
    </row>
    <row r="229" spans="1:14" x14ac:dyDescent="0.25">
      <c r="A229" t="s">
        <v>649</v>
      </c>
      <c r="B229">
        <v>26.508040310880801</v>
      </c>
      <c r="C229">
        <v>-1.51420155279014</v>
      </c>
      <c r="D229">
        <v>0.50737835475234006</v>
      </c>
      <c r="E229">
        <v>-2.9843637171499799</v>
      </c>
      <c r="F229">
        <v>2.84168758646113E-3</v>
      </c>
      <c r="G229">
        <v>1.5875495877385602E-2</v>
      </c>
      <c r="H229" t="s">
        <v>650</v>
      </c>
      <c r="I229" t="s">
        <v>651</v>
      </c>
      <c r="J229" t="s">
        <v>652</v>
      </c>
      <c r="K229" t="str">
        <f t="shared" si="12"/>
        <v>igbot</v>
      </c>
      <c r="L229" t="str">
        <f t="shared" si="13"/>
        <v/>
      </c>
      <c r="M229">
        <f t="shared" si="14"/>
        <v>0</v>
      </c>
      <c r="N229">
        <f t="shared" si="15"/>
        <v>0</v>
      </c>
    </row>
    <row r="230" spans="1:14" x14ac:dyDescent="0.25">
      <c r="A230" t="s">
        <v>653</v>
      </c>
      <c r="B230">
        <v>1565.1307888413</v>
      </c>
      <c r="C230">
        <v>-1.26724690372454</v>
      </c>
      <c r="D230">
        <v>0.230353302249378</v>
      </c>
      <c r="E230">
        <v>-5.5013185890976697</v>
      </c>
      <c r="F230" s="1">
        <v>3.7696134647452098E-8</v>
      </c>
      <c r="G230" s="1">
        <v>8.4092710487097796E-7</v>
      </c>
      <c r="H230" t="s">
        <v>650</v>
      </c>
      <c r="I230" t="s">
        <v>651</v>
      </c>
      <c r="J230" t="s">
        <v>652</v>
      </c>
      <c r="K230" t="str">
        <f t="shared" si="12"/>
        <v>igtop</v>
      </c>
      <c r="L230" t="str">
        <f t="shared" si="13"/>
        <v/>
      </c>
      <c r="M230">
        <f t="shared" si="14"/>
        <v>0</v>
      </c>
      <c r="N230">
        <f t="shared" si="15"/>
        <v>0</v>
      </c>
    </row>
    <row r="231" spans="1:14" x14ac:dyDescent="0.25">
      <c r="A231" t="s">
        <v>654</v>
      </c>
      <c r="B231">
        <v>8134.05419544087</v>
      </c>
      <c r="C231">
        <v>-1.3314546936454099</v>
      </c>
      <c r="D231">
        <v>0.23470993461343401</v>
      </c>
      <c r="E231">
        <v>-5.6727666676670898</v>
      </c>
      <c r="F231" s="1">
        <v>1.40509553235215E-8</v>
      </c>
      <c r="G231" s="1">
        <v>3.4431936984710298E-7</v>
      </c>
      <c r="H231" t="s">
        <v>650</v>
      </c>
      <c r="I231" t="s">
        <v>651</v>
      </c>
      <c r="J231" t="s">
        <v>652</v>
      </c>
      <c r="K231" t="str">
        <f t="shared" si="12"/>
        <v>sense</v>
      </c>
      <c r="L231" t="str">
        <f t="shared" si="13"/>
        <v>PROKKA_00700_sense</v>
      </c>
      <c r="M231">
        <f t="shared" si="14"/>
        <v>0</v>
      </c>
      <c r="N231">
        <f t="shared" si="15"/>
        <v>1</v>
      </c>
    </row>
    <row r="232" spans="1:14" x14ac:dyDescent="0.25">
      <c r="A232" t="s">
        <v>655</v>
      </c>
      <c r="B232">
        <v>84.194259228050797</v>
      </c>
      <c r="C232">
        <v>-1.4129387228460999</v>
      </c>
      <c r="D232">
        <v>0.34145117097411998</v>
      </c>
      <c r="E232">
        <v>-4.1380403494155704</v>
      </c>
      <c r="F232" s="1">
        <v>3.5028478008682797E-5</v>
      </c>
      <c r="G232">
        <v>3.7559817745442902E-4</v>
      </c>
      <c r="H232" t="s">
        <v>656</v>
      </c>
      <c r="I232" t="s">
        <v>657</v>
      </c>
      <c r="J232" t="s">
        <v>658</v>
      </c>
      <c r="K232" t="str">
        <f t="shared" si="12"/>
        <v>igtop</v>
      </c>
      <c r="L232" t="str">
        <f t="shared" si="13"/>
        <v/>
      </c>
      <c r="M232">
        <f t="shared" si="14"/>
        <v>0</v>
      </c>
      <c r="N232">
        <f t="shared" si="15"/>
        <v>0</v>
      </c>
    </row>
    <row r="233" spans="1:14" x14ac:dyDescent="0.25">
      <c r="A233" t="s">
        <v>659</v>
      </c>
      <c r="B233">
        <v>12276.850470462299</v>
      </c>
      <c r="C233">
        <v>-1.25881439456513</v>
      </c>
      <c r="D233">
        <v>0.21279698235915601</v>
      </c>
      <c r="E233">
        <v>-5.9155650639844204</v>
      </c>
      <c r="F233" s="1">
        <v>3.3073813185522899E-9</v>
      </c>
      <c r="G233" s="1">
        <v>9.2759619408183297E-8</v>
      </c>
      <c r="H233" t="s">
        <v>656</v>
      </c>
      <c r="I233" t="s">
        <v>657</v>
      </c>
      <c r="J233" t="s">
        <v>658</v>
      </c>
      <c r="K233" t="str">
        <f t="shared" si="12"/>
        <v>sense</v>
      </c>
      <c r="L233" t="str">
        <f t="shared" si="13"/>
        <v>PROKKA_00701_sense</v>
      </c>
      <c r="M233">
        <f t="shared" si="14"/>
        <v>0</v>
      </c>
      <c r="N233">
        <f t="shared" si="15"/>
        <v>1</v>
      </c>
    </row>
    <row r="234" spans="1:14" x14ac:dyDescent="0.25">
      <c r="A234" t="s">
        <v>660</v>
      </c>
      <c r="B234">
        <v>2444.25225996569</v>
      </c>
      <c r="C234">
        <v>-1.5596247523153399</v>
      </c>
      <c r="D234">
        <v>0.24771994785003701</v>
      </c>
      <c r="E234">
        <v>-6.2959191048251499</v>
      </c>
      <c r="F234" s="1">
        <v>3.0558371632772502E-10</v>
      </c>
      <c r="G234" s="1">
        <v>1.01468103451211E-8</v>
      </c>
      <c r="H234" t="s">
        <v>661</v>
      </c>
      <c r="I234" t="s">
        <v>662</v>
      </c>
      <c r="J234" t="s">
        <v>663</v>
      </c>
      <c r="K234" t="str">
        <f t="shared" si="12"/>
        <v>sense</v>
      </c>
      <c r="L234" t="str">
        <f t="shared" si="13"/>
        <v>PROKKA_00702_sense</v>
      </c>
      <c r="M234">
        <f t="shared" si="14"/>
        <v>0</v>
      </c>
      <c r="N234">
        <f t="shared" si="15"/>
        <v>1</v>
      </c>
    </row>
    <row r="235" spans="1:14" x14ac:dyDescent="0.25">
      <c r="A235" t="s">
        <v>664</v>
      </c>
      <c r="B235">
        <v>112.363363280421</v>
      </c>
      <c r="C235">
        <v>-1.81809271121815</v>
      </c>
      <c r="D235">
        <v>0.30965263566561302</v>
      </c>
      <c r="E235">
        <v>-5.8713942715522904</v>
      </c>
      <c r="F235" s="1">
        <v>4.3214515894745803E-9</v>
      </c>
      <c r="G235" s="1">
        <v>1.19134563137106E-7</v>
      </c>
      <c r="H235" t="s">
        <v>665</v>
      </c>
      <c r="I235" t="s">
        <v>666</v>
      </c>
      <c r="J235" t="s">
        <v>667</v>
      </c>
      <c r="K235" t="str">
        <f t="shared" si="12"/>
        <v>igtop</v>
      </c>
      <c r="L235" t="str">
        <f t="shared" si="13"/>
        <v/>
      </c>
      <c r="M235">
        <f t="shared" si="14"/>
        <v>0</v>
      </c>
      <c r="N235">
        <f t="shared" si="15"/>
        <v>0</v>
      </c>
    </row>
    <row r="236" spans="1:14" x14ac:dyDescent="0.25">
      <c r="A236" t="s">
        <v>668</v>
      </c>
      <c r="B236">
        <v>4433.3135156259204</v>
      </c>
      <c r="C236">
        <v>-1.3554256802710101</v>
      </c>
      <c r="D236">
        <v>0.21159187977380101</v>
      </c>
      <c r="E236">
        <v>-6.4058492306983199</v>
      </c>
      <c r="F236" s="1">
        <v>1.4953467920629801E-10</v>
      </c>
      <c r="G236" s="1">
        <v>5.3743871371033998E-9</v>
      </c>
      <c r="H236" t="s">
        <v>665</v>
      </c>
      <c r="I236" t="s">
        <v>666</v>
      </c>
      <c r="J236" t="s">
        <v>667</v>
      </c>
      <c r="K236" t="str">
        <f t="shared" si="12"/>
        <v>sense</v>
      </c>
      <c r="L236" t="str">
        <f t="shared" si="13"/>
        <v>PROKKA_00703_sense</v>
      </c>
      <c r="M236">
        <f t="shared" si="14"/>
        <v>0</v>
      </c>
      <c r="N236">
        <f t="shared" si="15"/>
        <v>1</v>
      </c>
    </row>
    <row r="237" spans="1:14" x14ac:dyDescent="0.25">
      <c r="A237" t="s">
        <v>669</v>
      </c>
      <c r="B237">
        <v>589.23946705361095</v>
      </c>
      <c r="C237">
        <v>-1.0422231931143999</v>
      </c>
      <c r="D237">
        <v>0.28194912673565797</v>
      </c>
      <c r="E237">
        <v>-3.6964937795020498</v>
      </c>
      <c r="F237">
        <v>2.1859761286372199E-4</v>
      </c>
      <c r="G237">
        <v>1.8115040437485499E-3</v>
      </c>
      <c r="H237" t="s">
        <v>670</v>
      </c>
      <c r="I237" t="s">
        <v>671</v>
      </c>
      <c r="J237" t="s">
        <v>672</v>
      </c>
      <c r="K237" t="str">
        <f t="shared" si="12"/>
        <v>igtop</v>
      </c>
      <c r="L237" t="str">
        <f t="shared" si="13"/>
        <v/>
      </c>
      <c r="M237">
        <f t="shared" si="14"/>
        <v>0</v>
      </c>
      <c r="N237">
        <f t="shared" si="15"/>
        <v>0</v>
      </c>
    </row>
    <row r="238" spans="1:14" x14ac:dyDescent="0.25">
      <c r="A238" t="s">
        <v>673</v>
      </c>
      <c r="B238">
        <v>17345.610811124101</v>
      </c>
      <c r="C238">
        <v>-0.709060811981157</v>
      </c>
      <c r="D238">
        <v>0.21079247537565399</v>
      </c>
      <c r="E238">
        <v>-3.3637861632277799</v>
      </c>
      <c r="F238">
        <v>7.6881086511191004E-4</v>
      </c>
      <c r="G238">
        <v>5.2836690049900704E-3</v>
      </c>
      <c r="H238" t="s">
        <v>670</v>
      </c>
      <c r="I238" t="s">
        <v>671</v>
      </c>
      <c r="J238" t="s">
        <v>672</v>
      </c>
      <c r="K238" t="str">
        <f t="shared" si="12"/>
        <v>sense</v>
      </c>
      <c r="L238" t="str">
        <f t="shared" si="13"/>
        <v>PROKKA_00704_sense</v>
      </c>
      <c r="M238">
        <f t="shared" si="14"/>
        <v>0</v>
      </c>
      <c r="N238">
        <f t="shared" si="15"/>
        <v>1</v>
      </c>
    </row>
    <row r="239" spans="1:14" x14ac:dyDescent="0.25">
      <c r="A239" t="s">
        <v>674</v>
      </c>
      <c r="B239">
        <v>478.46256184446599</v>
      </c>
      <c r="C239">
        <v>-0.93425929698835697</v>
      </c>
      <c r="D239">
        <v>0.27895973865886498</v>
      </c>
      <c r="E239">
        <v>-3.34908292314844</v>
      </c>
      <c r="F239">
        <v>8.1079525397303803E-4</v>
      </c>
      <c r="G239">
        <v>5.5369156541550798E-3</v>
      </c>
      <c r="H239" t="s">
        <v>675</v>
      </c>
      <c r="I239" t="s">
        <v>676</v>
      </c>
      <c r="J239" t="s">
        <v>677</v>
      </c>
      <c r="K239" t="str">
        <f t="shared" si="12"/>
        <v>igtop</v>
      </c>
      <c r="L239" t="str">
        <f t="shared" si="13"/>
        <v/>
      </c>
      <c r="M239">
        <f t="shared" si="14"/>
        <v>0</v>
      </c>
      <c r="N239">
        <f t="shared" si="15"/>
        <v>0</v>
      </c>
    </row>
    <row r="240" spans="1:14" x14ac:dyDescent="0.25">
      <c r="A240" t="s">
        <v>678</v>
      </c>
      <c r="B240">
        <v>10887.9543549952</v>
      </c>
      <c r="C240">
        <v>-1.1294569930708001</v>
      </c>
      <c r="D240">
        <v>0.234812204997182</v>
      </c>
      <c r="E240">
        <v>-4.8100438096237799</v>
      </c>
      <c r="F240" s="1">
        <v>1.5089721902478899E-6</v>
      </c>
      <c r="G240" s="1">
        <v>2.2632250593764401E-5</v>
      </c>
      <c r="H240" t="s">
        <v>675</v>
      </c>
      <c r="I240" t="s">
        <v>676</v>
      </c>
      <c r="J240" t="s">
        <v>677</v>
      </c>
      <c r="K240" t="str">
        <f t="shared" si="12"/>
        <v>sense</v>
      </c>
      <c r="L240" t="str">
        <f t="shared" si="13"/>
        <v>PROKKA_00705_sense</v>
      </c>
      <c r="M240">
        <f t="shared" si="14"/>
        <v>0</v>
      </c>
      <c r="N240">
        <f t="shared" si="15"/>
        <v>1</v>
      </c>
    </row>
    <row r="241" spans="1:14" x14ac:dyDescent="0.25">
      <c r="A241" t="s">
        <v>679</v>
      </c>
      <c r="B241">
        <v>323.48426434615601</v>
      </c>
      <c r="C241">
        <v>-1.6639877363462501</v>
      </c>
      <c r="D241">
        <v>0.28359394857348702</v>
      </c>
      <c r="E241">
        <v>-5.86750085718091</v>
      </c>
      <c r="F241" s="1">
        <v>4.4241272157610097E-9</v>
      </c>
      <c r="G241" s="1">
        <v>1.21276074863686E-7</v>
      </c>
      <c r="H241" t="s">
        <v>680</v>
      </c>
      <c r="I241" t="s">
        <v>681</v>
      </c>
      <c r="J241" t="s">
        <v>682</v>
      </c>
      <c r="K241" t="str">
        <f t="shared" si="12"/>
        <v>igtop</v>
      </c>
      <c r="L241" t="str">
        <f t="shared" si="13"/>
        <v/>
      </c>
      <c r="M241">
        <f t="shared" si="14"/>
        <v>0</v>
      </c>
      <c r="N241">
        <f t="shared" si="15"/>
        <v>0</v>
      </c>
    </row>
    <row r="242" spans="1:14" x14ac:dyDescent="0.25">
      <c r="A242" t="s">
        <v>683</v>
      </c>
      <c r="B242">
        <v>12403.6997200551</v>
      </c>
      <c r="C242">
        <v>-1.38358256424098</v>
      </c>
      <c r="D242">
        <v>0.24331446973743501</v>
      </c>
      <c r="E242">
        <v>-5.6863965621692598</v>
      </c>
      <c r="F242" s="1">
        <v>1.2974791191580501E-8</v>
      </c>
      <c r="G242" s="1">
        <v>3.2201374353733201E-7</v>
      </c>
      <c r="H242" t="s">
        <v>680</v>
      </c>
      <c r="I242" t="s">
        <v>681</v>
      </c>
      <c r="J242" t="s">
        <v>682</v>
      </c>
      <c r="K242" t="str">
        <f t="shared" si="12"/>
        <v>sense</v>
      </c>
      <c r="L242" t="str">
        <f t="shared" si="13"/>
        <v>PROKKA_00706_sense</v>
      </c>
      <c r="M242">
        <f t="shared" si="14"/>
        <v>0</v>
      </c>
      <c r="N242">
        <f t="shared" si="15"/>
        <v>1</v>
      </c>
    </row>
    <row r="243" spans="1:14" x14ac:dyDescent="0.25">
      <c r="A243" t="s">
        <v>684</v>
      </c>
      <c r="B243">
        <v>67.450842139915096</v>
      </c>
      <c r="C243">
        <v>-1.40848175271027</v>
      </c>
      <c r="D243">
        <v>0.32901113583658997</v>
      </c>
      <c r="E243">
        <v>-4.2809546525799602</v>
      </c>
      <c r="F243" s="1">
        <v>1.86093279513057E-5</v>
      </c>
      <c r="G243">
        <v>2.1472641907190301E-4</v>
      </c>
      <c r="H243" t="s">
        <v>685</v>
      </c>
      <c r="I243" t="s">
        <v>686</v>
      </c>
      <c r="J243" t="s">
        <v>687</v>
      </c>
      <c r="K243" t="str">
        <f t="shared" si="12"/>
        <v>igtop</v>
      </c>
      <c r="L243" t="str">
        <f t="shared" si="13"/>
        <v/>
      </c>
      <c r="M243">
        <f t="shared" si="14"/>
        <v>0</v>
      </c>
      <c r="N243">
        <f t="shared" si="15"/>
        <v>0</v>
      </c>
    </row>
    <row r="244" spans="1:14" x14ac:dyDescent="0.25">
      <c r="A244" t="s">
        <v>688</v>
      </c>
      <c r="B244">
        <v>5652.0261904859499</v>
      </c>
      <c r="C244">
        <v>-1.68317248010311</v>
      </c>
      <c r="D244">
        <v>0.23568675493754401</v>
      </c>
      <c r="E244">
        <v>-7.1415658489130696</v>
      </c>
      <c r="F244" s="1">
        <v>9.2273651910236498E-13</v>
      </c>
      <c r="G244" s="1">
        <v>4.5452970463803799E-11</v>
      </c>
      <c r="H244" t="s">
        <v>685</v>
      </c>
      <c r="I244" t="s">
        <v>686</v>
      </c>
      <c r="J244" t="s">
        <v>687</v>
      </c>
      <c r="K244" t="str">
        <f t="shared" si="12"/>
        <v>sense</v>
      </c>
      <c r="L244" t="str">
        <f t="shared" si="13"/>
        <v>PROKKA_00707_sense</v>
      </c>
      <c r="M244">
        <f t="shared" si="14"/>
        <v>0</v>
      </c>
      <c r="N244">
        <f t="shared" si="15"/>
        <v>1</v>
      </c>
    </row>
    <row r="245" spans="1:14" x14ac:dyDescent="0.25">
      <c r="A245" t="s">
        <v>689</v>
      </c>
      <c r="B245">
        <v>1547.64602733313</v>
      </c>
      <c r="C245">
        <v>-1.8812614496462201</v>
      </c>
      <c r="D245">
        <v>0.256478882159491</v>
      </c>
      <c r="E245">
        <v>-7.3349565227610602</v>
      </c>
      <c r="F245" s="1">
        <v>2.21793475394545E-13</v>
      </c>
      <c r="G245" s="1">
        <v>1.1850648684601599E-11</v>
      </c>
      <c r="H245" t="s">
        <v>690</v>
      </c>
      <c r="I245" t="s">
        <v>691</v>
      </c>
      <c r="J245" t="s">
        <v>692</v>
      </c>
      <c r="K245" t="str">
        <f t="shared" si="12"/>
        <v>sense</v>
      </c>
      <c r="L245" t="str">
        <f t="shared" si="13"/>
        <v>PROKKA_00708_sense</v>
      </c>
      <c r="M245">
        <f t="shared" si="14"/>
        <v>0</v>
      </c>
      <c r="N245">
        <f t="shared" si="15"/>
        <v>1</v>
      </c>
    </row>
    <row r="246" spans="1:14" x14ac:dyDescent="0.25">
      <c r="A246" t="s">
        <v>693</v>
      </c>
      <c r="B246">
        <v>17.774663428472799</v>
      </c>
      <c r="C246">
        <v>-1.48421581265498</v>
      </c>
      <c r="D246">
        <v>0.57145163952851796</v>
      </c>
      <c r="E246">
        <v>-2.5972728223853698</v>
      </c>
      <c r="F246">
        <v>9.3967255768827498E-3</v>
      </c>
      <c r="G246">
        <v>4.2274374129842501E-2</v>
      </c>
      <c r="H246" t="s">
        <v>694</v>
      </c>
      <c r="I246" t="s">
        <v>695</v>
      </c>
      <c r="J246" t="s">
        <v>696</v>
      </c>
      <c r="K246" t="str">
        <f t="shared" si="12"/>
        <v>igtop</v>
      </c>
      <c r="L246" t="str">
        <f t="shared" si="13"/>
        <v/>
      </c>
      <c r="M246">
        <f t="shared" si="14"/>
        <v>0</v>
      </c>
      <c r="N246">
        <f t="shared" si="15"/>
        <v>0</v>
      </c>
    </row>
    <row r="247" spans="1:14" x14ac:dyDescent="0.25">
      <c r="A247" t="s">
        <v>697</v>
      </c>
      <c r="B247">
        <v>3277.2326985621999</v>
      </c>
      <c r="C247">
        <v>-1.26170192355688</v>
      </c>
      <c r="D247">
        <v>0.21852100836893301</v>
      </c>
      <c r="E247">
        <v>-5.7738243703631804</v>
      </c>
      <c r="F247" s="1">
        <v>7.7492209990238505E-9</v>
      </c>
      <c r="G247" s="1">
        <v>2.0214634563045001E-7</v>
      </c>
      <c r="H247" t="s">
        <v>694</v>
      </c>
      <c r="I247" t="s">
        <v>695</v>
      </c>
      <c r="J247" t="s">
        <v>696</v>
      </c>
      <c r="K247" t="str">
        <f t="shared" si="12"/>
        <v>sense</v>
      </c>
      <c r="L247" t="str">
        <f t="shared" si="13"/>
        <v>PROKKA_00709_sense</v>
      </c>
      <c r="M247">
        <f t="shared" si="14"/>
        <v>0</v>
      </c>
      <c r="N247">
        <f t="shared" si="15"/>
        <v>1</v>
      </c>
    </row>
    <row r="248" spans="1:14" x14ac:dyDescent="0.25">
      <c r="A248" t="s">
        <v>698</v>
      </c>
      <c r="B248">
        <v>688.62733422731799</v>
      </c>
      <c r="C248">
        <v>-1.48620227238656</v>
      </c>
      <c r="D248">
        <v>0.23163527946215801</v>
      </c>
      <c r="E248">
        <v>-6.4161308926577298</v>
      </c>
      <c r="F248" s="1">
        <v>1.3978127630730801E-10</v>
      </c>
      <c r="G248" s="1">
        <v>5.0425186070116002E-9</v>
      </c>
      <c r="H248" t="s">
        <v>699</v>
      </c>
      <c r="I248" t="s">
        <v>700</v>
      </c>
      <c r="J248" t="s">
        <v>701</v>
      </c>
      <c r="K248" t="str">
        <f t="shared" si="12"/>
        <v>igtop</v>
      </c>
      <c r="L248" t="str">
        <f t="shared" si="13"/>
        <v/>
      </c>
      <c r="M248">
        <f t="shared" si="14"/>
        <v>0</v>
      </c>
      <c r="N248">
        <f t="shared" si="15"/>
        <v>0</v>
      </c>
    </row>
    <row r="249" spans="1:14" x14ac:dyDescent="0.25">
      <c r="A249" t="s">
        <v>702</v>
      </c>
      <c r="B249">
        <v>4247.8201407029701</v>
      </c>
      <c r="C249">
        <v>-1.41345288970455</v>
      </c>
      <c r="D249">
        <v>0.227999923770556</v>
      </c>
      <c r="E249">
        <v>-6.1993568520968303</v>
      </c>
      <c r="F249" s="1">
        <v>5.6694355036026901E-10</v>
      </c>
      <c r="G249" s="1">
        <v>1.8038099058019799E-8</v>
      </c>
      <c r="H249" t="s">
        <v>699</v>
      </c>
      <c r="I249" t="s">
        <v>700</v>
      </c>
      <c r="J249" t="s">
        <v>701</v>
      </c>
      <c r="K249" t="str">
        <f t="shared" si="12"/>
        <v>sense</v>
      </c>
      <c r="L249" t="str">
        <f t="shared" si="13"/>
        <v>PROKKA_00710_sense</v>
      </c>
      <c r="M249">
        <f t="shared" si="14"/>
        <v>0</v>
      </c>
      <c r="N249">
        <f t="shared" si="15"/>
        <v>1</v>
      </c>
    </row>
    <row r="250" spans="1:14" x14ac:dyDescent="0.25">
      <c r="A250" t="s">
        <v>703</v>
      </c>
      <c r="B250">
        <v>9180.3723905531497</v>
      </c>
      <c r="C250">
        <v>-1.2555186039519901</v>
      </c>
      <c r="D250">
        <v>0.24578292507396399</v>
      </c>
      <c r="E250">
        <v>-5.1082417689274404</v>
      </c>
      <c r="F250" s="1">
        <v>3.2517041545156101E-7</v>
      </c>
      <c r="G250" s="1">
        <v>5.8760776751246697E-6</v>
      </c>
      <c r="H250" t="s">
        <v>704</v>
      </c>
      <c r="I250" t="s">
        <v>705</v>
      </c>
      <c r="J250" t="s">
        <v>706</v>
      </c>
      <c r="K250" t="str">
        <f t="shared" si="12"/>
        <v>sense</v>
      </c>
      <c r="L250" t="str">
        <f t="shared" si="13"/>
        <v>PROKKA_00711_sense</v>
      </c>
      <c r="M250">
        <f t="shared" si="14"/>
        <v>0</v>
      </c>
      <c r="N250">
        <f t="shared" si="15"/>
        <v>1</v>
      </c>
    </row>
    <row r="251" spans="1:14" x14ac:dyDescent="0.25">
      <c r="A251" t="s">
        <v>707</v>
      </c>
      <c r="B251">
        <v>517.77281018519602</v>
      </c>
      <c r="C251">
        <v>-1.25519740987474</v>
      </c>
      <c r="D251">
        <v>0.25944379939329398</v>
      </c>
      <c r="E251">
        <v>-4.8380320239296797</v>
      </c>
      <c r="F251" s="1">
        <v>1.31131017441055E-6</v>
      </c>
      <c r="G251" s="1">
        <v>2.0007789202012501E-5</v>
      </c>
      <c r="H251" t="s">
        <v>708</v>
      </c>
      <c r="I251" t="s">
        <v>709</v>
      </c>
      <c r="J251" t="s">
        <v>710</v>
      </c>
      <c r="K251" t="str">
        <f t="shared" si="12"/>
        <v>igtop</v>
      </c>
      <c r="L251" t="str">
        <f t="shared" si="13"/>
        <v/>
      </c>
      <c r="M251">
        <f t="shared" si="14"/>
        <v>0</v>
      </c>
      <c r="N251">
        <f t="shared" si="15"/>
        <v>0</v>
      </c>
    </row>
    <row r="252" spans="1:14" x14ac:dyDescent="0.25">
      <c r="A252" t="s">
        <v>711</v>
      </c>
      <c r="B252">
        <v>9604.5110128448905</v>
      </c>
      <c r="C252">
        <v>-1.14303172090785</v>
      </c>
      <c r="D252">
        <v>0.247385201308126</v>
      </c>
      <c r="E252">
        <v>-4.6204531025450004</v>
      </c>
      <c r="F252" s="1">
        <v>3.8290289165312798E-6</v>
      </c>
      <c r="G252" s="1">
        <v>5.2040471437002199E-5</v>
      </c>
      <c r="H252" t="s">
        <v>708</v>
      </c>
      <c r="I252" t="s">
        <v>709</v>
      </c>
      <c r="J252" t="s">
        <v>710</v>
      </c>
      <c r="K252" t="str">
        <f t="shared" si="12"/>
        <v>sense</v>
      </c>
      <c r="L252" t="str">
        <f t="shared" si="13"/>
        <v>PROKKA_00712_sense</v>
      </c>
      <c r="M252">
        <f t="shared" si="14"/>
        <v>0</v>
      </c>
      <c r="N252">
        <f t="shared" si="15"/>
        <v>1</v>
      </c>
    </row>
    <row r="253" spans="1:14" x14ac:dyDescent="0.25">
      <c r="A253" t="s">
        <v>712</v>
      </c>
      <c r="B253">
        <v>188.71553879842401</v>
      </c>
      <c r="C253">
        <v>-0.87020786359763103</v>
      </c>
      <c r="D253">
        <v>0.32226239409679602</v>
      </c>
      <c r="E253">
        <v>-2.7003084428655102</v>
      </c>
      <c r="F253">
        <v>6.9275217562738498E-3</v>
      </c>
      <c r="G253">
        <v>3.3083007442362901E-2</v>
      </c>
      <c r="H253" t="s">
        <v>713</v>
      </c>
      <c r="I253" t="s">
        <v>714</v>
      </c>
      <c r="J253" t="s">
        <v>715</v>
      </c>
      <c r="K253" t="str">
        <f t="shared" si="12"/>
        <v>igtop</v>
      </c>
      <c r="L253" t="str">
        <f t="shared" si="13"/>
        <v/>
      </c>
      <c r="M253">
        <f t="shared" si="14"/>
        <v>0</v>
      </c>
      <c r="N253">
        <f t="shared" si="15"/>
        <v>0</v>
      </c>
    </row>
    <row r="254" spans="1:14" x14ac:dyDescent="0.25">
      <c r="A254" t="s">
        <v>716</v>
      </c>
      <c r="B254">
        <v>554.23652469280398</v>
      </c>
      <c r="C254">
        <v>-1.2690869505928599</v>
      </c>
      <c r="D254">
        <v>0.31567588569397098</v>
      </c>
      <c r="E254">
        <v>-4.02022139829573</v>
      </c>
      <c r="F254" s="1">
        <v>5.8143473219728901E-5</v>
      </c>
      <c r="G254">
        <v>5.81075452239186E-4</v>
      </c>
      <c r="H254" t="s">
        <v>713</v>
      </c>
      <c r="I254" t="s">
        <v>714</v>
      </c>
      <c r="J254" t="s">
        <v>715</v>
      </c>
      <c r="K254" t="str">
        <f t="shared" si="12"/>
        <v>sense</v>
      </c>
      <c r="L254" t="str">
        <f t="shared" si="13"/>
        <v>PROKKA_00713_sense</v>
      </c>
      <c r="M254">
        <f t="shared" si="14"/>
        <v>0</v>
      </c>
      <c r="N254">
        <f t="shared" si="15"/>
        <v>1</v>
      </c>
    </row>
    <row r="255" spans="1:14" x14ac:dyDescent="0.25">
      <c r="A255" t="s">
        <v>717</v>
      </c>
      <c r="B255">
        <v>41322.847721072998</v>
      </c>
      <c r="C255">
        <v>-1.00228003129112</v>
      </c>
      <c r="D255">
        <v>0.20966859006065999</v>
      </c>
      <c r="E255">
        <v>-4.7803060582472003</v>
      </c>
      <c r="F255" s="1">
        <v>1.7502853359861899E-6</v>
      </c>
      <c r="G255" s="1">
        <v>2.5812718693632099E-5</v>
      </c>
      <c r="H255" t="s">
        <v>718</v>
      </c>
      <c r="I255" t="s">
        <v>719</v>
      </c>
      <c r="J255" t="s">
        <v>720</v>
      </c>
      <c r="K255" t="str">
        <f t="shared" si="12"/>
        <v>igtop</v>
      </c>
      <c r="L255" t="str">
        <f t="shared" si="13"/>
        <v/>
      </c>
      <c r="M255">
        <f t="shared" si="14"/>
        <v>0</v>
      </c>
      <c r="N255">
        <f t="shared" si="15"/>
        <v>0</v>
      </c>
    </row>
    <row r="256" spans="1:14" x14ac:dyDescent="0.25">
      <c r="A256" t="s">
        <v>721</v>
      </c>
      <c r="B256">
        <v>5310.1367317161903</v>
      </c>
      <c r="C256">
        <v>-1.5584424399024299</v>
      </c>
      <c r="D256">
        <v>0.24522511245752501</v>
      </c>
      <c r="E256">
        <v>-6.3551502710488599</v>
      </c>
      <c r="F256" s="1">
        <v>2.0822296663929401E-10</v>
      </c>
      <c r="G256" s="1">
        <v>7.2422783808878603E-9</v>
      </c>
      <c r="H256" t="s">
        <v>718</v>
      </c>
      <c r="I256" t="s">
        <v>719</v>
      </c>
      <c r="J256" t="s">
        <v>720</v>
      </c>
      <c r="K256" t="str">
        <f t="shared" si="12"/>
        <v>sense</v>
      </c>
      <c r="L256" t="str">
        <f t="shared" si="13"/>
        <v>PROKKA_00714_sense</v>
      </c>
      <c r="M256">
        <f t="shared" si="14"/>
        <v>0</v>
      </c>
      <c r="N256">
        <f t="shared" si="15"/>
        <v>1</v>
      </c>
    </row>
    <row r="257" spans="1:14" x14ac:dyDescent="0.25">
      <c r="A257" t="s">
        <v>722</v>
      </c>
      <c r="B257">
        <v>35.767445560875899</v>
      </c>
      <c r="C257">
        <v>-1.4879161783266901</v>
      </c>
      <c r="D257">
        <v>0.42573057705929601</v>
      </c>
      <c r="E257">
        <v>-3.4949713704013501</v>
      </c>
      <c r="F257">
        <v>4.7411260847738101E-4</v>
      </c>
      <c r="G257">
        <v>3.51658709671313E-3</v>
      </c>
      <c r="H257" t="s">
        <v>723</v>
      </c>
      <c r="I257" t="s">
        <v>724</v>
      </c>
      <c r="J257" t="s">
        <v>725</v>
      </c>
      <c r="K257" t="str">
        <f t="shared" si="12"/>
        <v>igtop</v>
      </c>
      <c r="L257" t="str">
        <f t="shared" si="13"/>
        <v/>
      </c>
      <c r="M257">
        <f t="shared" si="14"/>
        <v>0</v>
      </c>
      <c r="N257">
        <f t="shared" si="15"/>
        <v>0</v>
      </c>
    </row>
    <row r="258" spans="1:14" x14ac:dyDescent="0.25">
      <c r="A258" t="s">
        <v>726</v>
      </c>
      <c r="B258">
        <v>5010.5611160604603</v>
      </c>
      <c r="C258">
        <v>-1.3923855358235899</v>
      </c>
      <c r="D258">
        <v>0.21469160493251899</v>
      </c>
      <c r="E258">
        <v>-6.48551458852452</v>
      </c>
      <c r="F258" s="1">
        <v>8.8429442382263994E-11</v>
      </c>
      <c r="G258" s="1">
        <v>3.31320196477795E-9</v>
      </c>
      <c r="H258" t="s">
        <v>723</v>
      </c>
      <c r="I258" t="s">
        <v>724</v>
      </c>
      <c r="J258" t="s">
        <v>725</v>
      </c>
      <c r="K258" t="str">
        <f t="shared" si="12"/>
        <v>sense</v>
      </c>
      <c r="L258" t="str">
        <f t="shared" si="13"/>
        <v>PROKKA_00715_sense</v>
      </c>
      <c r="M258">
        <f t="shared" si="14"/>
        <v>0</v>
      </c>
      <c r="N258">
        <f t="shared" si="15"/>
        <v>1</v>
      </c>
    </row>
    <row r="259" spans="1:14" x14ac:dyDescent="0.25">
      <c r="A259" t="s">
        <v>727</v>
      </c>
      <c r="B259">
        <v>296.38321219385699</v>
      </c>
      <c r="C259">
        <v>-1.4499010240830099</v>
      </c>
      <c r="D259">
        <v>0.28434239346843498</v>
      </c>
      <c r="E259">
        <v>-5.0991377205381996</v>
      </c>
      <c r="F259" s="1">
        <v>3.4120423787380499E-7</v>
      </c>
      <c r="G259" s="1">
        <v>6.1429423456909204E-6</v>
      </c>
      <c r="H259" t="s">
        <v>728</v>
      </c>
      <c r="I259" t="s">
        <v>729</v>
      </c>
      <c r="J259" t="s">
        <v>730</v>
      </c>
      <c r="K259" t="str">
        <f t="shared" ref="K259:K322" si="16">RIGHT(A259, 5)</f>
        <v>igtop</v>
      </c>
      <c r="L259" t="str">
        <f t="shared" ref="L259:L322" si="17">IF(OR(K259 = "sense", K259 = "antis"), A259, "")</f>
        <v/>
      </c>
      <c r="M259">
        <f t="shared" ref="M259:M322" si="18">IF(K259="antis", 1, 0)</f>
        <v>0</v>
      </c>
      <c r="N259">
        <f t="shared" ref="N259:N322" si="19">IF(K259= "sense", 1, 0)</f>
        <v>0</v>
      </c>
    </row>
    <row r="260" spans="1:14" x14ac:dyDescent="0.25">
      <c r="A260" t="s">
        <v>731</v>
      </c>
      <c r="B260">
        <v>2431.36832330371</v>
      </c>
      <c r="C260">
        <v>-1.5984099834685099</v>
      </c>
      <c r="D260">
        <v>0.21278738727833199</v>
      </c>
      <c r="E260">
        <v>-7.5117703352301701</v>
      </c>
      <c r="F260" s="1">
        <v>5.8333061535945498E-14</v>
      </c>
      <c r="G260" s="1">
        <v>3.36942874490962E-12</v>
      </c>
      <c r="H260" t="s">
        <v>728</v>
      </c>
      <c r="I260" t="s">
        <v>729</v>
      </c>
      <c r="J260" t="s">
        <v>730</v>
      </c>
      <c r="K260" t="str">
        <f t="shared" si="16"/>
        <v>sense</v>
      </c>
      <c r="L260" t="str">
        <f t="shared" si="17"/>
        <v>PROKKA_00716_sense</v>
      </c>
      <c r="M260">
        <f t="shared" si="18"/>
        <v>0</v>
      </c>
      <c r="N260">
        <f t="shared" si="19"/>
        <v>1</v>
      </c>
    </row>
    <row r="261" spans="1:14" x14ac:dyDescent="0.25">
      <c r="A261" t="s">
        <v>732</v>
      </c>
      <c r="B261">
        <v>4653.2114593188498</v>
      </c>
      <c r="C261">
        <v>-1.49111612932687</v>
      </c>
      <c r="D261">
        <v>0.206588118008289</v>
      </c>
      <c r="E261">
        <v>-7.2178213524702199</v>
      </c>
      <c r="F261" s="1">
        <v>5.2827050911688302E-13</v>
      </c>
      <c r="G261" s="1">
        <v>2.6699671981615801E-11</v>
      </c>
      <c r="H261" t="s">
        <v>733</v>
      </c>
      <c r="I261" t="s">
        <v>734</v>
      </c>
      <c r="J261" t="s">
        <v>735</v>
      </c>
      <c r="K261" t="str">
        <f t="shared" si="16"/>
        <v>sense</v>
      </c>
      <c r="L261" t="str">
        <f t="shared" si="17"/>
        <v>PROKKA_00717_sense</v>
      </c>
      <c r="M261">
        <f t="shared" si="18"/>
        <v>0</v>
      </c>
      <c r="N261">
        <f t="shared" si="19"/>
        <v>1</v>
      </c>
    </row>
    <row r="262" spans="1:14" x14ac:dyDescent="0.25">
      <c r="A262" t="s">
        <v>736</v>
      </c>
      <c r="B262">
        <v>43.772328240034199</v>
      </c>
      <c r="C262">
        <v>-1.4424357583877101</v>
      </c>
      <c r="D262">
        <v>0.37379643823553099</v>
      </c>
      <c r="E262">
        <v>-3.8588804248552702</v>
      </c>
      <c r="F262">
        <v>1.1390764997466301E-4</v>
      </c>
      <c r="G262">
        <v>1.03498111924544E-3</v>
      </c>
      <c r="H262" t="s">
        <v>737</v>
      </c>
      <c r="I262" t="s">
        <v>738</v>
      </c>
      <c r="J262" t="s">
        <v>739</v>
      </c>
      <c r="K262" t="str">
        <f t="shared" si="16"/>
        <v>igtop</v>
      </c>
      <c r="L262" t="str">
        <f t="shared" si="17"/>
        <v/>
      </c>
      <c r="M262">
        <f t="shared" si="18"/>
        <v>0</v>
      </c>
      <c r="N262">
        <f t="shared" si="19"/>
        <v>0</v>
      </c>
    </row>
    <row r="263" spans="1:14" x14ac:dyDescent="0.25">
      <c r="A263" t="s">
        <v>740</v>
      </c>
      <c r="B263">
        <v>1174.7051200441099</v>
      </c>
      <c r="C263">
        <v>-1.76195563113826</v>
      </c>
      <c r="D263">
        <v>0.22098977510565601</v>
      </c>
      <c r="E263">
        <v>-7.9730187982492096</v>
      </c>
      <c r="F263" s="1">
        <v>1.5484461115621701E-15</v>
      </c>
      <c r="G263" s="1">
        <v>1.05077769696498E-13</v>
      </c>
      <c r="H263" t="s">
        <v>737</v>
      </c>
      <c r="I263" t="s">
        <v>738</v>
      </c>
      <c r="J263" t="s">
        <v>739</v>
      </c>
      <c r="K263" t="str">
        <f t="shared" si="16"/>
        <v>sense</v>
      </c>
      <c r="L263" t="str">
        <f t="shared" si="17"/>
        <v>PROKKA_00718_sense</v>
      </c>
      <c r="M263">
        <f t="shared" si="18"/>
        <v>0</v>
      </c>
      <c r="N263">
        <f t="shared" si="19"/>
        <v>1</v>
      </c>
    </row>
    <row r="264" spans="1:14" x14ac:dyDescent="0.25">
      <c r="A264" t="s">
        <v>741</v>
      </c>
      <c r="B264">
        <v>17.874148125826999</v>
      </c>
      <c r="C264">
        <v>-1.4629688614248</v>
      </c>
      <c r="D264">
        <v>0.53474021789621295</v>
      </c>
      <c r="E264">
        <v>-2.7358496938577899</v>
      </c>
      <c r="F264">
        <v>6.22194384050378E-3</v>
      </c>
      <c r="G264">
        <v>3.0310111961972201E-2</v>
      </c>
      <c r="H264" t="s">
        <v>742</v>
      </c>
      <c r="I264" t="s">
        <v>743</v>
      </c>
      <c r="J264" t="s">
        <v>744</v>
      </c>
      <c r="K264" t="str">
        <f t="shared" si="16"/>
        <v>igtop</v>
      </c>
      <c r="L264" t="str">
        <f t="shared" si="17"/>
        <v/>
      </c>
      <c r="M264">
        <f t="shared" si="18"/>
        <v>0</v>
      </c>
      <c r="N264">
        <f t="shared" si="19"/>
        <v>0</v>
      </c>
    </row>
    <row r="265" spans="1:14" x14ac:dyDescent="0.25">
      <c r="A265" t="s">
        <v>745</v>
      </c>
      <c r="B265">
        <v>3621.2911838085602</v>
      </c>
      <c r="C265">
        <v>-1.3558414163608301</v>
      </c>
      <c r="D265">
        <v>0.23536095460425399</v>
      </c>
      <c r="E265">
        <v>-5.7606896549200499</v>
      </c>
      <c r="F265" s="1">
        <v>8.37709430944583E-9</v>
      </c>
      <c r="G265" s="1">
        <v>2.167768618103E-7</v>
      </c>
      <c r="H265" t="s">
        <v>742</v>
      </c>
      <c r="I265" t="s">
        <v>743</v>
      </c>
      <c r="J265" t="s">
        <v>744</v>
      </c>
      <c r="K265" t="str">
        <f t="shared" si="16"/>
        <v>sense</v>
      </c>
      <c r="L265" t="str">
        <f t="shared" si="17"/>
        <v>PROKKA_00719_sense</v>
      </c>
      <c r="M265">
        <f t="shared" si="18"/>
        <v>0</v>
      </c>
      <c r="N265">
        <f t="shared" si="19"/>
        <v>1</v>
      </c>
    </row>
    <row r="266" spans="1:14" x14ac:dyDescent="0.25">
      <c r="A266" t="s">
        <v>746</v>
      </c>
      <c r="B266">
        <v>15926.2362168166</v>
      </c>
      <c r="C266">
        <v>-1.20670899371384</v>
      </c>
      <c r="D266">
        <v>0.21264389717999399</v>
      </c>
      <c r="E266">
        <v>-5.6747878011867696</v>
      </c>
      <c r="F266" s="1">
        <v>1.38860676883757E-8</v>
      </c>
      <c r="G266" s="1">
        <v>3.4287633803561801E-7</v>
      </c>
      <c r="H266" t="s">
        <v>747</v>
      </c>
      <c r="I266" t="s">
        <v>748</v>
      </c>
      <c r="J266" t="s">
        <v>749</v>
      </c>
      <c r="K266" t="str">
        <f t="shared" si="16"/>
        <v>sense</v>
      </c>
      <c r="L266" t="str">
        <f t="shared" si="17"/>
        <v>PROKKA_00720_sense</v>
      </c>
      <c r="M266">
        <f t="shared" si="18"/>
        <v>0</v>
      </c>
      <c r="N266">
        <f t="shared" si="19"/>
        <v>1</v>
      </c>
    </row>
    <row r="267" spans="1:14" x14ac:dyDescent="0.25">
      <c r="A267" t="s">
        <v>750</v>
      </c>
      <c r="B267">
        <v>2754.6140323303598</v>
      </c>
      <c r="C267">
        <v>-0.53906792510913004</v>
      </c>
      <c r="D267">
        <v>0.213645292312622</v>
      </c>
      <c r="E267">
        <v>-2.5231912169650101</v>
      </c>
      <c r="F267">
        <v>1.1629514458960599E-2</v>
      </c>
      <c r="G267">
        <v>4.9944242464859102E-2</v>
      </c>
      <c r="H267" t="s">
        <v>751</v>
      </c>
      <c r="I267" t="s">
        <v>752</v>
      </c>
      <c r="J267" t="s">
        <v>753</v>
      </c>
      <c r="K267" t="str">
        <f t="shared" si="16"/>
        <v>sense</v>
      </c>
      <c r="L267" t="str">
        <f t="shared" si="17"/>
        <v>PROKKA_00721_sense</v>
      </c>
      <c r="M267">
        <f t="shared" si="18"/>
        <v>0</v>
      </c>
      <c r="N267">
        <f t="shared" si="19"/>
        <v>1</v>
      </c>
    </row>
    <row r="268" spans="1:14" x14ac:dyDescent="0.25">
      <c r="A268" t="s">
        <v>754</v>
      </c>
      <c r="B268">
        <v>6617.7588112939402</v>
      </c>
      <c r="C268">
        <v>-0.77441832945464295</v>
      </c>
      <c r="D268">
        <v>0.233467317871421</v>
      </c>
      <c r="E268">
        <v>-3.3170309939532698</v>
      </c>
      <c r="F268">
        <v>9.0979523176345297E-4</v>
      </c>
      <c r="G268">
        <v>6.1310089784948297E-3</v>
      </c>
      <c r="H268" t="s">
        <v>755</v>
      </c>
      <c r="I268" t="s">
        <v>756</v>
      </c>
      <c r="J268" t="s">
        <v>757</v>
      </c>
      <c r="K268" t="str">
        <f t="shared" si="16"/>
        <v>igtop</v>
      </c>
      <c r="L268" t="str">
        <f t="shared" si="17"/>
        <v/>
      </c>
      <c r="M268">
        <f t="shared" si="18"/>
        <v>0</v>
      </c>
      <c r="N268">
        <f t="shared" si="19"/>
        <v>0</v>
      </c>
    </row>
    <row r="269" spans="1:14" x14ac:dyDescent="0.25">
      <c r="A269" t="s">
        <v>758</v>
      </c>
      <c r="B269">
        <v>10716.7905297046</v>
      </c>
      <c r="C269">
        <v>-0.94945872810903897</v>
      </c>
      <c r="D269">
        <v>0.21658689460983399</v>
      </c>
      <c r="E269">
        <v>-4.3837312032171702</v>
      </c>
      <c r="F269" s="1">
        <v>1.16663708219084E-5</v>
      </c>
      <c r="G269">
        <v>1.3890854289055099E-4</v>
      </c>
      <c r="H269" t="s">
        <v>755</v>
      </c>
      <c r="I269" t="s">
        <v>756</v>
      </c>
      <c r="J269" t="s">
        <v>757</v>
      </c>
      <c r="K269" t="str">
        <f t="shared" si="16"/>
        <v>sense</v>
      </c>
      <c r="L269" t="str">
        <f t="shared" si="17"/>
        <v>PROKKA_00722_sense</v>
      </c>
      <c r="M269">
        <f t="shared" si="18"/>
        <v>0</v>
      </c>
      <c r="N269">
        <f t="shared" si="19"/>
        <v>1</v>
      </c>
    </row>
    <row r="270" spans="1:14" x14ac:dyDescent="0.25">
      <c r="A270" t="s">
        <v>759</v>
      </c>
      <c r="B270">
        <v>556.93877077864499</v>
      </c>
      <c r="C270">
        <v>-0.87910898628864198</v>
      </c>
      <c r="D270">
        <v>0.23485520674600399</v>
      </c>
      <c r="E270">
        <v>-3.7431956415571301</v>
      </c>
      <c r="F270">
        <v>1.8169464999644199E-4</v>
      </c>
      <c r="G270">
        <v>1.54935402773767E-3</v>
      </c>
      <c r="H270" t="s">
        <v>760</v>
      </c>
      <c r="I270" t="s">
        <v>761</v>
      </c>
      <c r="J270" t="s">
        <v>762</v>
      </c>
      <c r="K270" t="str">
        <f t="shared" si="16"/>
        <v>igtop</v>
      </c>
      <c r="L270" t="str">
        <f t="shared" si="17"/>
        <v/>
      </c>
      <c r="M270">
        <f t="shared" si="18"/>
        <v>0</v>
      </c>
      <c r="N270">
        <f t="shared" si="19"/>
        <v>0</v>
      </c>
    </row>
    <row r="271" spans="1:14" x14ac:dyDescent="0.25">
      <c r="A271" t="s">
        <v>763</v>
      </c>
      <c r="B271">
        <v>1884.8634108937799</v>
      </c>
      <c r="C271">
        <v>-1.5402055183093599</v>
      </c>
      <c r="D271">
        <v>0.20793179077867399</v>
      </c>
      <c r="E271">
        <v>-7.4072632787007802</v>
      </c>
      <c r="F271" s="1">
        <v>1.2893234283468401E-13</v>
      </c>
      <c r="G271" s="1">
        <v>7.1494825992444499E-12</v>
      </c>
      <c r="H271" t="s">
        <v>760</v>
      </c>
      <c r="I271" t="s">
        <v>761</v>
      </c>
      <c r="J271" t="s">
        <v>762</v>
      </c>
      <c r="K271" t="str">
        <f t="shared" si="16"/>
        <v>sense</v>
      </c>
      <c r="L271" t="str">
        <f t="shared" si="17"/>
        <v>PROKKA_00723_sense</v>
      </c>
      <c r="M271">
        <f t="shared" si="18"/>
        <v>0</v>
      </c>
      <c r="N271">
        <f t="shared" si="19"/>
        <v>1</v>
      </c>
    </row>
    <row r="272" spans="1:14" x14ac:dyDescent="0.25">
      <c r="A272" t="s">
        <v>764</v>
      </c>
      <c r="B272">
        <v>29.3827143436258</v>
      </c>
      <c r="C272">
        <v>-1.4918970715608699</v>
      </c>
      <c r="D272">
        <v>0.43289671056017498</v>
      </c>
      <c r="E272">
        <v>-3.4463118687835101</v>
      </c>
      <c r="F272">
        <v>5.6829410317555502E-4</v>
      </c>
      <c r="G272">
        <v>4.1062739964375199E-3</v>
      </c>
      <c r="H272" t="s">
        <v>765</v>
      </c>
      <c r="I272" t="s">
        <v>766</v>
      </c>
      <c r="J272" t="s">
        <v>767</v>
      </c>
      <c r="K272" t="str">
        <f t="shared" si="16"/>
        <v>igtop</v>
      </c>
      <c r="L272" t="str">
        <f t="shared" si="17"/>
        <v/>
      </c>
      <c r="M272">
        <f t="shared" si="18"/>
        <v>0</v>
      </c>
      <c r="N272">
        <f t="shared" si="19"/>
        <v>0</v>
      </c>
    </row>
    <row r="273" spans="1:14" x14ac:dyDescent="0.25">
      <c r="A273" t="s">
        <v>768</v>
      </c>
      <c r="B273">
        <v>8124.0336084559203</v>
      </c>
      <c r="C273">
        <v>-0.94211318111230402</v>
      </c>
      <c r="D273">
        <v>0.21291470712068999</v>
      </c>
      <c r="E273">
        <v>-4.4248384428336998</v>
      </c>
      <c r="F273" s="1">
        <v>9.6514484150741997E-6</v>
      </c>
      <c r="G273">
        <v>1.1840411557507E-4</v>
      </c>
      <c r="H273" t="s">
        <v>765</v>
      </c>
      <c r="I273" t="s">
        <v>766</v>
      </c>
      <c r="J273" t="s">
        <v>767</v>
      </c>
      <c r="K273" t="str">
        <f t="shared" si="16"/>
        <v>sense</v>
      </c>
      <c r="L273" t="str">
        <f t="shared" si="17"/>
        <v>PROKKA_00724_sense</v>
      </c>
      <c r="M273">
        <f t="shared" si="18"/>
        <v>0</v>
      </c>
      <c r="N273">
        <f t="shared" si="19"/>
        <v>1</v>
      </c>
    </row>
    <row r="274" spans="1:14" x14ac:dyDescent="0.25">
      <c r="A274" t="s">
        <v>769</v>
      </c>
      <c r="B274">
        <v>200.491960020449</v>
      </c>
      <c r="C274">
        <v>-1.2127638961135301</v>
      </c>
      <c r="D274">
        <v>0.26273261781898799</v>
      </c>
      <c r="E274">
        <v>-4.6159624418962597</v>
      </c>
      <c r="F274" s="1">
        <v>3.9127771100692799E-6</v>
      </c>
      <c r="G274" s="1">
        <v>5.3104320386171002E-5</v>
      </c>
      <c r="H274" t="s">
        <v>770</v>
      </c>
      <c r="I274" t="s">
        <v>771</v>
      </c>
      <c r="J274" t="s">
        <v>772</v>
      </c>
      <c r="K274" t="str">
        <f t="shared" si="16"/>
        <v>igtop</v>
      </c>
      <c r="L274" t="str">
        <f t="shared" si="17"/>
        <v/>
      </c>
      <c r="M274">
        <f t="shared" si="18"/>
        <v>0</v>
      </c>
      <c r="N274">
        <f t="shared" si="19"/>
        <v>0</v>
      </c>
    </row>
    <row r="275" spans="1:14" x14ac:dyDescent="0.25">
      <c r="A275" t="s">
        <v>773</v>
      </c>
      <c r="B275">
        <v>14144.806997329801</v>
      </c>
      <c r="C275">
        <v>-1.1060661045067</v>
      </c>
      <c r="D275">
        <v>0.207695633315779</v>
      </c>
      <c r="E275">
        <v>-5.3254181941564802</v>
      </c>
      <c r="F275" s="1">
        <v>1.00721039130512E-7</v>
      </c>
      <c r="G275" s="1">
        <v>2.0111048636265198E-6</v>
      </c>
      <c r="H275" t="s">
        <v>770</v>
      </c>
      <c r="I275" t="s">
        <v>771</v>
      </c>
      <c r="J275" t="s">
        <v>772</v>
      </c>
      <c r="K275" t="str">
        <f t="shared" si="16"/>
        <v>sense</v>
      </c>
      <c r="L275" t="str">
        <f t="shared" si="17"/>
        <v>PROKKA_00725_sense</v>
      </c>
      <c r="M275">
        <f t="shared" si="18"/>
        <v>0</v>
      </c>
      <c r="N275">
        <f t="shared" si="19"/>
        <v>1</v>
      </c>
    </row>
    <row r="276" spans="1:14" x14ac:dyDescent="0.25">
      <c r="A276" t="s">
        <v>774</v>
      </c>
      <c r="B276">
        <v>982.42623299955596</v>
      </c>
      <c r="C276">
        <v>-1.8048081003887799</v>
      </c>
      <c r="D276">
        <v>0.26679506407940601</v>
      </c>
      <c r="E276">
        <v>-6.7647732037936503</v>
      </c>
      <c r="F276" s="1">
        <v>1.3351818485307699E-11</v>
      </c>
      <c r="G276" s="1">
        <v>5.8363084045687305E-10</v>
      </c>
      <c r="H276" t="s">
        <v>775</v>
      </c>
      <c r="I276" t="s">
        <v>776</v>
      </c>
      <c r="J276" t="s">
        <v>777</v>
      </c>
      <c r="K276" t="str">
        <f t="shared" si="16"/>
        <v>igtop</v>
      </c>
      <c r="L276" t="str">
        <f t="shared" si="17"/>
        <v/>
      </c>
      <c r="M276">
        <f t="shared" si="18"/>
        <v>0</v>
      </c>
      <c r="N276">
        <f t="shared" si="19"/>
        <v>0</v>
      </c>
    </row>
    <row r="277" spans="1:14" x14ac:dyDescent="0.25">
      <c r="A277" t="s">
        <v>778</v>
      </c>
      <c r="B277">
        <v>514.06413011002803</v>
      </c>
      <c r="C277">
        <v>-1.71887089708661</v>
      </c>
      <c r="D277">
        <v>0.25059321336179702</v>
      </c>
      <c r="E277">
        <v>-6.8592076937254198</v>
      </c>
      <c r="F277" s="1">
        <v>6.9243506374876602E-12</v>
      </c>
      <c r="G277" s="1">
        <v>3.1252976086595498E-10</v>
      </c>
      <c r="H277" t="s">
        <v>775</v>
      </c>
      <c r="I277" t="s">
        <v>776</v>
      </c>
      <c r="J277" t="s">
        <v>777</v>
      </c>
      <c r="K277" t="str">
        <f t="shared" si="16"/>
        <v>sense</v>
      </c>
      <c r="L277" t="str">
        <f t="shared" si="17"/>
        <v>PROKKA_00726_sense</v>
      </c>
      <c r="M277">
        <f t="shared" si="18"/>
        <v>0</v>
      </c>
      <c r="N277">
        <f t="shared" si="19"/>
        <v>1</v>
      </c>
    </row>
    <row r="278" spans="1:14" x14ac:dyDescent="0.25">
      <c r="A278" t="s">
        <v>779</v>
      </c>
      <c r="B278">
        <v>52.539447007141298</v>
      </c>
      <c r="C278">
        <v>-0.91262500804993496</v>
      </c>
      <c r="D278">
        <v>0.34619648666386499</v>
      </c>
      <c r="E278">
        <v>-2.63614751508451</v>
      </c>
      <c r="F278">
        <v>8.3853269123972292E-3</v>
      </c>
      <c r="G278">
        <v>3.8601144382306801E-2</v>
      </c>
      <c r="H278" t="s">
        <v>780</v>
      </c>
      <c r="I278" t="s">
        <v>781</v>
      </c>
      <c r="J278" t="s">
        <v>782</v>
      </c>
      <c r="K278" t="str">
        <f t="shared" si="16"/>
        <v>igbot</v>
      </c>
      <c r="L278" t="str">
        <f t="shared" si="17"/>
        <v/>
      </c>
      <c r="M278">
        <f t="shared" si="18"/>
        <v>0</v>
      </c>
      <c r="N278">
        <f t="shared" si="19"/>
        <v>0</v>
      </c>
    </row>
    <row r="279" spans="1:14" x14ac:dyDescent="0.25">
      <c r="A279" t="s">
        <v>783</v>
      </c>
      <c r="B279">
        <v>208.71832759907801</v>
      </c>
      <c r="C279">
        <v>-1.6095206756734599</v>
      </c>
      <c r="D279">
        <v>0.26399247788665298</v>
      </c>
      <c r="E279">
        <v>-6.0968429424891299</v>
      </c>
      <c r="F279" s="1">
        <v>1.08183714451042E-9</v>
      </c>
      <c r="G279" s="1">
        <v>3.3117185016810898E-8</v>
      </c>
      <c r="H279" t="s">
        <v>780</v>
      </c>
      <c r="I279" t="s">
        <v>781</v>
      </c>
      <c r="J279" t="s">
        <v>782</v>
      </c>
      <c r="K279" t="str">
        <f t="shared" si="16"/>
        <v>igtop</v>
      </c>
      <c r="L279" t="str">
        <f t="shared" si="17"/>
        <v/>
      </c>
      <c r="M279">
        <f t="shared" si="18"/>
        <v>0</v>
      </c>
      <c r="N279">
        <f t="shared" si="19"/>
        <v>0</v>
      </c>
    </row>
    <row r="280" spans="1:14" x14ac:dyDescent="0.25">
      <c r="A280" t="s">
        <v>784</v>
      </c>
      <c r="B280">
        <v>375.291449969403</v>
      </c>
      <c r="C280">
        <v>-0.83377886034944504</v>
      </c>
      <c r="D280">
        <v>0.23045092086996</v>
      </c>
      <c r="E280">
        <v>-3.6180322352451602</v>
      </c>
      <c r="F280">
        <v>2.9685143032272802E-4</v>
      </c>
      <c r="G280">
        <v>2.32763895469929E-3</v>
      </c>
      <c r="H280" t="s">
        <v>785</v>
      </c>
      <c r="I280" t="s">
        <v>786</v>
      </c>
      <c r="J280" t="s">
        <v>787</v>
      </c>
      <c r="K280" t="str">
        <f t="shared" si="16"/>
        <v>sense</v>
      </c>
      <c r="L280" t="str">
        <f t="shared" si="17"/>
        <v>PROKKA_00731_sense</v>
      </c>
      <c r="M280">
        <f t="shared" si="18"/>
        <v>0</v>
      </c>
      <c r="N280">
        <f t="shared" si="19"/>
        <v>1</v>
      </c>
    </row>
    <row r="281" spans="1:14" x14ac:dyDescent="0.25">
      <c r="A281" t="s">
        <v>788</v>
      </c>
      <c r="B281">
        <v>12.398975182468799</v>
      </c>
      <c r="C281">
        <v>-2.1367390081317699</v>
      </c>
      <c r="D281">
        <v>0.724460507544328</v>
      </c>
      <c r="E281">
        <v>-2.94942096343468</v>
      </c>
      <c r="F281">
        <v>3.1836999380808902E-3</v>
      </c>
      <c r="G281">
        <v>1.7448216124962501E-2</v>
      </c>
      <c r="H281" t="s">
        <v>789</v>
      </c>
      <c r="I281" t="s">
        <v>790</v>
      </c>
      <c r="J281" t="s">
        <v>791</v>
      </c>
      <c r="K281" t="str">
        <f t="shared" si="16"/>
        <v>sense</v>
      </c>
      <c r="L281" t="str">
        <f t="shared" si="17"/>
        <v>PROKKA_00783_sense</v>
      </c>
      <c r="M281">
        <f t="shared" si="18"/>
        <v>0</v>
      </c>
      <c r="N281">
        <f t="shared" si="19"/>
        <v>1</v>
      </c>
    </row>
    <row r="282" spans="1:14" x14ac:dyDescent="0.25">
      <c r="A282" t="s">
        <v>792</v>
      </c>
      <c r="B282">
        <v>55.556952465244798</v>
      </c>
      <c r="C282">
        <v>-1.92432607499751</v>
      </c>
      <c r="D282">
        <v>0.36105336980719499</v>
      </c>
      <c r="E282">
        <v>-5.3297551994186296</v>
      </c>
      <c r="F282" s="1">
        <v>9.8345237905230805E-8</v>
      </c>
      <c r="G282" s="1">
        <v>1.9758637445804499E-6</v>
      </c>
      <c r="H282" t="s">
        <v>20</v>
      </c>
      <c r="I282" t="s">
        <v>793</v>
      </c>
      <c r="J282" t="s">
        <v>794</v>
      </c>
      <c r="K282" t="str">
        <f t="shared" si="16"/>
        <v>sense</v>
      </c>
      <c r="L282" t="str">
        <f t="shared" si="17"/>
        <v>PROKKA_00784_sense</v>
      </c>
      <c r="M282">
        <f t="shared" si="18"/>
        <v>0</v>
      </c>
      <c r="N282">
        <f t="shared" si="19"/>
        <v>1</v>
      </c>
    </row>
    <row r="283" spans="1:14" x14ac:dyDescent="0.25">
      <c r="A283" t="s">
        <v>795</v>
      </c>
      <c r="B283">
        <v>21.306916576553501</v>
      </c>
      <c r="C283">
        <v>-1.3055445661099101</v>
      </c>
      <c r="D283">
        <v>0.47222895106588503</v>
      </c>
      <c r="E283">
        <v>-2.7646432163108998</v>
      </c>
      <c r="F283">
        <v>5.6985086009762303E-3</v>
      </c>
      <c r="G283">
        <v>2.81846725096194E-2</v>
      </c>
      <c r="H283" t="s">
        <v>796</v>
      </c>
      <c r="I283" t="s">
        <v>797</v>
      </c>
      <c r="J283" t="s">
        <v>798</v>
      </c>
      <c r="K283" t="str">
        <f t="shared" si="16"/>
        <v>sense</v>
      </c>
      <c r="L283" t="str">
        <f t="shared" si="17"/>
        <v>PROKKA_00786_sense</v>
      </c>
      <c r="M283">
        <f t="shared" si="18"/>
        <v>0</v>
      </c>
      <c r="N283">
        <f t="shared" si="19"/>
        <v>1</v>
      </c>
    </row>
    <row r="284" spans="1:14" x14ac:dyDescent="0.25">
      <c r="A284" t="s">
        <v>799</v>
      </c>
      <c r="B284">
        <v>127.99731157946501</v>
      </c>
      <c r="C284">
        <v>2.1206039541155399</v>
      </c>
      <c r="D284">
        <v>0.27965219212049702</v>
      </c>
      <c r="E284">
        <v>7.58300493922754</v>
      </c>
      <c r="F284" s="1">
        <v>3.37641987303803E-14</v>
      </c>
      <c r="G284" s="1">
        <v>1.9857441483612699E-12</v>
      </c>
      <c r="H284" t="s">
        <v>800</v>
      </c>
      <c r="I284" t="s">
        <v>801</v>
      </c>
      <c r="J284" t="s">
        <v>802</v>
      </c>
      <c r="K284" t="str">
        <f t="shared" si="16"/>
        <v>igbot</v>
      </c>
      <c r="L284" t="str">
        <f t="shared" si="17"/>
        <v/>
      </c>
      <c r="M284">
        <f t="shared" si="18"/>
        <v>0</v>
      </c>
      <c r="N284">
        <f t="shared" si="19"/>
        <v>0</v>
      </c>
    </row>
    <row r="285" spans="1:14" x14ac:dyDescent="0.25">
      <c r="A285" t="s">
        <v>803</v>
      </c>
      <c r="B285">
        <v>8.1823249529927207</v>
      </c>
      <c r="C285">
        <v>3.3012938561063998</v>
      </c>
      <c r="D285">
        <v>0.94343841189897404</v>
      </c>
      <c r="E285">
        <v>3.4992150144294798</v>
      </c>
      <c r="F285">
        <v>4.6663012842334699E-4</v>
      </c>
      <c r="G285">
        <v>3.4778638757451299E-3</v>
      </c>
      <c r="H285" t="s">
        <v>804</v>
      </c>
      <c r="I285" t="s">
        <v>107</v>
      </c>
      <c r="J285" t="s">
        <v>805</v>
      </c>
      <c r="K285" t="str">
        <f t="shared" si="16"/>
        <v>sense</v>
      </c>
      <c r="L285" t="str">
        <f t="shared" si="17"/>
        <v>PROKKA_00792_sense</v>
      </c>
      <c r="M285">
        <f t="shared" si="18"/>
        <v>0</v>
      </c>
      <c r="N285">
        <f t="shared" si="19"/>
        <v>1</v>
      </c>
    </row>
    <row r="286" spans="1:14" x14ac:dyDescent="0.25">
      <c r="A286" t="s">
        <v>806</v>
      </c>
      <c r="B286">
        <v>11.216655912784301</v>
      </c>
      <c r="C286">
        <v>-1.79307045115604</v>
      </c>
      <c r="D286">
        <v>0.66831099024517904</v>
      </c>
      <c r="E286">
        <v>-2.68298812577993</v>
      </c>
      <c r="F286">
        <v>7.2967581053729504E-3</v>
      </c>
      <c r="G286">
        <v>3.4523520553163899E-2</v>
      </c>
      <c r="H286" t="s">
        <v>20</v>
      </c>
      <c r="I286" t="s">
        <v>244</v>
      </c>
      <c r="J286" t="s">
        <v>807</v>
      </c>
      <c r="K286" t="str">
        <f t="shared" si="16"/>
        <v>sense</v>
      </c>
      <c r="L286" t="str">
        <f t="shared" si="17"/>
        <v>PROKKA_00796_sense</v>
      </c>
      <c r="M286">
        <f t="shared" si="18"/>
        <v>0</v>
      </c>
      <c r="N286">
        <f t="shared" si="19"/>
        <v>1</v>
      </c>
    </row>
    <row r="287" spans="1:14" x14ac:dyDescent="0.25">
      <c r="A287" t="s">
        <v>808</v>
      </c>
      <c r="B287">
        <v>70.657667615264401</v>
      </c>
      <c r="C287">
        <v>1.99616412715019</v>
      </c>
      <c r="D287">
        <v>0.34523659013459201</v>
      </c>
      <c r="E287">
        <v>5.7820178515028502</v>
      </c>
      <c r="F287" s="1">
        <v>7.3809873172638402E-9</v>
      </c>
      <c r="G287" s="1">
        <v>1.94180364568796E-7</v>
      </c>
      <c r="H287" t="s">
        <v>20</v>
      </c>
      <c r="I287" t="s">
        <v>32</v>
      </c>
      <c r="J287" t="s">
        <v>809</v>
      </c>
      <c r="K287" t="str">
        <f t="shared" si="16"/>
        <v>sense</v>
      </c>
      <c r="L287" t="str">
        <f t="shared" si="17"/>
        <v>PROKKA_00821_sense</v>
      </c>
      <c r="M287">
        <f t="shared" si="18"/>
        <v>0</v>
      </c>
      <c r="N287">
        <f t="shared" si="19"/>
        <v>1</v>
      </c>
    </row>
    <row r="288" spans="1:14" x14ac:dyDescent="0.25">
      <c r="A288" t="s">
        <v>810</v>
      </c>
      <c r="B288">
        <v>108.89690229676</v>
      </c>
      <c r="C288">
        <v>0.81596773721376203</v>
      </c>
      <c r="D288">
        <v>0.28477389481541598</v>
      </c>
      <c r="E288">
        <v>2.8653178963003398</v>
      </c>
      <c r="F288">
        <v>4.1659080108593502E-3</v>
      </c>
      <c r="G288">
        <v>2.1664507683482902E-2</v>
      </c>
      <c r="H288" t="s">
        <v>20</v>
      </c>
      <c r="I288" t="s">
        <v>811</v>
      </c>
      <c r="J288" t="s">
        <v>812</v>
      </c>
      <c r="K288" t="str">
        <f t="shared" si="16"/>
        <v>igbot</v>
      </c>
      <c r="L288" t="str">
        <f t="shared" si="17"/>
        <v/>
      </c>
      <c r="M288">
        <f t="shared" si="18"/>
        <v>0</v>
      </c>
      <c r="N288">
        <f t="shared" si="19"/>
        <v>0</v>
      </c>
    </row>
    <row r="289" spans="1:14" x14ac:dyDescent="0.25">
      <c r="A289" t="s">
        <v>813</v>
      </c>
      <c r="B289">
        <v>171.89187572647401</v>
      </c>
      <c r="C289">
        <v>-2.2139518201021802</v>
      </c>
      <c r="D289">
        <v>0.35417527272573202</v>
      </c>
      <c r="E289">
        <v>-6.2510061842082001</v>
      </c>
      <c r="F289" s="1">
        <v>4.0781672672969001E-10</v>
      </c>
      <c r="G289" s="1">
        <v>1.3324759313753901E-8</v>
      </c>
      <c r="H289" t="s">
        <v>20</v>
      </c>
      <c r="I289" t="s">
        <v>811</v>
      </c>
      <c r="J289" t="s">
        <v>812</v>
      </c>
      <c r="K289" t="str">
        <f t="shared" si="16"/>
        <v>igtop</v>
      </c>
      <c r="L289" t="str">
        <f t="shared" si="17"/>
        <v/>
      </c>
      <c r="M289">
        <f t="shared" si="18"/>
        <v>0</v>
      </c>
      <c r="N289">
        <f t="shared" si="19"/>
        <v>0</v>
      </c>
    </row>
    <row r="290" spans="1:14" x14ac:dyDescent="0.25">
      <c r="A290" t="s">
        <v>814</v>
      </c>
      <c r="B290">
        <v>66.686437104185103</v>
      </c>
      <c r="C290">
        <v>0.94556671146692695</v>
      </c>
      <c r="D290">
        <v>0.31359838248862698</v>
      </c>
      <c r="E290">
        <v>3.01521552491177</v>
      </c>
      <c r="F290">
        <v>2.56796706806374E-3</v>
      </c>
      <c r="G290">
        <v>1.4667188009705999E-2</v>
      </c>
      <c r="H290" t="s">
        <v>20</v>
      </c>
      <c r="I290" t="s">
        <v>811</v>
      </c>
      <c r="J290" t="s">
        <v>812</v>
      </c>
      <c r="K290" t="str">
        <f t="shared" si="16"/>
        <v>sense</v>
      </c>
      <c r="L290" t="str">
        <f t="shared" si="17"/>
        <v>PROKKA_00824_sense</v>
      </c>
      <c r="M290">
        <f t="shared" si="18"/>
        <v>0</v>
      </c>
      <c r="N290">
        <f t="shared" si="19"/>
        <v>1</v>
      </c>
    </row>
    <row r="291" spans="1:14" x14ac:dyDescent="0.25">
      <c r="A291" t="s">
        <v>815</v>
      </c>
      <c r="B291">
        <v>44.604228702563901</v>
      </c>
      <c r="C291">
        <v>1.0472683346204901</v>
      </c>
      <c r="D291">
        <v>0.353689478923704</v>
      </c>
      <c r="E291">
        <v>2.9609824352349698</v>
      </c>
      <c r="F291">
        <v>3.0665942753723401E-3</v>
      </c>
      <c r="G291">
        <v>1.6917698037642499E-2</v>
      </c>
      <c r="H291" t="s">
        <v>20</v>
      </c>
      <c r="I291" t="s">
        <v>816</v>
      </c>
      <c r="J291" t="s">
        <v>817</v>
      </c>
      <c r="K291" t="str">
        <f t="shared" si="16"/>
        <v>sense</v>
      </c>
      <c r="L291" t="str">
        <f t="shared" si="17"/>
        <v>PROKKA_00834_sense</v>
      </c>
      <c r="M291">
        <f t="shared" si="18"/>
        <v>0</v>
      </c>
      <c r="N291">
        <f t="shared" si="19"/>
        <v>1</v>
      </c>
    </row>
    <row r="292" spans="1:14" x14ac:dyDescent="0.25">
      <c r="A292" t="s">
        <v>818</v>
      </c>
      <c r="B292">
        <v>439.571101302003</v>
      </c>
      <c r="C292">
        <v>2.2290293310999401</v>
      </c>
      <c r="D292">
        <v>0.23077012565003199</v>
      </c>
      <c r="E292">
        <v>9.6590896452529105</v>
      </c>
      <c r="F292" s="1">
        <v>4.4984353737274802E-22</v>
      </c>
      <c r="G292" s="1">
        <v>5.3892366502038797E-20</v>
      </c>
      <c r="H292" t="s">
        <v>819</v>
      </c>
      <c r="I292" t="s">
        <v>461</v>
      </c>
      <c r="J292" t="s">
        <v>820</v>
      </c>
      <c r="K292" t="str">
        <f t="shared" si="16"/>
        <v>antis</v>
      </c>
      <c r="L292" t="str">
        <f t="shared" si="17"/>
        <v>PROKKA_00838_antis</v>
      </c>
      <c r="M292">
        <f t="shared" si="18"/>
        <v>1</v>
      </c>
      <c r="N292">
        <f t="shared" si="19"/>
        <v>0</v>
      </c>
    </row>
    <row r="293" spans="1:14" x14ac:dyDescent="0.25">
      <c r="A293" t="s">
        <v>821</v>
      </c>
      <c r="B293">
        <v>111.318820372719</v>
      </c>
      <c r="C293">
        <v>0.719182441389011</v>
      </c>
      <c r="D293">
        <v>0.28483266776411897</v>
      </c>
      <c r="E293">
        <v>2.5249296263467702</v>
      </c>
      <c r="F293">
        <v>1.1572146000778201E-2</v>
      </c>
      <c r="G293">
        <v>4.9811088867007101E-2</v>
      </c>
      <c r="H293" t="s">
        <v>819</v>
      </c>
      <c r="I293" t="s">
        <v>461</v>
      </c>
      <c r="J293" t="s">
        <v>820</v>
      </c>
      <c r="K293" t="str">
        <f t="shared" si="16"/>
        <v>igbot</v>
      </c>
      <c r="L293" t="str">
        <f t="shared" si="17"/>
        <v/>
      </c>
      <c r="M293">
        <f t="shared" si="18"/>
        <v>0</v>
      </c>
      <c r="N293">
        <f t="shared" si="19"/>
        <v>0</v>
      </c>
    </row>
    <row r="294" spans="1:14" x14ac:dyDescent="0.25">
      <c r="A294" t="s">
        <v>822</v>
      </c>
      <c r="B294">
        <v>47.330630952401101</v>
      </c>
      <c r="C294">
        <v>1.4287348716720101</v>
      </c>
      <c r="D294">
        <v>0.348729624748157</v>
      </c>
      <c r="E294">
        <v>4.09697017482757</v>
      </c>
      <c r="F294" s="1">
        <v>4.1859280947890102E-5</v>
      </c>
      <c r="G294">
        <v>4.3866356621849402E-4</v>
      </c>
      <c r="H294" t="s">
        <v>20</v>
      </c>
      <c r="I294" t="s">
        <v>32</v>
      </c>
      <c r="J294" t="s">
        <v>823</v>
      </c>
      <c r="K294" t="str">
        <f t="shared" si="16"/>
        <v>igtop</v>
      </c>
      <c r="L294" t="str">
        <f t="shared" si="17"/>
        <v/>
      </c>
      <c r="M294">
        <f t="shared" si="18"/>
        <v>0</v>
      </c>
      <c r="N294">
        <f t="shared" si="19"/>
        <v>0</v>
      </c>
    </row>
    <row r="295" spans="1:14" x14ac:dyDescent="0.25">
      <c r="A295" t="s">
        <v>824</v>
      </c>
      <c r="B295">
        <v>20.014937300746801</v>
      </c>
      <c r="C295">
        <v>1.9501831386477899</v>
      </c>
      <c r="D295">
        <v>0.52342384202485703</v>
      </c>
      <c r="E295">
        <v>3.72582022840905</v>
      </c>
      <c r="F295">
        <v>1.94681121853073E-4</v>
      </c>
      <c r="G295">
        <v>1.63991806116512E-3</v>
      </c>
      <c r="H295" t="s">
        <v>20</v>
      </c>
      <c r="I295" t="s">
        <v>825</v>
      </c>
      <c r="J295" t="s">
        <v>826</v>
      </c>
      <c r="K295" t="str">
        <f t="shared" si="16"/>
        <v>sense</v>
      </c>
      <c r="L295" t="str">
        <f t="shared" si="17"/>
        <v>PROKKA_00844_sense</v>
      </c>
      <c r="M295">
        <f t="shared" si="18"/>
        <v>0</v>
      </c>
      <c r="N295">
        <f t="shared" si="19"/>
        <v>1</v>
      </c>
    </row>
    <row r="296" spans="1:14" x14ac:dyDescent="0.25">
      <c r="A296" t="s">
        <v>827</v>
      </c>
      <c r="B296">
        <v>13.7918591417841</v>
      </c>
      <c r="C296">
        <v>1.47658318827584</v>
      </c>
      <c r="D296">
        <v>0.578853785680573</v>
      </c>
      <c r="E296">
        <v>2.55087420140093</v>
      </c>
      <c r="F296">
        <v>1.07453103147959E-2</v>
      </c>
      <c r="G296">
        <v>4.6885112992256998E-2</v>
      </c>
      <c r="H296" t="s">
        <v>828</v>
      </c>
      <c r="I296" t="s">
        <v>829</v>
      </c>
      <c r="J296" t="s">
        <v>830</v>
      </c>
      <c r="K296" t="str">
        <f t="shared" si="16"/>
        <v>sense</v>
      </c>
      <c r="L296" t="str">
        <f t="shared" si="17"/>
        <v>PROKKA_00848_sense</v>
      </c>
      <c r="M296">
        <f t="shared" si="18"/>
        <v>0</v>
      </c>
      <c r="N296">
        <f t="shared" si="19"/>
        <v>1</v>
      </c>
    </row>
    <row r="297" spans="1:14" x14ac:dyDescent="0.25">
      <c r="A297" t="s">
        <v>831</v>
      </c>
      <c r="B297">
        <v>20.0292865082703</v>
      </c>
      <c r="C297">
        <v>1.52880815230351</v>
      </c>
      <c r="D297">
        <v>0.52513099267056895</v>
      </c>
      <c r="E297">
        <v>2.9112891328860799</v>
      </c>
      <c r="F297">
        <v>3.5994077055127799E-3</v>
      </c>
      <c r="G297">
        <v>1.9318944897287599E-2</v>
      </c>
      <c r="H297" t="s">
        <v>20</v>
      </c>
      <c r="I297" t="s">
        <v>832</v>
      </c>
      <c r="J297" t="s">
        <v>833</v>
      </c>
      <c r="K297" t="str">
        <f t="shared" si="16"/>
        <v>sense</v>
      </c>
      <c r="L297" t="str">
        <f t="shared" si="17"/>
        <v>PROKKA_00849_sense</v>
      </c>
      <c r="M297">
        <f t="shared" si="18"/>
        <v>0</v>
      </c>
      <c r="N297">
        <f t="shared" si="19"/>
        <v>1</v>
      </c>
    </row>
    <row r="298" spans="1:14" x14ac:dyDescent="0.25">
      <c r="A298" t="s">
        <v>834</v>
      </c>
      <c r="B298">
        <v>53.118927981811197</v>
      </c>
      <c r="C298">
        <v>1.1889672700233</v>
      </c>
      <c r="D298">
        <v>0.38443540242594398</v>
      </c>
      <c r="E298">
        <v>3.0927621715389102</v>
      </c>
      <c r="F298">
        <v>1.9830298705433699E-3</v>
      </c>
      <c r="G298">
        <v>1.18566370078576E-2</v>
      </c>
      <c r="H298" t="s">
        <v>20</v>
      </c>
      <c r="I298" t="s">
        <v>825</v>
      </c>
      <c r="J298" t="s">
        <v>835</v>
      </c>
      <c r="K298" t="str">
        <f t="shared" si="16"/>
        <v>sense</v>
      </c>
      <c r="L298" t="str">
        <f t="shared" si="17"/>
        <v>PROKKA_00851_sense</v>
      </c>
      <c r="M298">
        <f t="shared" si="18"/>
        <v>0</v>
      </c>
      <c r="N298">
        <f t="shared" si="19"/>
        <v>1</v>
      </c>
    </row>
    <row r="299" spans="1:14" x14ac:dyDescent="0.25">
      <c r="A299" t="s">
        <v>836</v>
      </c>
      <c r="B299">
        <v>864.21824869193699</v>
      </c>
      <c r="C299">
        <v>0.60014526490073705</v>
      </c>
      <c r="D299">
        <v>0.20866629317345101</v>
      </c>
      <c r="E299">
        <v>2.8761006666365301</v>
      </c>
      <c r="F299">
        <v>4.0262128485635601E-3</v>
      </c>
      <c r="G299">
        <v>2.1016874385401198E-2</v>
      </c>
      <c r="H299" t="s">
        <v>20</v>
      </c>
      <c r="I299" t="s">
        <v>837</v>
      </c>
      <c r="J299" t="s">
        <v>838</v>
      </c>
      <c r="K299" t="str">
        <f t="shared" si="16"/>
        <v>igtop</v>
      </c>
      <c r="L299" t="str">
        <f t="shared" si="17"/>
        <v/>
      </c>
      <c r="M299">
        <f t="shared" si="18"/>
        <v>0</v>
      </c>
      <c r="N299">
        <f t="shared" si="19"/>
        <v>0</v>
      </c>
    </row>
    <row r="300" spans="1:14" x14ac:dyDescent="0.25">
      <c r="A300" t="s">
        <v>839</v>
      </c>
      <c r="B300">
        <v>28.918417283124299</v>
      </c>
      <c r="C300">
        <v>2.6614771485403801</v>
      </c>
      <c r="D300">
        <v>0.45550945334638299</v>
      </c>
      <c r="E300">
        <v>5.8428582085134204</v>
      </c>
      <c r="F300" s="1">
        <v>5.1312691558429304E-9</v>
      </c>
      <c r="G300" s="1">
        <v>1.3870149272506899E-7</v>
      </c>
      <c r="H300" t="s">
        <v>20</v>
      </c>
      <c r="I300" t="s">
        <v>837</v>
      </c>
      <c r="J300" t="s">
        <v>838</v>
      </c>
      <c r="K300" t="str">
        <f t="shared" si="16"/>
        <v>sense</v>
      </c>
      <c r="L300" t="str">
        <f t="shared" si="17"/>
        <v>PROKKA_00852_sense</v>
      </c>
      <c r="M300">
        <f t="shared" si="18"/>
        <v>0</v>
      </c>
      <c r="N300">
        <f t="shared" si="19"/>
        <v>1</v>
      </c>
    </row>
    <row r="301" spans="1:14" x14ac:dyDescent="0.25">
      <c r="A301" t="s">
        <v>840</v>
      </c>
      <c r="B301">
        <v>49.344973723750201</v>
      </c>
      <c r="C301">
        <v>2.62895201394115</v>
      </c>
      <c r="D301">
        <v>0.38464466444272399</v>
      </c>
      <c r="E301">
        <v>6.8347549230924498</v>
      </c>
      <c r="F301" s="1">
        <v>8.2145339156651593E-12</v>
      </c>
      <c r="G301" s="1">
        <v>3.6904554221117901E-10</v>
      </c>
      <c r="H301" t="s">
        <v>20</v>
      </c>
      <c r="I301" t="s">
        <v>841</v>
      </c>
      <c r="J301" t="s">
        <v>842</v>
      </c>
      <c r="K301" t="str">
        <f t="shared" si="16"/>
        <v>sense</v>
      </c>
      <c r="L301" t="str">
        <f t="shared" si="17"/>
        <v>PROKKA_00853_sense</v>
      </c>
      <c r="M301">
        <f t="shared" si="18"/>
        <v>0</v>
      </c>
      <c r="N301">
        <f t="shared" si="19"/>
        <v>1</v>
      </c>
    </row>
    <row r="302" spans="1:14" x14ac:dyDescent="0.25">
      <c r="A302" t="s">
        <v>843</v>
      </c>
      <c r="B302">
        <v>27.545725835710702</v>
      </c>
      <c r="C302">
        <v>3.5293595849472799</v>
      </c>
      <c r="D302">
        <v>0.52959914364275995</v>
      </c>
      <c r="E302">
        <v>6.66420938801215</v>
      </c>
      <c r="F302" s="1">
        <v>2.6609386954557299E-11</v>
      </c>
      <c r="G302" s="1">
        <v>1.0941419110467099E-9</v>
      </c>
      <c r="H302" t="s">
        <v>20</v>
      </c>
      <c r="I302" t="s">
        <v>844</v>
      </c>
      <c r="J302" t="s">
        <v>845</v>
      </c>
      <c r="K302" t="str">
        <f t="shared" si="16"/>
        <v>sense</v>
      </c>
      <c r="L302" t="str">
        <f t="shared" si="17"/>
        <v>PROKKA_00854_sense</v>
      </c>
      <c r="M302">
        <f t="shared" si="18"/>
        <v>0</v>
      </c>
      <c r="N302">
        <f t="shared" si="19"/>
        <v>1</v>
      </c>
    </row>
    <row r="303" spans="1:14" x14ac:dyDescent="0.25">
      <c r="A303" t="s">
        <v>846</v>
      </c>
      <c r="B303">
        <v>8.0984549931503693</v>
      </c>
      <c r="C303">
        <v>2.7795722597644099</v>
      </c>
      <c r="D303">
        <v>0.83461127658816903</v>
      </c>
      <c r="E303">
        <v>3.3303794685438501</v>
      </c>
      <c r="F303">
        <v>8.6727702412028602E-4</v>
      </c>
      <c r="G303">
        <v>5.8894725276859702E-3</v>
      </c>
      <c r="H303" t="s">
        <v>20</v>
      </c>
      <c r="I303" t="s">
        <v>847</v>
      </c>
      <c r="J303" t="s">
        <v>848</v>
      </c>
      <c r="K303" t="str">
        <f t="shared" si="16"/>
        <v>igtop</v>
      </c>
      <c r="L303" t="str">
        <f t="shared" si="17"/>
        <v/>
      </c>
      <c r="M303">
        <f t="shared" si="18"/>
        <v>0</v>
      </c>
      <c r="N303">
        <f t="shared" si="19"/>
        <v>0</v>
      </c>
    </row>
    <row r="304" spans="1:14" x14ac:dyDescent="0.25">
      <c r="A304" t="s">
        <v>849</v>
      </c>
      <c r="B304">
        <v>136.59898475720101</v>
      </c>
      <c r="C304">
        <v>2.8418761761707101</v>
      </c>
      <c r="D304">
        <v>0.29281158234719301</v>
      </c>
      <c r="E304">
        <v>9.7054773359375996</v>
      </c>
      <c r="F304" s="1">
        <v>2.8573568704333701E-22</v>
      </c>
      <c r="G304" s="1">
        <v>3.4659738838356799E-20</v>
      </c>
      <c r="H304" t="s">
        <v>20</v>
      </c>
      <c r="I304" t="s">
        <v>847</v>
      </c>
      <c r="J304" t="s">
        <v>848</v>
      </c>
      <c r="K304" t="str">
        <f t="shared" si="16"/>
        <v>sense</v>
      </c>
      <c r="L304" t="str">
        <f t="shared" si="17"/>
        <v>PROKKA_00855_sense</v>
      </c>
      <c r="M304">
        <f t="shared" si="18"/>
        <v>0</v>
      </c>
      <c r="N304">
        <f t="shared" si="19"/>
        <v>1</v>
      </c>
    </row>
    <row r="305" spans="1:14" x14ac:dyDescent="0.25">
      <c r="A305" t="s">
        <v>850</v>
      </c>
      <c r="B305">
        <v>6.6260959709860003</v>
      </c>
      <c r="C305">
        <v>2.4747437832827002</v>
      </c>
      <c r="D305">
        <v>0.923526964762033</v>
      </c>
      <c r="E305">
        <v>2.6796659737167201</v>
      </c>
      <c r="F305">
        <v>7.3695658392066996E-3</v>
      </c>
      <c r="G305">
        <v>3.4817072494479899E-2</v>
      </c>
      <c r="H305" t="s">
        <v>20</v>
      </c>
      <c r="I305" t="s">
        <v>851</v>
      </c>
      <c r="J305" t="s">
        <v>852</v>
      </c>
      <c r="K305" t="str">
        <f t="shared" si="16"/>
        <v>igtop</v>
      </c>
      <c r="L305" t="str">
        <f t="shared" si="17"/>
        <v/>
      </c>
      <c r="M305">
        <f t="shared" si="18"/>
        <v>0</v>
      </c>
      <c r="N305">
        <f t="shared" si="19"/>
        <v>0</v>
      </c>
    </row>
    <row r="306" spans="1:14" x14ac:dyDescent="0.25">
      <c r="A306" t="s">
        <v>853</v>
      </c>
      <c r="B306">
        <v>77.517814636228294</v>
      </c>
      <c r="C306">
        <v>2.7649149120866099</v>
      </c>
      <c r="D306">
        <v>0.33230533999276501</v>
      </c>
      <c r="E306">
        <v>8.3204046981213509</v>
      </c>
      <c r="F306" s="1">
        <v>8.7663474217561994E-17</v>
      </c>
      <c r="G306" s="1">
        <v>7.0304657339439803E-15</v>
      </c>
      <c r="H306" t="s">
        <v>20</v>
      </c>
      <c r="I306" t="s">
        <v>851</v>
      </c>
      <c r="J306" t="s">
        <v>852</v>
      </c>
      <c r="K306" t="str">
        <f t="shared" si="16"/>
        <v>sense</v>
      </c>
      <c r="L306" t="str">
        <f t="shared" si="17"/>
        <v>PROKKA_00856_sense</v>
      </c>
      <c r="M306">
        <f t="shared" si="18"/>
        <v>0</v>
      </c>
      <c r="N306">
        <f t="shared" si="19"/>
        <v>1</v>
      </c>
    </row>
    <row r="307" spans="1:14" x14ac:dyDescent="0.25">
      <c r="A307" t="s">
        <v>854</v>
      </c>
      <c r="B307">
        <v>5.5875008690391299</v>
      </c>
      <c r="C307">
        <v>2.70686377862179</v>
      </c>
      <c r="D307">
        <v>1.0307470378785</v>
      </c>
      <c r="E307">
        <v>2.6261184162052902</v>
      </c>
      <c r="F307">
        <v>8.6364766090678401E-3</v>
      </c>
      <c r="G307">
        <v>3.9644450810971801E-2</v>
      </c>
      <c r="H307" t="s">
        <v>20</v>
      </c>
      <c r="I307" t="s">
        <v>855</v>
      </c>
      <c r="J307" t="s">
        <v>856</v>
      </c>
      <c r="K307" t="str">
        <f t="shared" si="16"/>
        <v>igtop</v>
      </c>
      <c r="L307" t="str">
        <f t="shared" si="17"/>
        <v/>
      </c>
      <c r="M307">
        <f t="shared" si="18"/>
        <v>0</v>
      </c>
      <c r="N307">
        <f t="shared" si="19"/>
        <v>0</v>
      </c>
    </row>
    <row r="308" spans="1:14" x14ac:dyDescent="0.25">
      <c r="A308" t="s">
        <v>857</v>
      </c>
      <c r="B308">
        <v>334.17407085434598</v>
      </c>
      <c r="C308">
        <v>2.83044272905983</v>
      </c>
      <c r="D308">
        <v>0.242816598153486</v>
      </c>
      <c r="E308">
        <v>11.6567102520343</v>
      </c>
      <c r="F308" s="1">
        <v>2.1207903289627501E-31</v>
      </c>
      <c r="G308" s="1">
        <v>4.6773066709669399E-29</v>
      </c>
      <c r="H308" t="s">
        <v>20</v>
      </c>
      <c r="I308" t="s">
        <v>855</v>
      </c>
      <c r="J308" t="s">
        <v>856</v>
      </c>
      <c r="K308" t="str">
        <f t="shared" si="16"/>
        <v>sense</v>
      </c>
      <c r="L308" t="str">
        <f t="shared" si="17"/>
        <v>PROKKA_00857_sense</v>
      </c>
      <c r="M308">
        <f t="shared" si="18"/>
        <v>0</v>
      </c>
      <c r="N308">
        <f t="shared" si="19"/>
        <v>1</v>
      </c>
    </row>
    <row r="309" spans="1:14" x14ac:dyDescent="0.25">
      <c r="A309" t="s">
        <v>858</v>
      </c>
      <c r="B309">
        <v>285.06410781030598</v>
      </c>
      <c r="C309">
        <v>3.47074847503632</v>
      </c>
      <c r="D309">
        <v>0.25855878658838899</v>
      </c>
      <c r="E309">
        <v>13.4234404517127</v>
      </c>
      <c r="F309" s="1">
        <v>4.4076578479021098E-41</v>
      </c>
      <c r="G309" s="1">
        <v>1.5841448798534099E-38</v>
      </c>
      <c r="H309" t="s">
        <v>20</v>
      </c>
      <c r="I309" t="s">
        <v>859</v>
      </c>
      <c r="J309" t="s">
        <v>860</v>
      </c>
      <c r="K309" t="str">
        <f t="shared" si="16"/>
        <v>sense</v>
      </c>
      <c r="L309" t="str">
        <f t="shared" si="17"/>
        <v>PROKKA_00858_sense</v>
      </c>
      <c r="M309">
        <f t="shared" si="18"/>
        <v>0</v>
      </c>
      <c r="N309">
        <f t="shared" si="19"/>
        <v>1</v>
      </c>
    </row>
    <row r="310" spans="1:14" x14ac:dyDescent="0.25">
      <c r="A310" t="s">
        <v>861</v>
      </c>
      <c r="B310">
        <v>160.087100979973</v>
      </c>
      <c r="C310">
        <v>2.8976493314038798</v>
      </c>
      <c r="D310">
        <v>0.278205643102517</v>
      </c>
      <c r="E310">
        <v>10.415494448961001</v>
      </c>
      <c r="F310" s="1">
        <v>2.1069984534703899E-25</v>
      </c>
      <c r="G310" s="1">
        <v>3.2977924181414E-23</v>
      </c>
      <c r="H310" t="s">
        <v>20</v>
      </c>
      <c r="I310" t="s">
        <v>862</v>
      </c>
      <c r="J310" t="s">
        <v>863</v>
      </c>
      <c r="K310" t="str">
        <f t="shared" si="16"/>
        <v>sense</v>
      </c>
      <c r="L310" t="str">
        <f t="shared" si="17"/>
        <v>PROKKA_00859_sense</v>
      </c>
      <c r="M310">
        <f t="shared" si="18"/>
        <v>0</v>
      </c>
      <c r="N310">
        <f t="shared" si="19"/>
        <v>1</v>
      </c>
    </row>
    <row r="311" spans="1:14" x14ac:dyDescent="0.25">
      <c r="A311" t="s">
        <v>864</v>
      </c>
      <c r="B311">
        <v>17.6494775992157</v>
      </c>
      <c r="C311">
        <v>1.85110417775439</v>
      </c>
      <c r="D311">
        <v>0.54338702194004196</v>
      </c>
      <c r="E311">
        <v>3.40660358641881</v>
      </c>
      <c r="F311">
        <v>6.5776585144295698E-4</v>
      </c>
      <c r="G311">
        <v>4.6489146557920297E-3</v>
      </c>
      <c r="H311" t="s">
        <v>20</v>
      </c>
      <c r="I311" t="s">
        <v>865</v>
      </c>
      <c r="J311" t="s">
        <v>866</v>
      </c>
      <c r="K311" t="str">
        <f t="shared" si="16"/>
        <v>antis</v>
      </c>
      <c r="L311" t="str">
        <f t="shared" si="17"/>
        <v>PROKKA_00860_antis</v>
      </c>
      <c r="M311">
        <f t="shared" si="18"/>
        <v>1</v>
      </c>
      <c r="N311">
        <f t="shared" si="19"/>
        <v>0</v>
      </c>
    </row>
    <row r="312" spans="1:14" x14ac:dyDescent="0.25">
      <c r="A312" t="s">
        <v>867</v>
      </c>
      <c r="B312">
        <v>17.534949737974401</v>
      </c>
      <c r="C312">
        <v>3.46549998220175</v>
      </c>
      <c r="D312">
        <v>0.67002822162934095</v>
      </c>
      <c r="E312">
        <v>5.1721701718392099</v>
      </c>
      <c r="F312" s="1">
        <v>2.3139070318606801E-7</v>
      </c>
      <c r="G312" s="1">
        <v>4.3515802010031099E-6</v>
      </c>
      <c r="H312" t="s">
        <v>20</v>
      </c>
      <c r="I312" t="s">
        <v>865</v>
      </c>
      <c r="J312" t="s">
        <v>866</v>
      </c>
      <c r="K312" t="str">
        <f t="shared" si="16"/>
        <v>igtop</v>
      </c>
      <c r="L312" t="str">
        <f t="shared" si="17"/>
        <v/>
      </c>
      <c r="M312">
        <f t="shared" si="18"/>
        <v>0</v>
      </c>
      <c r="N312">
        <f t="shared" si="19"/>
        <v>0</v>
      </c>
    </row>
    <row r="313" spans="1:14" x14ac:dyDescent="0.25">
      <c r="A313" t="s">
        <v>868</v>
      </c>
      <c r="B313">
        <v>221.42224602285799</v>
      </c>
      <c r="C313">
        <v>2.9666818606102399</v>
      </c>
      <c r="D313">
        <v>0.26794008825861998</v>
      </c>
      <c r="E313">
        <v>11.0721836358684</v>
      </c>
      <c r="F313" s="1">
        <v>1.7117786760906E-28</v>
      </c>
      <c r="G313" s="1">
        <v>3.39002046383331E-26</v>
      </c>
      <c r="H313" t="s">
        <v>20</v>
      </c>
      <c r="I313" t="s">
        <v>865</v>
      </c>
      <c r="J313" t="s">
        <v>866</v>
      </c>
      <c r="K313" t="str">
        <f t="shared" si="16"/>
        <v>sense</v>
      </c>
      <c r="L313" t="str">
        <f t="shared" si="17"/>
        <v>PROKKA_00860_sense</v>
      </c>
      <c r="M313">
        <f t="shared" si="18"/>
        <v>0</v>
      </c>
      <c r="N313">
        <f t="shared" si="19"/>
        <v>1</v>
      </c>
    </row>
    <row r="314" spans="1:14" x14ac:dyDescent="0.25">
      <c r="A314" t="s">
        <v>869</v>
      </c>
      <c r="B314">
        <v>44.713190411504797</v>
      </c>
      <c r="C314">
        <v>2.8560805331606098</v>
      </c>
      <c r="D314">
        <v>0.42319358671729401</v>
      </c>
      <c r="E314">
        <v>6.7488748005733799</v>
      </c>
      <c r="F314" s="1">
        <v>1.4899608474820601E-11</v>
      </c>
      <c r="G314" s="1">
        <v>6.3976017982150202E-10</v>
      </c>
      <c r="H314" t="s">
        <v>20</v>
      </c>
      <c r="I314" t="s">
        <v>870</v>
      </c>
      <c r="J314" t="s">
        <v>871</v>
      </c>
      <c r="K314" t="str">
        <f t="shared" si="16"/>
        <v>sense</v>
      </c>
      <c r="L314" t="str">
        <f t="shared" si="17"/>
        <v>PROKKA_00861_sense</v>
      </c>
      <c r="M314">
        <f t="shared" si="18"/>
        <v>0</v>
      </c>
      <c r="N314">
        <f t="shared" si="19"/>
        <v>1</v>
      </c>
    </row>
    <row r="315" spans="1:14" x14ac:dyDescent="0.25">
      <c r="A315" t="s">
        <v>872</v>
      </c>
      <c r="B315">
        <v>93.782853749899701</v>
      </c>
      <c r="C315">
        <v>3.4686499995281501</v>
      </c>
      <c r="D315">
        <v>0.36731826278253699</v>
      </c>
      <c r="E315">
        <v>9.4431732668344992</v>
      </c>
      <c r="F315" s="1">
        <v>3.6165734761331799E-21</v>
      </c>
      <c r="G315" s="1">
        <v>4.0808405828367901E-19</v>
      </c>
      <c r="H315" t="s">
        <v>20</v>
      </c>
      <c r="I315" t="s">
        <v>475</v>
      </c>
      <c r="J315" t="s">
        <v>873</v>
      </c>
      <c r="K315" t="str">
        <f t="shared" si="16"/>
        <v>sense</v>
      </c>
      <c r="L315" t="str">
        <f t="shared" si="17"/>
        <v>PROKKA_00862_sense</v>
      </c>
      <c r="M315">
        <f t="shared" si="18"/>
        <v>0</v>
      </c>
      <c r="N315">
        <f t="shared" si="19"/>
        <v>1</v>
      </c>
    </row>
    <row r="316" spans="1:14" x14ac:dyDescent="0.25">
      <c r="A316" t="s">
        <v>874</v>
      </c>
      <c r="B316">
        <v>17.334393377699499</v>
      </c>
      <c r="C316">
        <v>3.4486374136039601</v>
      </c>
      <c r="D316">
        <v>0.67453452006302295</v>
      </c>
      <c r="E316">
        <v>5.1126181255805001</v>
      </c>
      <c r="F316" s="1">
        <v>3.1772417930368199E-7</v>
      </c>
      <c r="G316" s="1">
        <v>5.78460682169405E-6</v>
      </c>
      <c r="H316" t="s">
        <v>20</v>
      </c>
      <c r="I316" t="s">
        <v>32</v>
      </c>
      <c r="J316" t="s">
        <v>875</v>
      </c>
      <c r="K316" t="str">
        <f t="shared" si="16"/>
        <v>igtop</v>
      </c>
      <c r="L316" t="str">
        <f t="shared" si="17"/>
        <v/>
      </c>
      <c r="M316">
        <f t="shared" si="18"/>
        <v>0</v>
      </c>
      <c r="N316">
        <f t="shared" si="19"/>
        <v>0</v>
      </c>
    </row>
    <row r="317" spans="1:14" x14ac:dyDescent="0.25">
      <c r="A317" t="s">
        <v>876</v>
      </c>
      <c r="B317">
        <v>31.0900981381312</v>
      </c>
      <c r="C317">
        <v>3.1171519196460702</v>
      </c>
      <c r="D317">
        <v>0.47824942250826502</v>
      </c>
      <c r="E317">
        <v>6.51783728937425</v>
      </c>
      <c r="F317" s="1">
        <v>7.1328301878465096E-11</v>
      </c>
      <c r="G317" s="1">
        <v>2.71709065226925E-9</v>
      </c>
      <c r="H317" t="s">
        <v>20</v>
      </c>
      <c r="I317" t="s">
        <v>32</v>
      </c>
      <c r="J317" t="s">
        <v>875</v>
      </c>
      <c r="K317" t="str">
        <f t="shared" si="16"/>
        <v>sense</v>
      </c>
      <c r="L317" t="str">
        <f t="shared" si="17"/>
        <v>PROKKA_00863_sense</v>
      </c>
      <c r="M317">
        <f t="shared" si="18"/>
        <v>0</v>
      </c>
      <c r="N317">
        <f t="shared" si="19"/>
        <v>1</v>
      </c>
    </row>
    <row r="318" spans="1:14" x14ac:dyDescent="0.25">
      <c r="A318" t="s">
        <v>877</v>
      </c>
      <c r="B318">
        <v>62.979403160329497</v>
      </c>
      <c r="C318">
        <v>2.8824861219800999</v>
      </c>
      <c r="D318">
        <v>0.37816317729139198</v>
      </c>
      <c r="E318">
        <v>7.6223342066935702</v>
      </c>
      <c r="F318" s="1">
        <v>2.4912899783289799E-14</v>
      </c>
      <c r="G318" s="1">
        <v>1.4831581564235901E-12</v>
      </c>
      <c r="H318" t="s">
        <v>20</v>
      </c>
      <c r="I318" t="s">
        <v>32</v>
      </c>
      <c r="J318" t="s">
        <v>878</v>
      </c>
      <c r="K318" t="str">
        <f t="shared" si="16"/>
        <v>sense</v>
      </c>
      <c r="L318" t="str">
        <f t="shared" si="17"/>
        <v>PROKKA_00864_sense</v>
      </c>
      <c r="M318">
        <f t="shared" si="18"/>
        <v>0</v>
      </c>
      <c r="N318">
        <f t="shared" si="19"/>
        <v>1</v>
      </c>
    </row>
    <row r="319" spans="1:14" x14ac:dyDescent="0.25">
      <c r="A319" t="s">
        <v>879</v>
      </c>
      <c r="B319">
        <v>87.312700610052502</v>
      </c>
      <c r="C319">
        <v>3.0282288659068999</v>
      </c>
      <c r="D319">
        <v>0.34010529826845998</v>
      </c>
      <c r="E319">
        <v>8.9037979746983602</v>
      </c>
      <c r="F319" s="1">
        <v>5.3967635461199995E-19</v>
      </c>
      <c r="G319" s="1">
        <v>5.0844848011212102E-17</v>
      </c>
      <c r="H319" t="s">
        <v>20</v>
      </c>
      <c r="I319" t="s">
        <v>32</v>
      </c>
      <c r="J319" t="s">
        <v>880</v>
      </c>
      <c r="K319" t="str">
        <f t="shared" si="16"/>
        <v>sense</v>
      </c>
      <c r="L319" t="str">
        <f t="shared" si="17"/>
        <v>PROKKA_00865_sense</v>
      </c>
      <c r="M319">
        <f t="shared" si="18"/>
        <v>0</v>
      </c>
      <c r="N319">
        <f t="shared" si="19"/>
        <v>1</v>
      </c>
    </row>
    <row r="320" spans="1:14" x14ac:dyDescent="0.25">
      <c r="A320" t="s">
        <v>881</v>
      </c>
      <c r="B320">
        <v>97.465786096913703</v>
      </c>
      <c r="C320">
        <v>3.4194294900162698</v>
      </c>
      <c r="D320">
        <v>0.33724734198774198</v>
      </c>
      <c r="E320">
        <v>10.139233329051899</v>
      </c>
      <c r="F320" s="1">
        <v>3.6999189783191999E-24</v>
      </c>
      <c r="G320" s="1">
        <v>5.2034802558854403E-22</v>
      </c>
      <c r="H320" t="s">
        <v>20</v>
      </c>
      <c r="I320" t="s">
        <v>32</v>
      </c>
      <c r="J320" t="s">
        <v>882</v>
      </c>
      <c r="K320" t="str">
        <f t="shared" si="16"/>
        <v>sense</v>
      </c>
      <c r="L320" t="str">
        <f t="shared" si="17"/>
        <v>PROKKA_00866_sense</v>
      </c>
      <c r="M320">
        <f t="shared" si="18"/>
        <v>0</v>
      </c>
      <c r="N320">
        <f t="shared" si="19"/>
        <v>1</v>
      </c>
    </row>
    <row r="321" spans="1:14" x14ac:dyDescent="0.25">
      <c r="A321" t="s">
        <v>883</v>
      </c>
      <c r="B321">
        <v>70.0054302617134</v>
      </c>
      <c r="C321">
        <v>3.48694803181521</v>
      </c>
      <c r="D321">
        <v>0.38420867887056598</v>
      </c>
      <c r="E321">
        <v>9.0756618045838309</v>
      </c>
      <c r="F321" s="1">
        <v>1.1298873894130099E-19</v>
      </c>
      <c r="G321" s="1">
        <v>1.1421278361316499E-17</v>
      </c>
      <c r="H321" t="s">
        <v>20</v>
      </c>
      <c r="I321" t="s">
        <v>32</v>
      </c>
      <c r="J321" t="s">
        <v>884</v>
      </c>
      <c r="K321" t="str">
        <f t="shared" si="16"/>
        <v>sense</v>
      </c>
      <c r="L321" t="str">
        <f t="shared" si="17"/>
        <v>PROKKA_00867_sense</v>
      </c>
      <c r="M321">
        <f t="shared" si="18"/>
        <v>0</v>
      </c>
      <c r="N321">
        <f t="shared" si="19"/>
        <v>1</v>
      </c>
    </row>
    <row r="322" spans="1:14" x14ac:dyDescent="0.25">
      <c r="A322" t="s">
        <v>885</v>
      </c>
      <c r="B322">
        <v>19.313147082452701</v>
      </c>
      <c r="C322">
        <v>3.3254051017036201</v>
      </c>
      <c r="D322">
        <v>0.60302737095692305</v>
      </c>
      <c r="E322">
        <v>5.5145176850374904</v>
      </c>
      <c r="F322" s="1">
        <v>3.4973774001357099E-8</v>
      </c>
      <c r="G322" s="1">
        <v>7.8743736173821195E-7</v>
      </c>
      <c r="H322" t="s">
        <v>20</v>
      </c>
      <c r="I322" t="s">
        <v>32</v>
      </c>
      <c r="J322" t="s">
        <v>886</v>
      </c>
      <c r="K322" t="str">
        <f t="shared" si="16"/>
        <v>sense</v>
      </c>
      <c r="L322" t="str">
        <f t="shared" si="17"/>
        <v>PROKKA_00868_sense</v>
      </c>
      <c r="M322">
        <f t="shared" si="18"/>
        <v>0</v>
      </c>
      <c r="N322">
        <f t="shared" si="19"/>
        <v>1</v>
      </c>
    </row>
    <row r="323" spans="1:14" x14ac:dyDescent="0.25">
      <c r="A323" t="s">
        <v>887</v>
      </c>
      <c r="B323">
        <v>21.676385347491099</v>
      </c>
      <c r="C323">
        <v>3.0666915997639701</v>
      </c>
      <c r="D323">
        <v>0.56028828771295702</v>
      </c>
      <c r="E323">
        <v>5.47341728716464</v>
      </c>
      <c r="F323" s="1">
        <v>4.4143897146206203E-8</v>
      </c>
      <c r="G323" s="1">
        <v>9.6916827580720692E-7</v>
      </c>
      <c r="H323" t="s">
        <v>20</v>
      </c>
      <c r="I323" t="s">
        <v>32</v>
      </c>
      <c r="J323" t="s">
        <v>888</v>
      </c>
      <c r="K323" t="str">
        <f t="shared" ref="K323:K386" si="20">RIGHT(A323, 5)</f>
        <v>sense</v>
      </c>
      <c r="L323" t="str">
        <f t="shared" ref="L323:L386" si="21">IF(OR(K323 = "sense", K323 = "antis"), A323, "")</f>
        <v>PROKKA_00869_sense</v>
      </c>
      <c r="M323">
        <f t="shared" ref="M323:M386" si="22">IF(K323="antis", 1, 0)</f>
        <v>0</v>
      </c>
      <c r="N323">
        <f t="shared" ref="N323:N386" si="23">IF(K323= "sense", 1, 0)</f>
        <v>1</v>
      </c>
    </row>
    <row r="324" spans="1:14" x14ac:dyDescent="0.25">
      <c r="A324" t="s">
        <v>889</v>
      </c>
      <c r="B324">
        <v>217.24584601212601</v>
      </c>
      <c r="C324">
        <v>3.43478771429207</v>
      </c>
      <c r="D324">
        <v>0.267536620768625</v>
      </c>
      <c r="E324">
        <v>12.8385703027272</v>
      </c>
      <c r="F324" s="1">
        <v>9.969864635990871E-38</v>
      </c>
      <c r="G324" s="1">
        <v>2.8455166596369201E-35</v>
      </c>
      <c r="H324" t="s">
        <v>20</v>
      </c>
      <c r="I324" t="s">
        <v>890</v>
      </c>
      <c r="J324" t="s">
        <v>891</v>
      </c>
      <c r="K324" t="str">
        <f t="shared" si="20"/>
        <v>sense</v>
      </c>
      <c r="L324" t="str">
        <f t="shared" si="21"/>
        <v>PROKKA_00870_sense</v>
      </c>
      <c r="M324">
        <f t="shared" si="22"/>
        <v>0</v>
      </c>
      <c r="N324">
        <f t="shared" si="23"/>
        <v>1</v>
      </c>
    </row>
    <row r="325" spans="1:14" x14ac:dyDescent="0.25">
      <c r="A325" t="s">
        <v>892</v>
      </c>
      <c r="B325">
        <v>14.8521400633408</v>
      </c>
      <c r="C325">
        <v>2.87528858085349</v>
      </c>
      <c r="D325">
        <v>0.62859911241002098</v>
      </c>
      <c r="E325">
        <v>4.5741212866651404</v>
      </c>
      <c r="F325" s="1">
        <v>4.7822276543433697E-6</v>
      </c>
      <c r="G325" s="1">
        <v>6.3483908560530903E-5</v>
      </c>
      <c r="H325" t="s">
        <v>20</v>
      </c>
      <c r="I325" t="s">
        <v>32</v>
      </c>
      <c r="J325" t="s">
        <v>893</v>
      </c>
      <c r="K325" t="str">
        <f t="shared" si="20"/>
        <v>sense</v>
      </c>
      <c r="L325" t="str">
        <f t="shared" si="21"/>
        <v>PROKKA_00871_sense</v>
      </c>
      <c r="M325">
        <f t="shared" si="22"/>
        <v>0</v>
      </c>
      <c r="N325">
        <f t="shared" si="23"/>
        <v>1</v>
      </c>
    </row>
    <row r="326" spans="1:14" x14ac:dyDescent="0.25">
      <c r="A326" t="s">
        <v>894</v>
      </c>
      <c r="B326">
        <v>117.190086191844</v>
      </c>
      <c r="C326">
        <v>3.7000126235033699</v>
      </c>
      <c r="D326">
        <v>0.36334023283806699</v>
      </c>
      <c r="E326">
        <v>10.183327606201001</v>
      </c>
      <c r="F326" s="1">
        <v>2.3537208350891902E-24</v>
      </c>
      <c r="G326" s="1">
        <v>3.35889808583904E-22</v>
      </c>
      <c r="H326" t="s">
        <v>20</v>
      </c>
      <c r="I326" t="s">
        <v>32</v>
      </c>
      <c r="J326" t="s">
        <v>895</v>
      </c>
      <c r="K326" t="str">
        <f t="shared" si="20"/>
        <v>sense</v>
      </c>
      <c r="L326" t="str">
        <f t="shared" si="21"/>
        <v>PROKKA_00872_sense</v>
      </c>
      <c r="M326">
        <f t="shared" si="22"/>
        <v>0</v>
      </c>
      <c r="N326">
        <f t="shared" si="23"/>
        <v>1</v>
      </c>
    </row>
    <row r="327" spans="1:14" x14ac:dyDescent="0.25">
      <c r="A327" t="s">
        <v>896</v>
      </c>
      <c r="B327">
        <v>58.803452562131</v>
      </c>
      <c r="C327">
        <v>4.34276520316239</v>
      </c>
      <c r="D327">
        <v>0.47129444754764199</v>
      </c>
      <c r="E327">
        <v>9.2145477753021794</v>
      </c>
      <c r="F327" s="1">
        <v>3.1259315353572898E-20</v>
      </c>
      <c r="G327" s="1">
        <v>3.2270254913943801E-18</v>
      </c>
      <c r="H327" t="s">
        <v>20</v>
      </c>
      <c r="I327" t="s">
        <v>32</v>
      </c>
      <c r="J327" t="s">
        <v>897</v>
      </c>
      <c r="K327" t="str">
        <f t="shared" si="20"/>
        <v>sense</v>
      </c>
      <c r="L327" t="str">
        <f t="shared" si="21"/>
        <v>PROKKA_00873_sense</v>
      </c>
      <c r="M327">
        <f t="shared" si="22"/>
        <v>0</v>
      </c>
      <c r="N327">
        <f t="shared" si="23"/>
        <v>1</v>
      </c>
    </row>
    <row r="328" spans="1:14" x14ac:dyDescent="0.25">
      <c r="A328" t="s">
        <v>898</v>
      </c>
      <c r="B328">
        <v>67.537132037807694</v>
      </c>
      <c r="C328">
        <v>3.3940213960210799</v>
      </c>
      <c r="D328">
        <v>0.37984352983880898</v>
      </c>
      <c r="E328">
        <v>8.9353144897884</v>
      </c>
      <c r="F328" s="1">
        <v>4.0602168738107599E-19</v>
      </c>
      <c r="G328" s="1">
        <v>3.8627788768097698E-17</v>
      </c>
      <c r="H328" t="s">
        <v>20</v>
      </c>
      <c r="I328" t="s">
        <v>32</v>
      </c>
      <c r="J328" t="s">
        <v>899</v>
      </c>
      <c r="K328" t="str">
        <f t="shared" si="20"/>
        <v>sense</v>
      </c>
      <c r="L328" t="str">
        <f t="shared" si="21"/>
        <v>PROKKA_00874_sense</v>
      </c>
      <c r="M328">
        <f t="shared" si="22"/>
        <v>0</v>
      </c>
      <c r="N328">
        <f t="shared" si="23"/>
        <v>1</v>
      </c>
    </row>
    <row r="329" spans="1:14" x14ac:dyDescent="0.25">
      <c r="A329" t="s">
        <v>900</v>
      </c>
      <c r="B329">
        <v>19.9280819928304</v>
      </c>
      <c r="C329">
        <v>3.0176712150428702</v>
      </c>
      <c r="D329">
        <v>0.563048066699122</v>
      </c>
      <c r="E329">
        <v>5.3595268211007596</v>
      </c>
      <c r="F329" s="1">
        <v>8.3440206242905601E-8</v>
      </c>
      <c r="G329" s="1">
        <v>1.70463949764454E-6</v>
      </c>
      <c r="H329" t="s">
        <v>20</v>
      </c>
      <c r="I329" t="s">
        <v>32</v>
      </c>
      <c r="J329" t="s">
        <v>901</v>
      </c>
      <c r="K329" t="str">
        <f t="shared" si="20"/>
        <v>sense</v>
      </c>
      <c r="L329" t="str">
        <f t="shared" si="21"/>
        <v>PROKKA_00875_sense</v>
      </c>
      <c r="M329">
        <f t="shared" si="22"/>
        <v>0</v>
      </c>
      <c r="N329">
        <f t="shared" si="23"/>
        <v>1</v>
      </c>
    </row>
    <row r="330" spans="1:14" x14ac:dyDescent="0.25">
      <c r="A330" t="s">
        <v>902</v>
      </c>
      <c r="B330">
        <v>251.99411723394499</v>
      </c>
      <c r="C330">
        <v>2.7181209873632999</v>
      </c>
      <c r="D330">
        <v>0.26053698956940902</v>
      </c>
      <c r="E330">
        <v>10.4327642376445</v>
      </c>
      <c r="F330" s="1">
        <v>1.7570114999139399E-25</v>
      </c>
      <c r="G330" s="1">
        <v>2.7950884582237498E-23</v>
      </c>
      <c r="H330" t="s">
        <v>20</v>
      </c>
      <c r="I330" t="s">
        <v>32</v>
      </c>
      <c r="J330" t="s">
        <v>903</v>
      </c>
      <c r="K330" t="str">
        <f t="shared" si="20"/>
        <v>sense</v>
      </c>
      <c r="L330" t="str">
        <f t="shared" si="21"/>
        <v>PROKKA_00876_sense</v>
      </c>
      <c r="M330">
        <f t="shared" si="22"/>
        <v>0</v>
      </c>
      <c r="N330">
        <f t="shared" si="23"/>
        <v>1</v>
      </c>
    </row>
    <row r="331" spans="1:14" x14ac:dyDescent="0.25">
      <c r="A331" t="s">
        <v>904</v>
      </c>
      <c r="B331">
        <v>18.111418382263299</v>
      </c>
      <c r="C331">
        <v>2.8488551208786599</v>
      </c>
      <c r="D331">
        <v>0.57908917723854603</v>
      </c>
      <c r="E331">
        <v>4.9195447486408899</v>
      </c>
      <c r="F331" s="1">
        <v>8.6745735451009695E-7</v>
      </c>
      <c r="G331" s="1">
        <v>1.3867884955792401E-5</v>
      </c>
      <c r="H331" t="s">
        <v>20</v>
      </c>
      <c r="I331" t="s">
        <v>32</v>
      </c>
      <c r="J331" t="s">
        <v>905</v>
      </c>
      <c r="K331" t="str">
        <f t="shared" si="20"/>
        <v>sense</v>
      </c>
      <c r="L331" t="str">
        <f t="shared" si="21"/>
        <v>PROKKA_00877_sense</v>
      </c>
      <c r="M331">
        <f t="shared" si="22"/>
        <v>0</v>
      </c>
      <c r="N331">
        <f t="shared" si="23"/>
        <v>1</v>
      </c>
    </row>
    <row r="332" spans="1:14" x14ac:dyDescent="0.25">
      <c r="A332" t="s">
        <v>906</v>
      </c>
      <c r="B332">
        <v>412.04403685432698</v>
      </c>
      <c r="C332">
        <v>3.5734502013606999</v>
      </c>
      <c r="D332">
        <v>0.27521166115340101</v>
      </c>
      <c r="E332">
        <v>12.9843705981953</v>
      </c>
      <c r="F332" s="1">
        <v>1.50066743180332E-38</v>
      </c>
      <c r="G332" s="1">
        <v>4.5507739869435597E-36</v>
      </c>
      <c r="H332" t="s">
        <v>20</v>
      </c>
      <c r="I332" t="s">
        <v>32</v>
      </c>
      <c r="J332" t="s">
        <v>907</v>
      </c>
      <c r="K332" t="str">
        <f t="shared" si="20"/>
        <v>sense</v>
      </c>
      <c r="L332" t="str">
        <f t="shared" si="21"/>
        <v>PROKKA_00878_sense</v>
      </c>
      <c r="M332">
        <f t="shared" si="22"/>
        <v>0</v>
      </c>
      <c r="N332">
        <f t="shared" si="23"/>
        <v>1</v>
      </c>
    </row>
    <row r="333" spans="1:14" x14ac:dyDescent="0.25">
      <c r="A333" t="s">
        <v>908</v>
      </c>
      <c r="B333">
        <v>7.3697389423582997</v>
      </c>
      <c r="C333">
        <v>4.6111600585497001</v>
      </c>
      <c r="D333">
        <v>1.22734558702705</v>
      </c>
      <c r="E333">
        <v>3.7570184854936701</v>
      </c>
      <c r="F333">
        <v>1.7194979930532699E-4</v>
      </c>
      <c r="G333">
        <v>1.47533231870813E-3</v>
      </c>
      <c r="H333" t="s">
        <v>20</v>
      </c>
      <c r="I333" t="s">
        <v>32</v>
      </c>
      <c r="J333" t="s">
        <v>909</v>
      </c>
      <c r="K333" t="str">
        <f t="shared" si="20"/>
        <v>igtop</v>
      </c>
      <c r="L333" t="str">
        <f t="shared" si="21"/>
        <v/>
      </c>
      <c r="M333">
        <f t="shared" si="22"/>
        <v>0</v>
      </c>
      <c r="N333">
        <f t="shared" si="23"/>
        <v>0</v>
      </c>
    </row>
    <row r="334" spans="1:14" x14ac:dyDescent="0.25">
      <c r="A334" t="s">
        <v>910</v>
      </c>
      <c r="B334">
        <v>65.729776310051193</v>
      </c>
      <c r="C334">
        <v>2.8759078750843998</v>
      </c>
      <c r="D334">
        <v>0.35647529611334799</v>
      </c>
      <c r="E334">
        <v>8.0676218140231093</v>
      </c>
      <c r="F334" s="1">
        <v>7.16806750128388E-16</v>
      </c>
      <c r="G334" s="1">
        <v>5.1016232690949601E-14</v>
      </c>
      <c r="H334" t="s">
        <v>20</v>
      </c>
      <c r="I334" t="s">
        <v>32</v>
      </c>
      <c r="J334" t="s">
        <v>909</v>
      </c>
      <c r="K334" t="str">
        <f t="shared" si="20"/>
        <v>sense</v>
      </c>
      <c r="L334" t="str">
        <f t="shared" si="21"/>
        <v>PROKKA_00879_sense</v>
      </c>
      <c r="M334">
        <f t="shared" si="22"/>
        <v>0</v>
      </c>
      <c r="N334">
        <f t="shared" si="23"/>
        <v>1</v>
      </c>
    </row>
    <row r="335" spans="1:14" x14ac:dyDescent="0.25">
      <c r="A335" t="s">
        <v>911</v>
      </c>
      <c r="B335">
        <v>60.845701698859301</v>
      </c>
      <c r="C335">
        <v>0.94931394176832695</v>
      </c>
      <c r="D335">
        <v>0.32764054431763801</v>
      </c>
      <c r="E335">
        <v>2.8974251149088399</v>
      </c>
      <c r="F335">
        <v>3.7623954759887501E-3</v>
      </c>
      <c r="G335">
        <v>1.9983736014775499E-2</v>
      </c>
      <c r="H335" t="s">
        <v>20</v>
      </c>
      <c r="I335" t="s">
        <v>912</v>
      </c>
      <c r="J335" t="s">
        <v>913</v>
      </c>
      <c r="K335" t="str">
        <f t="shared" si="20"/>
        <v>antis</v>
      </c>
      <c r="L335" t="str">
        <f t="shared" si="21"/>
        <v>PROKKA_00881_antis</v>
      </c>
      <c r="M335">
        <f t="shared" si="22"/>
        <v>1</v>
      </c>
      <c r="N335">
        <f t="shared" si="23"/>
        <v>0</v>
      </c>
    </row>
    <row r="336" spans="1:14" x14ac:dyDescent="0.25">
      <c r="A336" t="s">
        <v>914</v>
      </c>
      <c r="B336">
        <v>214.119750367199</v>
      </c>
      <c r="C336">
        <v>1.6131648301842301</v>
      </c>
      <c r="D336">
        <v>0.25909178004621902</v>
      </c>
      <c r="E336">
        <v>6.2262292917840396</v>
      </c>
      <c r="F336" s="1">
        <v>4.7779466672785504E-10</v>
      </c>
      <c r="G336" s="1">
        <v>1.5506753999756199E-8</v>
      </c>
      <c r="H336" t="s">
        <v>20</v>
      </c>
      <c r="I336" t="s">
        <v>912</v>
      </c>
      <c r="J336" t="s">
        <v>913</v>
      </c>
      <c r="K336" t="str">
        <f t="shared" si="20"/>
        <v>sense</v>
      </c>
      <c r="L336" t="str">
        <f t="shared" si="21"/>
        <v>PROKKA_00881_sense</v>
      </c>
      <c r="M336">
        <f t="shared" si="22"/>
        <v>0</v>
      </c>
      <c r="N336">
        <f t="shared" si="23"/>
        <v>1</v>
      </c>
    </row>
    <row r="337" spans="1:14" x14ac:dyDescent="0.25">
      <c r="A337" t="s">
        <v>915</v>
      </c>
      <c r="B337">
        <v>45.8192628407595</v>
      </c>
      <c r="C337">
        <v>2.0881860178506702</v>
      </c>
      <c r="D337">
        <v>0.37884621949780101</v>
      </c>
      <c r="E337">
        <v>5.5119621376155497</v>
      </c>
      <c r="F337" s="1">
        <v>3.5485526844039399E-8</v>
      </c>
      <c r="G337" s="1">
        <v>7.9585241310744998E-7</v>
      </c>
      <c r="H337" t="s">
        <v>20</v>
      </c>
      <c r="I337" t="s">
        <v>32</v>
      </c>
      <c r="J337" t="s">
        <v>916</v>
      </c>
      <c r="K337" t="str">
        <f t="shared" si="20"/>
        <v>sense</v>
      </c>
      <c r="L337" t="str">
        <f t="shared" si="21"/>
        <v>PROKKA_00882_sense</v>
      </c>
      <c r="M337">
        <f t="shared" si="22"/>
        <v>0</v>
      </c>
      <c r="N337">
        <f t="shared" si="23"/>
        <v>1</v>
      </c>
    </row>
    <row r="338" spans="1:14" x14ac:dyDescent="0.25">
      <c r="A338" t="s">
        <v>917</v>
      </c>
      <c r="B338">
        <v>16.6588547985797</v>
      </c>
      <c r="C338">
        <v>1.9098750697362501</v>
      </c>
      <c r="D338">
        <v>0.54235005230050604</v>
      </c>
      <c r="E338">
        <v>3.52148038270682</v>
      </c>
      <c r="F338">
        <v>4.2914441871724101E-4</v>
      </c>
      <c r="G338">
        <v>3.22573000715113E-3</v>
      </c>
      <c r="H338" t="s">
        <v>20</v>
      </c>
      <c r="I338" t="s">
        <v>32</v>
      </c>
      <c r="J338" t="s">
        <v>918</v>
      </c>
      <c r="K338" t="str">
        <f t="shared" si="20"/>
        <v>sense</v>
      </c>
      <c r="L338" t="str">
        <f t="shared" si="21"/>
        <v>PROKKA_00883_sense</v>
      </c>
      <c r="M338">
        <f t="shared" si="22"/>
        <v>0</v>
      </c>
      <c r="N338">
        <f t="shared" si="23"/>
        <v>1</v>
      </c>
    </row>
    <row r="339" spans="1:14" x14ac:dyDescent="0.25">
      <c r="A339" t="s">
        <v>919</v>
      </c>
      <c r="B339">
        <v>59.886622036044599</v>
      </c>
      <c r="C339">
        <v>1.0889683506343399</v>
      </c>
      <c r="D339">
        <v>0.33350763003018502</v>
      </c>
      <c r="E339">
        <v>3.26519771237552</v>
      </c>
      <c r="F339">
        <v>1.0938769379009801E-3</v>
      </c>
      <c r="G339">
        <v>7.1577759982408102E-3</v>
      </c>
      <c r="H339" t="s">
        <v>920</v>
      </c>
      <c r="I339" t="s">
        <v>921</v>
      </c>
      <c r="J339" t="s">
        <v>922</v>
      </c>
      <c r="K339" t="str">
        <f t="shared" si="20"/>
        <v>igtop</v>
      </c>
      <c r="L339" t="str">
        <f t="shared" si="21"/>
        <v/>
      </c>
      <c r="M339">
        <f t="shared" si="22"/>
        <v>0</v>
      </c>
      <c r="N339">
        <f t="shared" si="23"/>
        <v>0</v>
      </c>
    </row>
    <row r="340" spans="1:14" x14ac:dyDescent="0.25">
      <c r="A340" t="s">
        <v>923</v>
      </c>
      <c r="B340">
        <v>51.464781168013701</v>
      </c>
      <c r="C340">
        <v>2.0553353221252699</v>
      </c>
      <c r="D340">
        <v>0.36215009851183999</v>
      </c>
      <c r="E340">
        <v>5.6753686677737401</v>
      </c>
      <c r="F340" s="1">
        <v>1.3839028348782201E-8</v>
      </c>
      <c r="G340" s="1">
        <v>3.4258655891985402E-7</v>
      </c>
      <c r="H340" t="s">
        <v>920</v>
      </c>
      <c r="I340" t="s">
        <v>921</v>
      </c>
      <c r="J340" t="s">
        <v>922</v>
      </c>
      <c r="K340" t="str">
        <f t="shared" si="20"/>
        <v>sense</v>
      </c>
      <c r="L340" t="str">
        <f t="shared" si="21"/>
        <v>PROKKA_00884_sense</v>
      </c>
      <c r="M340">
        <f t="shared" si="22"/>
        <v>0</v>
      </c>
      <c r="N340">
        <f t="shared" si="23"/>
        <v>1</v>
      </c>
    </row>
    <row r="341" spans="1:14" x14ac:dyDescent="0.25">
      <c r="A341" t="s">
        <v>924</v>
      </c>
      <c r="B341">
        <v>53.1706508602947</v>
      </c>
      <c r="C341">
        <v>1.96068514397549</v>
      </c>
      <c r="D341">
        <v>0.35473361248801299</v>
      </c>
      <c r="E341">
        <v>5.5272042878140004</v>
      </c>
      <c r="F341" s="1">
        <v>3.2537401101649699E-8</v>
      </c>
      <c r="G341" s="1">
        <v>7.3599752981447296E-7</v>
      </c>
      <c r="H341" t="s">
        <v>925</v>
      </c>
      <c r="I341" t="s">
        <v>790</v>
      </c>
      <c r="J341" t="s">
        <v>926</v>
      </c>
      <c r="K341" t="str">
        <f t="shared" si="20"/>
        <v>antis</v>
      </c>
      <c r="L341" t="str">
        <f t="shared" si="21"/>
        <v>PROKKA_00885_antis</v>
      </c>
      <c r="M341">
        <f t="shared" si="22"/>
        <v>1</v>
      </c>
      <c r="N341">
        <f t="shared" si="23"/>
        <v>0</v>
      </c>
    </row>
    <row r="342" spans="1:14" x14ac:dyDescent="0.25">
      <c r="A342" t="s">
        <v>927</v>
      </c>
      <c r="B342">
        <v>35.6034088267767</v>
      </c>
      <c r="C342">
        <v>2.4379498866981901</v>
      </c>
      <c r="D342">
        <v>0.42379942493815198</v>
      </c>
      <c r="E342">
        <v>5.7526031024085897</v>
      </c>
      <c r="F342" s="1">
        <v>8.7879638665055106E-9</v>
      </c>
      <c r="G342" s="1">
        <v>2.25604236403623E-7</v>
      </c>
      <c r="H342" t="s">
        <v>20</v>
      </c>
      <c r="I342" t="s">
        <v>928</v>
      </c>
      <c r="J342" t="s">
        <v>929</v>
      </c>
      <c r="K342" t="str">
        <f t="shared" si="20"/>
        <v>igtop</v>
      </c>
      <c r="L342" t="str">
        <f t="shared" si="21"/>
        <v/>
      </c>
      <c r="M342">
        <f t="shared" si="22"/>
        <v>0</v>
      </c>
      <c r="N342">
        <f t="shared" si="23"/>
        <v>0</v>
      </c>
    </row>
    <row r="343" spans="1:14" x14ac:dyDescent="0.25">
      <c r="A343" t="s">
        <v>930</v>
      </c>
      <c r="B343">
        <v>73.569696868468199</v>
      </c>
      <c r="C343">
        <v>-1.75901929180196</v>
      </c>
      <c r="D343">
        <v>0.322989342768087</v>
      </c>
      <c r="E343">
        <v>-5.4460598505411904</v>
      </c>
      <c r="F343" s="1">
        <v>5.1497814726020503E-8</v>
      </c>
      <c r="G343" s="1">
        <v>1.1080594104241801E-6</v>
      </c>
      <c r="H343" t="s">
        <v>931</v>
      </c>
      <c r="I343" t="s">
        <v>932</v>
      </c>
      <c r="J343" t="s">
        <v>933</v>
      </c>
      <c r="K343" t="str">
        <f t="shared" si="20"/>
        <v>sense</v>
      </c>
      <c r="L343" t="str">
        <f t="shared" si="21"/>
        <v>PROKKA_00905_sense</v>
      </c>
      <c r="M343">
        <f t="shared" si="22"/>
        <v>0</v>
      </c>
      <c r="N343">
        <f t="shared" si="23"/>
        <v>1</v>
      </c>
    </row>
    <row r="344" spans="1:14" x14ac:dyDescent="0.25">
      <c r="A344" t="s">
        <v>934</v>
      </c>
      <c r="B344">
        <v>43.308440301245597</v>
      </c>
      <c r="C344">
        <v>-1.0318857286169201</v>
      </c>
      <c r="D344">
        <v>0.38555737077781899</v>
      </c>
      <c r="E344">
        <v>-2.6763480789777199</v>
      </c>
      <c r="F344">
        <v>7.4429300633758796E-3</v>
      </c>
      <c r="G344">
        <v>3.5061403810511503E-2</v>
      </c>
      <c r="H344" t="s">
        <v>20</v>
      </c>
      <c r="I344" t="s">
        <v>287</v>
      </c>
      <c r="J344" t="s">
        <v>935</v>
      </c>
      <c r="K344" t="str">
        <f t="shared" si="20"/>
        <v>sense</v>
      </c>
      <c r="L344" t="str">
        <f t="shared" si="21"/>
        <v>PROKKA_00928_sense</v>
      </c>
      <c r="M344">
        <f t="shared" si="22"/>
        <v>0</v>
      </c>
      <c r="N344">
        <f t="shared" si="23"/>
        <v>1</v>
      </c>
    </row>
    <row r="345" spans="1:14" x14ac:dyDescent="0.25">
      <c r="A345" t="s">
        <v>936</v>
      </c>
      <c r="B345">
        <v>35.800871235496899</v>
      </c>
      <c r="C345">
        <v>1.5199107461332599</v>
      </c>
      <c r="D345">
        <v>0.411841898705261</v>
      </c>
      <c r="E345">
        <v>3.69051995659383</v>
      </c>
      <c r="F345">
        <v>2.23796129421621E-4</v>
      </c>
      <c r="G345">
        <v>1.8498446677235199E-3</v>
      </c>
      <c r="H345" t="s">
        <v>937</v>
      </c>
      <c r="I345" t="s">
        <v>938</v>
      </c>
      <c r="J345" t="s">
        <v>939</v>
      </c>
      <c r="K345" t="str">
        <f t="shared" si="20"/>
        <v>igbot</v>
      </c>
      <c r="L345" t="str">
        <f t="shared" si="21"/>
        <v/>
      </c>
      <c r="M345">
        <f t="shared" si="22"/>
        <v>0</v>
      </c>
      <c r="N345">
        <f t="shared" si="23"/>
        <v>0</v>
      </c>
    </row>
    <row r="346" spans="1:14" x14ac:dyDescent="0.25">
      <c r="A346" t="s">
        <v>940</v>
      </c>
      <c r="B346">
        <v>32.9978959408867</v>
      </c>
      <c r="C346">
        <v>1.2226468251595299</v>
      </c>
      <c r="D346">
        <v>0.40599012161252301</v>
      </c>
      <c r="E346">
        <v>3.01151865543769</v>
      </c>
      <c r="F346">
        <v>2.5994442937755601E-3</v>
      </c>
      <c r="G346">
        <v>1.48121006616547E-2</v>
      </c>
      <c r="H346" t="s">
        <v>941</v>
      </c>
      <c r="I346" t="s">
        <v>942</v>
      </c>
      <c r="J346" t="s">
        <v>943</v>
      </c>
      <c r="K346" t="str">
        <f t="shared" si="20"/>
        <v>igbot</v>
      </c>
      <c r="L346" t="str">
        <f t="shared" si="21"/>
        <v/>
      </c>
      <c r="M346">
        <f t="shared" si="22"/>
        <v>0</v>
      </c>
      <c r="N346">
        <f t="shared" si="23"/>
        <v>0</v>
      </c>
    </row>
    <row r="347" spans="1:14" x14ac:dyDescent="0.25">
      <c r="A347" t="s">
        <v>944</v>
      </c>
      <c r="B347">
        <v>5.2163310048642701</v>
      </c>
      <c r="C347">
        <v>3.4802690061082902</v>
      </c>
      <c r="D347">
        <v>1.1943182469906399</v>
      </c>
      <c r="E347">
        <v>2.91402146360707</v>
      </c>
      <c r="F347">
        <v>3.56805373845642E-3</v>
      </c>
      <c r="G347">
        <v>1.9193122770499501E-2</v>
      </c>
      <c r="H347" t="s">
        <v>945</v>
      </c>
      <c r="I347" t="s">
        <v>946</v>
      </c>
      <c r="J347" t="s">
        <v>947</v>
      </c>
      <c r="K347" t="str">
        <f t="shared" si="20"/>
        <v>antis</v>
      </c>
      <c r="L347" t="str">
        <f t="shared" si="21"/>
        <v>PROKKA_00950_antis</v>
      </c>
      <c r="M347">
        <f t="shared" si="22"/>
        <v>1</v>
      </c>
      <c r="N347">
        <f t="shared" si="23"/>
        <v>0</v>
      </c>
    </row>
    <row r="348" spans="1:14" x14ac:dyDescent="0.25">
      <c r="A348" t="s">
        <v>948</v>
      </c>
      <c r="B348">
        <v>873.60310672608796</v>
      </c>
      <c r="C348">
        <v>3.2817234700078299</v>
      </c>
      <c r="D348">
        <v>0.25013642215984599</v>
      </c>
      <c r="E348">
        <v>13.1197345899139</v>
      </c>
      <c r="F348" s="1">
        <v>2.5382231103432401E-39</v>
      </c>
      <c r="G348" s="1">
        <v>8.4934196768175205E-37</v>
      </c>
      <c r="H348" t="s">
        <v>949</v>
      </c>
      <c r="I348" t="s">
        <v>950</v>
      </c>
      <c r="J348" t="s">
        <v>951</v>
      </c>
      <c r="K348" t="str">
        <f t="shared" si="20"/>
        <v>sense</v>
      </c>
      <c r="L348" t="str">
        <f t="shared" si="21"/>
        <v>PROKKA_00952_sense</v>
      </c>
      <c r="M348">
        <f t="shared" si="22"/>
        <v>0</v>
      </c>
      <c r="N348">
        <f t="shared" si="23"/>
        <v>1</v>
      </c>
    </row>
    <row r="349" spans="1:14" x14ac:dyDescent="0.25">
      <c r="A349" t="s">
        <v>952</v>
      </c>
      <c r="B349">
        <v>71.423670564516598</v>
      </c>
      <c r="C349">
        <v>2.4004787680425599</v>
      </c>
      <c r="D349">
        <v>0.84027247526065196</v>
      </c>
      <c r="E349">
        <v>2.8567861482049999</v>
      </c>
      <c r="F349">
        <v>4.2795406360030697E-3</v>
      </c>
      <c r="G349">
        <v>2.2184114493468899E-2</v>
      </c>
      <c r="H349" t="s">
        <v>20</v>
      </c>
      <c r="I349" t="s">
        <v>62</v>
      </c>
      <c r="J349" t="s">
        <v>953</v>
      </c>
      <c r="K349" t="str">
        <f t="shared" si="20"/>
        <v>igbot</v>
      </c>
      <c r="L349" t="str">
        <f t="shared" si="21"/>
        <v/>
      </c>
      <c r="M349">
        <f t="shared" si="22"/>
        <v>0</v>
      </c>
      <c r="N349">
        <f t="shared" si="23"/>
        <v>0</v>
      </c>
    </row>
    <row r="350" spans="1:14" x14ac:dyDescent="0.25">
      <c r="A350" t="s">
        <v>954</v>
      </c>
      <c r="B350">
        <v>77.476738528502494</v>
      </c>
      <c r="C350">
        <v>3.3865371425009601</v>
      </c>
      <c r="D350">
        <v>0.92423597461576801</v>
      </c>
      <c r="E350">
        <v>3.6641477236469302</v>
      </c>
      <c r="F350">
        <v>2.4816353427161401E-4</v>
      </c>
      <c r="G350">
        <v>2.00347665272192E-3</v>
      </c>
      <c r="H350" t="s">
        <v>20</v>
      </c>
      <c r="I350" t="s">
        <v>62</v>
      </c>
      <c r="J350" t="s">
        <v>953</v>
      </c>
      <c r="K350" t="str">
        <f t="shared" si="20"/>
        <v>sense</v>
      </c>
      <c r="L350" t="str">
        <f t="shared" si="21"/>
        <v>PROKKA_00953_sense</v>
      </c>
      <c r="M350">
        <f t="shared" si="22"/>
        <v>0</v>
      </c>
      <c r="N350">
        <f t="shared" si="23"/>
        <v>1</v>
      </c>
    </row>
    <row r="351" spans="1:14" x14ac:dyDescent="0.25">
      <c r="A351" t="s">
        <v>955</v>
      </c>
      <c r="B351">
        <v>70.793445522496896</v>
      </c>
      <c r="C351">
        <v>4.5435526540145199</v>
      </c>
      <c r="D351">
        <v>1.17029359485136</v>
      </c>
      <c r="E351">
        <v>3.88240410270007</v>
      </c>
      <c r="F351">
        <v>1.0342880994736899E-4</v>
      </c>
      <c r="G351">
        <v>9.5587921117072899E-4</v>
      </c>
      <c r="H351" t="s">
        <v>20</v>
      </c>
      <c r="I351" t="s">
        <v>229</v>
      </c>
      <c r="J351" t="s">
        <v>956</v>
      </c>
      <c r="K351" t="str">
        <f t="shared" si="20"/>
        <v>sense</v>
      </c>
      <c r="L351" t="str">
        <f t="shared" si="21"/>
        <v>PROKKA_00954_sense</v>
      </c>
      <c r="M351">
        <f t="shared" si="22"/>
        <v>0</v>
      </c>
      <c r="N351">
        <f t="shared" si="23"/>
        <v>1</v>
      </c>
    </row>
    <row r="352" spans="1:14" x14ac:dyDescent="0.25">
      <c r="A352" t="s">
        <v>957</v>
      </c>
      <c r="B352">
        <v>40.577479533952101</v>
      </c>
      <c r="C352">
        <v>2.91588134810039</v>
      </c>
      <c r="D352">
        <v>0.58746363906031895</v>
      </c>
      <c r="E352">
        <v>4.9635094910120801</v>
      </c>
      <c r="F352" s="1">
        <v>6.92306565439318E-7</v>
      </c>
      <c r="G352" s="1">
        <v>1.14644076979917E-5</v>
      </c>
      <c r="H352" t="s">
        <v>958</v>
      </c>
      <c r="I352" t="s">
        <v>959</v>
      </c>
      <c r="J352" t="s">
        <v>960</v>
      </c>
      <c r="K352" t="str">
        <f t="shared" si="20"/>
        <v>sense</v>
      </c>
      <c r="L352" t="str">
        <f t="shared" si="21"/>
        <v>PROKKA_00955_sense</v>
      </c>
      <c r="M352">
        <f t="shared" si="22"/>
        <v>0</v>
      </c>
      <c r="N352">
        <f t="shared" si="23"/>
        <v>1</v>
      </c>
    </row>
    <row r="353" spans="1:14" x14ac:dyDescent="0.25">
      <c r="A353" t="s">
        <v>961</v>
      </c>
      <c r="B353">
        <v>94.417307322859898</v>
      </c>
      <c r="C353">
        <v>3.0090139154908999</v>
      </c>
      <c r="D353">
        <v>0.86763854902539905</v>
      </c>
      <c r="E353">
        <v>3.4680500524911699</v>
      </c>
      <c r="F353">
        <v>5.2424963393158698E-4</v>
      </c>
      <c r="G353">
        <v>3.8308120840904601E-3</v>
      </c>
      <c r="H353" t="s">
        <v>20</v>
      </c>
      <c r="I353" t="s">
        <v>962</v>
      </c>
      <c r="J353" t="s">
        <v>963</v>
      </c>
      <c r="K353" t="str">
        <f t="shared" si="20"/>
        <v>igbot</v>
      </c>
      <c r="L353" t="str">
        <f t="shared" si="21"/>
        <v/>
      </c>
      <c r="M353">
        <f t="shared" si="22"/>
        <v>0</v>
      </c>
      <c r="N353">
        <f t="shared" si="23"/>
        <v>0</v>
      </c>
    </row>
    <row r="354" spans="1:14" x14ac:dyDescent="0.25">
      <c r="A354" t="s">
        <v>964</v>
      </c>
      <c r="B354">
        <v>105.323381376809</v>
      </c>
      <c r="C354">
        <v>3.20785649636538</v>
      </c>
      <c r="D354">
        <v>1.17590365242831</v>
      </c>
      <c r="E354">
        <v>2.7279926291078</v>
      </c>
      <c r="F354">
        <v>6.3721031855384002E-3</v>
      </c>
      <c r="G354">
        <v>3.08034606452443E-2</v>
      </c>
      <c r="H354" t="s">
        <v>20</v>
      </c>
      <c r="I354" t="s">
        <v>962</v>
      </c>
      <c r="J354" t="s">
        <v>963</v>
      </c>
      <c r="K354" t="str">
        <f t="shared" si="20"/>
        <v>sense</v>
      </c>
      <c r="L354" t="str">
        <f t="shared" si="21"/>
        <v>PROKKA_00956_sense</v>
      </c>
      <c r="M354">
        <f t="shared" si="22"/>
        <v>0</v>
      </c>
      <c r="N354">
        <f t="shared" si="23"/>
        <v>1</v>
      </c>
    </row>
    <row r="355" spans="1:14" x14ac:dyDescent="0.25">
      <c r="A355" t="s">
        <v>965</v>
      </c>
      <c r="B355">
        <v>111.455253606111</v>
      </c>
      <c r="C355">
        <v>-1.0338169564481501</v>
      </c>
      <c r="D355">
        <v>0.28028363610400298</v>
      </c>
      <c r="E355">
        <v>-3.6884670500868602</v>
      </c>
      <c r="F355">
        <v>2.2560923575899901E-4</v>
      </c>
      <c r="G355">
        <v>1.8616598841882E-3</v>
      </c>
      <c r="H355" t="s">
        <v>966</v>
      </c>
      <c r="I355" t="s">
        <v>967</v>
      </c>
      <c r="J355" t="s">
        <v>968</v>
      </c>
      <c r="K355" t="str">
        <f t="shared" si="20"/>
        <v>sense</v>
      </c>
      <c r="L355" t="str">
        <f t="shared" si="21"/>
        <v>PROKKA_00958_sense</v>
      </c>
      <c r="M355">
        <f t="shared" si="22"/>
        <v>0</v>
      </c>
      <c r="N355">
        <f t="shared" si="23"/>
        <v>1</v>
      </c>
    </row>
    <row r="356" spans="1:14" x14ac:dyDescent="0.25">
      <c r="A356" t="s">
        <v>969</v>
      </c>
      <c r="B356">
        <v>85.172260632451099</v>
      </c>
      <c r="C356">
        <v>0.86396479840211204</v>
      </c>
      <c r="D356">
        <v>0.32646355417095302</v>
      </c>
      <c r="E356">
        <v>2.6464356813002601</v>
      </c>
      <c r="F356">
        <v>8.1344972798331507E-3</v>
      </c>
      <c r="G356">
        <v>3.7624957866301698E-2</v>
      </c>
      <c r="H356" t="s">
        <v>20</v>
      </c>
      <c r="I356" t="s">
        <v>970</v>
      </c>
      <c r="J356" t="s">
        <v>971</v>
      </c>
      <c r="K356" t="str">
        <f t="shared" si="20"/>
        <v>igtop</v>
      </c>
      <c r="L356" t="str">
        <f t="shared" si="21"/>
        <v/>
      </c>
      <c r="M356">
        <f t="shared" si="22"/>
        <v>0</v>
      </c>
      <c r="N356">
        <f t="shared" si="23"/>
        <v>0</v>
      </c>
    </row>
    <row r="357" spans="1:14" x14ac:dyDescent="0.25">
      <c r="A357" t="s">
        <v>972</v>
      </c>
      <c r="B357">
        <v>191.66537711882401</v>
      </c>
      <c r="C357">
        <v>-0.83086707356842904</v>
      </c>
      <c r="D357">
        <v>0.27067606945588901</v>
      </c>
      <c r="E357">
        <v>-3.0695993008862299</v>
      </c>
      <c r="F357">
        <v>2.1434613638521101E-3</v>
      </c>
      <c r="G357">
        <v>1.2590889270472701E-2</v>
      </c>
      <c r="H357" t="s">
        <v>973</v>
      </c>
      <c r="I357" t="s">
        <v>974</v>
      </c>
      <c r="J357" t="s">
        <v>975</v>
      </c>
      <c r="K357" t="str">
        <f t="shared" si="20"/>
        <v>sense</v>
      </c>
      <c r="L357" t="str">
        <f t="shared" si="21"/>
        <v>PROKKA_00964_sense</v>
      </c>
      <c r="M357">
        <f t="shared" si="22"/>
        <v>0</v>
      </c>
      <c r="N357">
        <f t="shared" si="23"/>
        <v>1</v>
      </c>
    </row>
    <row r="358" spans="1:14" x14ac:dyDescent="0.25">
      <c r="A358" t="s">
        <v>976</v>
      </c>
      <c r="B358">
        <v>263.47517197487502</v>
      </c>
      <c r="C358">
        <v>-1.07881043904358</v>
      </c>
      <c r="D358">
        <v>0.26630147364634699</v>
      </c>
      <c r="E358">
        <v>-4.0510870040331</v>
      </c>
      <c r="F358" s="1">
        <v>5.0980245418559203E-5</v>
      </c>
      <c r="G358">
        <v>5.1748148696830398E-4</v>
      </c>
      <c r="H358" t="s">
        <v>977</v>
      </c>
      <c r="I358" t="s">
        <v>978</v>
      </c>
      <c r="J358" t="s">
        <v>979</v>
      </c>
      <c r="K358" t="str">
        <f t="shared" si="20"/>
        <v>sense</v>
      </c>
      <c r="L358" t="str">
        <f t="shared" si="21"/>
        <v>PROKKA_00965_sense</v>
      </c>
      <c r="M358">
        <f t="shared" si="22"/>
        <v>0</v>
      </c>
      <c r="N358">
        <f t="shared" si="23"/>
        <v>1</v>
      </c>
    </row>
    <row r="359" spans="1:14" x14ac:dyDescent="0.25">
      <c r="A359" t="s">
        <v>980</v>
      </c>
      <c r="B359">
        <v>18.686337535936001</v>
      </c>
      <c r="C359">
        <v>-1.4704165370540601</v>
      </c>
      <c r="D359">
        <v>0.56791290773691205</v>
      </c>
      <c r="E359">
        <v>-2.5891585083240201</v>
      </c>
      <c r="F359">
        <v>9.6210796658951006E-3</v>
      </c>
      <c r="G359">
        <v>4.2965005558143601E-2</v>
      </c>
      <c r="H359" t="s">
        <v>981</v>
      </c>
      <c r="I359" t="s">
        <v>982</v>
      </c>
      <c r="J359" t="s">
        <v>983</v>
      </c>
      <c r="K359" t="str">
        <f t="shared" si="20"/>
        <v>antis</v>
      </c>
      <c r="L359" t="str">
        <f t="shared" si="21"/>
        <v>PROKKA_00978_antis</v>
      </c>
      <c r="M359">
        <f t="shared" si="22"/>
        <v>1</v>
      </c>
      <c r="N359">
        <f t="shared" si="23"/>
        <v>0</v>
      </c>
    </row>
    <row r="360" spans="1:14" x14ac:dyDescent="0.25">
      <c r="A360" t="s">
        <v>984</v>
      </c>
      <c r="B360">
        <v>6.1758682920751697</v>
      </c>
      <c r="C360">
        <v>2.57830676214415</v>
      </c>
      <c r="D360">
        <v>0.90623606979771598</v>
      </c>
      <c r="E360">
        <v>2.8450718836645499</v>
      </c>
      <c r="F360">
        <v>4.4401401609955203E-3</v>
      </c>
      <c r="G360">
        <v>2.2870021296337799E-2</v>
      </c>
      <c r="H360" t="s">
        <v>985</v>
      </c>
      <c r="I360" t="s">
        <v>986</v>
      </c>
      <c r="J360" t="s">
        <v>987</v>
      </c>
      <c r="K360" t="str">
        <f t="shared" si="20"/>
        <v>sense</v>
      </c>
      <c r="L360" t="str">
        <f t="shared" si="21"/>
        <v>PROKKA_00982_sense</v>
      </c>
      <c r="M360">
        <f t="shared" si="22"/>
        <v>0</v>
      </c>
      <c r="N360">
        <f t="shared" si="23"/>
        <v>1</v>
      </c>
    </row>
    <row r="361" spans="1:14" x14ac:dyDescent="0.25">
      <c r="A361" t="s">
        <v>988</v>
      </c>
      <c r="B361">
        <v>6.8872590073721298</v>
      </c>
      <c r="C361">
        <v>2.4810775599924599</v>
      </c>
      <c r="D361">
        <v>0.85123304379467302</v>
      </c>
      <c r="E361">
        <v>2.9146866161728999</v>
      </c>
      <c r="F361">
        <v>3.5604586978140599E-3</v>
      </c>
      <c r="G361">
        <v>1.91841705738965E-2</v>
      </c>
      <c r="H361" t="s">
        <v>989</v>
      </c>
      <c r="I361" t="s">
        <v>990</v>
      </c>
      <c r="J361" t="s">
        <v>991</v>
      </c>
      <c r="K361" t="str">
        <f t="shared" si="20"/>
        <v>antis</v>
      </c>
      <c r="L361" t="str">
        <f t="shared" si="21"/>
        <v>PROKKA_00983_antis</v>
      </c>
      <c r="M361">
        <f t="shared" si="22"/>
        <v>1</v>
      </c>
      <c r="N361">
        <f t="shared" si="23"/>
        <v>0</v>
      </c>
    </row>
    <row r="362" spans="1:14" x14ac:dyDescent="0.25">
      <c r="A362" t="s">
        <v>992</v>
      </c>
      <c r="B362">
        <v>15.821080777896</v>
      </c>
      <c r="C362">
        <v>1.61491946506617</v>
      </c>
      <c r="D362">
        <v>0.55003379085648496</v>
      </c>
      <c r="E362">
        <v>2.93603682521305</v>
      </c>
      <c r="F362">
        <v>3.3243485568836598E-3</v>
      </c>
      <c r="G362">
        <v>1.8072536916526102E-2</v>
      </c>
      <c r="H362" t="s">
        <v>989</v>
      </c>
      <c r="I362" t="s">
        <v>990</v>
      </c>
      <c r="J362" t="s">
        <v>991</v>
      </c>
      <c r="K362" t="str">
        <f t="shared" si="20"/>
        <v>igbot</v>
      </c>
      <c r="L362" t="str">
        <f t="shared" si="21"/>
        <v/>
      </c>
      <c r="M362">
        <f t="shared" si="22"/>
        <v>0</v>
      </c>
      <c r="N362">
        <f t="shared" si="23"/>
        <v>0</v>
      </c>
    </row>
    <row r="363" spans="1:14" x14ac:dyDescent="0.25">
      <c r="A363" t="s">
        <v>993</v>
      </c>
      <c r="B363">
        <v>52.794602853839798</v>
      </c>
      <c r="C363">
        <v>1.11121590649448</v>
      </c>
      <c r="D363">
        <v>0.35482277685785102</v>
      </c>
      <c r="E363">
        <v>3.1317490842467799</v>
      </c>
      <c r="F363">
        <v>1.7376831471571999E-3</v>
      </c>
      <c r="G363">
        <v>1.0685980519653601E-2</v>
      </c>
      <c r="H363" t="s">
        <v>989</v>
      </c>
      <c r="I363" t="s">
        <v>990</v>
      </c>
      <c r="J363" t="s">
        <v>991</v>
      </c>
      <c r="K363" t="str">
        <f t="shared" si="20"/>
        <v>igtop</v>
      </c>
      <c r="L363" t="str">
        <f t="shared" si="21"/>
        <v/>
      </c>
      <c r="M363">
        <f t="shared" si="22"/>
        <v>0</v>
      </c>
      <c r="N363">
        <f t="shared" si="23"/>
        <v>0</v>
      </c>
    </row>
    <row r="364" spans="1:14" x14ac:dyDescent="0.25">
      <c r="A364" t="s">
        <v>994</v>
      </c>
      <c r="B364">
        <v>1028.97808991806</v>
      </c>
      <c r="C364">
        <v>-0.96314283066570106</v>
      </c>
      <c r="D364">
        <v>0.25196009426770799</v>
      </c>
      <c r="E364">
        <v>-3.82260069184749</v>
      </c>
      <c r="F364">
        <v>1.3205152724624799E-4</v>
      </c>
      <c r="G364">
        <v>1.17562203706201E-3</v>
      </c>
      <c r="H364" t="s">
        <v>995</v>
      </c>
      <c r="I364" t="s">
        <v>996</v>
      </c>
      <c r="J364" t="s">
        <v>997</v>
      </c>
      <c r="K364" t="str">
        <f t="shared" si="20"/>
        <v>sense</v>
      </c>
      <c r="L364" t="str">
        <f t="shared" si="21"/>
        <v>PROKKA_00988_sense</v>
      </c>
      <c r="M364">
        <f t="shared" si="22"/>
        <v>0</v>
      </c>
      <c r="N364">
        <f t="shared" si="23"/>
        <v>1</v>
      </c>
    </row>
    <row r="365" spans="1:14" x14ac:dyDescent="0.25">
      <c r="A365" t="s">
        <v>998</v>
      </c>
      <c r="B365">
        <v>49.164689337538299</v>
      </c>
      <c r="C365">
        <v>-1.26803449390768</v>
      </c>
      <c r="D365">
        <v>0.35713007107374001</v>
      </c>
      <c r="E365">
        <v>-3.5506236987975699</v>
      </c>
      <c r="F365">
        <v>3.84319484486187E-4</v>
      </c>
      <c r="G365">
        <v>2.9388780752198302E-3</v>
      </c>
      <c r="H365" t="s">
        <v>20</v>
      </c>
      <c r="I365" t="s">
        <v>999</v>
      </c>
      <c r="J365" t="s">
        <v>1000</v>
      </c>
      <c r="K365" t="str">
        <f t="shared" si="20"/>
        <v>sense</v>
      </c>
      <c r="L365" t="str">
        <f t="shared" si="21"/>
        <v>PROKKA_00990_sense</v>
      </c>
      <c r="M365">
        <f t="shared" si="22"/>
        <v>0</v>
      </c>
      <c r="N365">
        <f t="shared" si="23"/>
        <v>1</v>
      </c>
    </row>
    <row r="366" spans="1:14" x14ac:dyDescent="0.25">
      <c r="A366" t="s">
        <v>1001</v>
      </c>
      <c r="B366">
        <v>305.83725373628602</v>
      </c>
      <c r="C366">
        <v>0.67364776306899798</v>
      </c>
      <c r="D366">
        <v>0.22501141275214701</v>
      </c>
      <c r="E366">
        <v>2.9938382006028701</v>
      </c>
      <c r="F366">
        <v>2.7549199617163699E-3</v>
      </c>
      <c r="G366">
        <v>1.54978222078236E-2</v>
      </c>
      <c r="H366" t="s">
        <v>1002</v>
      </c>
      <c r="I366" t="s">
        <v>1003</v>
      </c>
      <c r="J366" t="s">
        <v>1004</v>
      </c>
      <c r="K366" t="str">
        <f t="shared" si="20"/>
        <v>sense</v>
      </c>
      <c r="L366" t="str">
        <f t="shared" si="21"/>
        <v>PROKKA_01016_sense</v>
      </c>
      <c r="M366">
        <f t="shared" si="22"/>
        <v>0</v>
      </c>
      <c r="N366">
        <f t="shared" si="23"/>
        <v>1</v>
      </c>
    </row>
    <row r="367" spans="1:14" x14ac:dyDescent="0.25">
      <c r="A367" t="s">
        <v>1005</v>
      </c>
      <c r="B367">
        <v>635.51034573754202</v>
      </c>
      <c r="C367">
        <v>0.58981021017787505</v>
      </c>
      <c r="D367">
        <v>0.22181553517313199</v>
      </c>
      <c r="E367">
        <v>2.65901218198047</v>
      </c>
      <c r="F367">
        <v>7.8370129265039196E-3</v>
      </c>
      <c r="G367">
        <v>3.6580266204326098E-2</v>
      </c>
      <c r="H367" t="s">
        <v>1006</v>
      </c>
      <c r="I367" t="s">
        <v>1007</v>
      </c>
      <c r="J367" t="s">
        <v>1008</v>
      </c>
      <c r="K367" t="str">
        <f t="shared" si="20"/>
        <v>sense</v>
      </c>
      <c r="L367" t="str">
        <f t="shared" si="21"/>
        <v>PROKKA_01019_sense</v>
      </c>
      <c r="M367">
        <f t="shared" si="22"/>
        <v>0</v>
      </c>
      <c r="N367">
        <f t="shared" si="23"/>
        <v>1</v>
      </c>
    </row>
    <row r="368" spans="1:14" x14ac:dyDescent="0.25">
      <c r="A368" t="s">
        <v>1009</v>
      </c>
      <c r="B368">
        <v>223.642052371277</v>
      </c>
      <c r="C368">
        <v>-0.87050742382021695</v>
      </c>
      <c r="D368">
        <v>0.23870688697398801</v>
      </c>
      <c r="E368">
        <v>-3.64676291855407</v>
      </c>
      <c r="F368">
        <v>2.6556473741094902E-4</v>
      </c>
      <c r="G368">
        <v>2.1210207504821798E-3</v>
      </c>
      <c r="H368" t="s">
        <v>20</v>
      </c>
      <c r="I368" t="s">
        <v>1010</v>
      </c>
      <c r="J368" t="s">
        <v>1011</v>
      </c>
      <c r="K368" t="str">
        <f t="shared" si="20"/>
        <v>sense</v>
      </c>
      <c r="L368" t="str">
        <f t="shared" si="21"/>
        <v>PROKKA_01029_sense</v>
      </c>
      <c r="M368">
        <f t="shared" si="22"/>
        <v>0</v>
      </c>
      <c r="N368">
        <f t="shared" si="23"/>
        <v>1</v>
      </c>
    </row>
    <row r="369" spans="1:14" x14ac:dyDescent="0.25">
      <c r="A369" t="s">
        <v>1012</v>
      </c>
      <c r="B369">
        <v>818.35990704636197</v>
      </c>
      <c r="C369">
        <v>-0.60193700253231996</v>
      </c>
      <c r="D369">
        <v>0.21846642712071701</v>
      </c>
      <c r="E369">
        <v>-2.7552837773087799</v>
      </c>
      <c r="F369">
        <v>5.8641249860145704E-3</v>
      </c>
      <c r="G369">
        <v>2.8886024804205799E-2</v>
      </c>
      <c r="H369" t="s">
        <v>1013</v>
      </c>
      <c r="I369" t="s">
        <v>1014</v>
      </c>
      <c r="J369" t="s">
        <v>1015</v>
      </c>
      <c r="K369" t="str">
        <f t="shared" si="20"/>
        <v>sense</v>
      </c>
      <c r="L369" t="str">
        <f t="shared" si="21"/>
        <v>PROKKA_01030_sense</v>
      </c>
      <c r="M369">
        <f t="shared" si="22"/>
        <v>0</v>
      </c>
      <c r="N369">
        <f t="shared" si="23"/>
        <v>1</v>
      </c>
    </row>
    <row r="370" spans="1:14" x14ac:dyDescent="0.25">
      <c r="A370" t="s">
        <v>1016</v>
      </c>
      <c r="B370">
        <v>510.68888293319401</v>
      </c>
      <c r="C370">
        <v>0.63373296792090605</v>
      </c>
      <c r="D370">
        <v>0.245558927306395</v>
      </c>
      <c r="E370">
        <v>2.5807775545874101</v>
      </c>
      <c r="F370">
        <v>9.8578078103769701E-3</v>
      </c>
      <c r="G370">
        <v>4.3820507096609299E-2</v>
      </c>
      <c r="H370" t="s">
        <v>20</v>
      </c>
      <c r="I370" t="s">
        <v>1017</v>
      </c>
      <c r="J370" t="s">
        <v>1018</v>
      </c>
      <c r="K370" t="str">
        <f t="shared" si="20"/>
        <v>sense</v>
      </c>
      <c r="L370" t="str">
        <f t="shared" si="21"/>
        <v>PROKKA_01034_sense</v>
      </c>
      <c r="M370">
        <f t="shared" si="22"/>
        <v>0</v>
      </c>
      <c r="N370">
        <f t="shared" si="23"/>
        <v>1</v>
      </c>
    </row>
    <row r="371" spans="1:14" x14ac:dyDescent="0.25">
      <c r="A371" t="s">
        <v>1019</v>
      </c>
      <c r="B371">
        <v>553.11087837049502</v>
      </c>
      <c r="C371">
        <v>0.80579940454360599</v>
      </c>
      <c r="D371">
        <v>0.26277818953953902</v>
      </c>
      <c r="E371">
        <v>3.06646227358363</v>
      </c>
      <c r="F371">
        <v>2.1660814109492302E-3</v>
      </c>
      <c r="G371">
        <v>1.26821370104542E-2</v>
      </c>
      <c r="H371" t="s">
        <v>20</v>
      </c>
      <c r="I371" t="s">
        <v>1020</v>
      </c>
      <c r="J371" t="s">
        <v>1021</v>
      </c>
      <c r="K371" t="str">
        <f t="shared" si="20"/>
        <v>sense</v>
      </c>
      <c r="L371" t="str">
        <f t="shared" si="21"/>
        <v>PROKKA_01035_sense</v>
      </c>
      <c r="M371">
        <f t="shared" si="22"/>
        <v>0</v>
      </c>
      <c r="N371">
        <f t="shared" si="23"/>
        <v>1</v>
      </c>
    </row>
    <row r="372" spans="1:14" x14ac:dyDescent="0.25">
      <c r="A372" t="s">
        <v>1022</v>
      </c>
      <c r="B372">
        <v>1124.6311890424799</v>
      </c>
      <c r="C372">
        <v>0.70699870505554196</v>
      </c>
      <c r="D372">
        <v>0.22747605391324799</v>
      </c>
      <c r="E372">
        <v>3.1080137574619902</v>
      </c>
      <c r="F372">
        <v>1.8834930009928501E-3</v>
      </c>
      <c r="G372">
        <v>1.13799736078369E-2</v>
      </c>
      <c r="H372" t="s">
        <v>20</v>
      </c>
      <c r="I372" t="s">
        <v>1023</v>
      </c>
      <c r="J372" t="s">
        <v>1024</v>
      </c>
      <c r="K372" t="str">
        <f t="shared" si="20"/>
        <v>sense</v>
      </c>
      <c r="L372" t="str">
        <f t="shared" si="21"/>
        <v>PROKKA_01036_sense</v>
      </c>
      <c r="M372">
        <f t="shared" si="22"/>
        <v>0</v>
      </c>
      <c r="N372">
        <f t="shared" si="23"/>
        <v>1</v>
      </c>
    </row>
    <row r="373" spans="1:14" x14ac:dyDescent="0.25">
      <c r="A373" t="s">
        <v>1025</v>
      </c>
      <c r="B373">
        <v>103.222478592492</v>
      </c>
      <c r="C373">
        <v>-0.95522093711998401</v>
      </c>
      <c r="D373">
        <v>0.28935148623074902</v>
      </c>
      <c r="E373">
        <v>-3.3012477300988299</v>
      </c>
      <c r="F373">
        <v>9.6255852128786896E-4</v>
      </c>
      <c r="G373">
        <v>6.4241182191041796E-3</v>
      </c>
      <c r="H373" t="s">
        <v>1026</v>
      </c>
      <c r="I373" t="s">
        <v>1027</v>
      </c>
      <c r="J373" t="s">
        <v>1028</v>
      </c>
      <c r="K373" t="str">
        <f t="shared" si="20"/>
        <v>sense</v>
      </c>
      <c r="L373" t="str">
        <f t="shared" si="21"/>
        <v>PROKKA_01040_sense</v>
      </c>
      <c r="M373">
        <f t="shared" si="22"/>
        <v>0</v>
      </c>
      <c r="N373">
        <f t="shared" si="23"/>
        <v>1</v>
      </c>
    </row>
    <row r="374" spans="1:14" x14ac:dyDescent="0.25">
      <c r="A374" t="s">
        <v>1029</v>
      </c>
      <c r="B374">
        <v>27.495692885744099</v>
      </c>
      <c r="C374">
        <v>-1.2663470602454701</v>
      </c>
      <c r="D374">
        <v>0.45604445508505298</v>
      </c>
      <c r="E374">
        <v>-2.7768061778303901</v>
      </c>
      <c r="F374">
        <v>5.4895903979979201E-3</v>
      </c>
      <c r="G374">
        <v>2.74027701760143E-2</v>
      </c>
      <c r="H374" t="s">
        <v>20</v>
      </c>
      <c r="I374" t="s">
        <v>32</v>
      </c>
      <c r="J374" t="s">
        <v>1030</v>
      </c>
      <c r="K374" t="str">
        <f t="shared" si="20"/>
        <v>igbot</v>
      </c>
      <c r="L374" t="str">
        <f t="shared" si="21"/>
        <v/>
      </c>
      <c r="M374">
        <f t="shared" si="22"/>
        <v>0</v>
      </c>
      <c r="N374">
        <f t="shared" si="23"/>
        <v>0</v>
      </c>
    </row>
    <row r="375" spans="1:14" x14ac:dyDescent="0.25">
      <c r="A375" t="s">
        <v>1031</v>
      </c>
      <c r="B375">
        <v>29.998345558116799</v>
      </c>
      <c r="C375">
        <v>-1.5905874457703699</v>
      </c>
      <c r="D375">
        <v>0.43242439588257497</v>
      </c>
      <c r="E375">
        <v>-3.67830182782355</v>
      </c>
      <c r="F375">
        <v>2.3479201477384E-4</v>
      </c>
      <c r="G375">
        <v>1.9210975643889901E-3</v>
      </c>
      <c r="H375" t="s">
        <v>20</v>
      </c>
      <c r="I375" t="s">
        <v>1032</v>
      </c>
      <c r="J375" t="s">
        <v>1033</v>
      </c>
      <c r="K375" t="str">
        <f t="shared" si="20"/>
        <v>sense</v>
      </c>
      <c r="L375" t="str">
        <f t="shared" si="21"/>
        <v>PROKKA_01060_sense</v>
      </c>
      <c r="M375">
        <f t="shared" si="22"/>
        <v>0</v>
      </c>
      <c r="N375">
        <f t="shared" si="23"/>
        <v>1</v>
      </c>
    </row>
    <row r="376" spans="1:14" x14ac:dyDescent="0.25">
      <c r="A376" t="s">
        <v>1034</v>
      </c>
      <c r="B376">
        <v>588.40400941206997</v>
      </c>
      <c r="C376">
        <v>-1.15971360160008</v>
      </c>
      <c r="D376">
        <v>0.23052543168623599</v>
      </c>
      <c r="E376">
        <v>-5.0307403964805903</v>
      </c>
      <c r="F376" s="1">
        <v>4.8858934218266896E-7</v>
      </c>
      <c r="G376" s="1">
        <v>8.4514634162934399E-6</v>
      </c>
      <c r="H376" t="s">
        <v>1035</v>
      </c>
      <c r="I376" t="s">
        <v>1036</v>
      </c>
      <c r="J376" t="s">
        <v>1037</v>
      </c>
      <c r="K376" t="str">
        <f t="shared" si="20"/>
        <v>sense</v>
      </c>
      <c r="L376" t="str">
        <f t="shared" si="21"/>
        <v>PROKKA_01079_sense</v>
      </c>
      <c r="M376">
        <f t="shared" si="22"/>
        <v>0</v>
      </c>
      <c r="N376">
        <f t="shared" si="23"/>
        <v>1</v>
      </c>
    </row>
    <row r="377" spans="1:14" x14ac:dyDescent="0.25">
      <c r="A377" t="s">
        <v>1038</v>
      </c>
      <c r="B377">
        <v>53.626567906044698</v>
      </c>
      <c r="C377">
        <v>-1.54849940305014</v>
      </c>
      <c r="D377">
        <v>0.34511733860281502</v>
      </c>
      <c r="E377">
        <v>-4.4868780262363304</v>
      </c>
      <c r="F377" s="1">
        <v>7.2274423480112803E-6</v>
      </c>
      <c r="G377" s="1">
        <v>9.2040814363650197E-5</v>
      </c>
      <c r="H377" t="s">
        <v>20</v>
      </c>
      <c r="I377" t="s">
        <v>1039</v>
      </c>
      <c r="J377" t="s">
        <v>1040</v>
      </c>
      <c r="K377" t="str">
        <f t="shared" si="20"/>
        <v>sense</v>
      </c>
      <c r="L377" t="str">
        <f t="shared" si="21"/>
        <v>PROKKA_01085_sense</v>
      </c>
      <c r="M377">
        <f t="shared" si="22"/>
        <v>0</v>
      </c>
      <c r="N377">
        <f t="shared" si="23"/>
        <v>1</v>
      </c>
    </row>
    <row r="378" spans="1:14" x14ac:dyDescent="0.25">
      <c r="A378" t="s">
        <v>1041</v>
      </c>
      <c r="B378">
        <v>14.0869138399334</v>
      </c>
      <c r="C378">
        <v>-2.02001300681553</v>
      </c>
      <c r="D378">
        <v>0.614212703999373</v>
      </c>
      <c r="E378">
        <v>-3.2887841519109799</v>
      </c>
      <c r="F378">
        <v>1.00621157967515E-3</v>
      </c>
      <c r="G378">
        <v>6.6695882303057499E-3</v>
      </c>
      <c r="H378" t="s">
        <v>20</v>
      </c>
      <c r="I378" t="s">
        <v>400</v>
      </c>
      <c r="J378" t="s">
        <v>1042</v>
      </c>
      <c r="K378" t="str">
        <f t="shared" si="20"/>
        <v>sense</v>
      </c>
      <c r="L378" t="str">
        <f t="shared" si="21"/>
        <v>PROKKA_01088_sense</v>
      </c>
      <c r="M378">
        <f t="shared" si="22"/>
        <v>0</v>
      </c>
      <c r="N378">
        <f t="shared" si="23"/>
        <v>1</v>
      </c>
    </row>
    <row r="379" spans="1:14" x14ac:dyDescent="0.25">
      <c r="A379" t="s">
        <v>1043</v>
      </c>
      <c r="B379">
        <v>30.337265301044699</v>
      </c>
      <c r="C379">
        <v>-1.0353826739630501</v>
      </c>
      <c r="D379">
        <v>0.40626307687962798</v>
      </c>
      <c r="E379">
        <v>-2.54855223840541</v>
      </c>
      <c r="F379">
        <v>1.08171085112654E-2</v>
      </c>
      <c r="G379">
        <v>4.7134809606339999E-2</v>
      </c>
      <c r="H379" t="s">
        <v>1044</v>
      </c>
      <c r="I379" t="s">
        <v>1045</v>
      </c>
      <c r="J379" t="s">
        <v>1046</v>
      </c>
      <c r="K379" t="str">
        <f t="shared" si="20"/>
        <v>sense</v>
      </c>
      <c r="L379" t="str">
        <f t="shared" si="21"/>
        <v>PROKKA_01094_sense</v>
      </c>
      <c r="M379">
        <f t="shared" si="22"/>
        <v>0</v>
      </c>
      <c r="N379">
        <f t="shared" si="23"/>
        <v>1</v>
      </c>
    </row>
    <row r="380" spans="1:14" x14ac:dyDescent="0.25">
      <c r="A380" t="s">
        <v>1047</v>
      </c>
      <c r="B380">
        <v>5.8835618526322202</v>
      </c>
      <c r="C380">
        <v>5.1688004777974301</v>
      </c>
      <c r="D380">
        <v>1.4011594196885599</v>
      </c>
      <c r="E380">
        <v>3.68894531569171</v>
      </c>
      <c r="F380">
        <v>2.2518560864020099E-4</v>
      </c>
      <c r="G380">
        <v>1.8597456563783101E-3</v>
      </c>
      <c r="H380" t="s">
        <v>20</v>
      </c>
      <c r="I380" t="s">
        <v>1048</v>
      </c>
      <c r="J380" t="s">
        <v>1049</v>
      </c>
      <c r="K380" t="str">
        <f t="shared" si="20"/>
        <v>igtop</v>
      </c>
      <c r="L380" t="str">
        <f t="shared" si="21"/>
        <v/>
      </c>
      <c r="M380">
        <f t="shared" si="22"/>
        <v>0</v>
      </c>
      <c r="N380">
        <f t="shared" si="23"/>
        <v>0</v>
      </c>
    </row>
    <row r="381" spans="1:14" x14ac:dyDescent="0.25">
      <c r="A381" t="s">
        <v>1050</v>
      </c>
      <c r="B381">
        <v>13.540937552480401</v>
      </c>
      <c r="C381">
        <v>4.1307848199100103</v>
      </c>
      <c r="D381">
        <v>0.86028682562561398</v>
      </c>
      <c r="E381">
        <v>4.8016367295942599</v>
      </c>
      <c r="F381" s="1">
        <v>1.57373996259549E-6</v>
      </c>
      <c r="G381" s="1">
        <v>2.3530928500811502E-5</v>
      </c>
      <c r="H381" t="s">
        <v>20</v>
      </c>
      <c r="I381" t="s">
        <v>1048</v>
      </c>
      <c r="J381" t="s">
        <v>1049</v>
      </c>
      <c r="K381" t="str">
        <f t="shared" si="20"/>
        <v>sense</v>
      </c>
      <c r="L381" t="str">
        <f t="shared" si="21"/>
        <v>PROKKA_01106_sense</v>
      </c>
      <c r="M381">
        <f t="shared" si="22"/>
        <v>0</v>
      </c>
      <c r="N381">
        <f t="shared" si="23"/>
        <v>1</v>
      </c>
    </row>
    <row r="382" spans="1:14" x14ac:dyDescent="0.25">
      <c r="A382" t="s">
        <v>1051</v>
      </c>
      <c r="B382">
        <v>67.147190904407694</v>
      </c>
      <c r="C382">
        <v>-0.85825857457630494</v>
      </c>
      <c r="D382">
        <v>0.31740793851556098</v>
      </c>
      <c r="E382">
        <v>-2.70396064632211</v>
      </c>
      <c r="F382">
        <v>6.85184034653432E-3</v>
      </c>
      <c r="G382">
        <v>3.2786123630556697E-2</v>
      </c>
      <c r="H382" t="s">
        <v>20</v>
      </c>
      <c r="I382" t="s">
        <v>32</v>
      </c>
      <c r="J382" t="s">
        <v>1052</v>
      </c>
      <c r="K382" t="str">
        <f t="shared" si="20"/>
        <v>sense</v>
      </c>
      <c r="L382" t="str">
        <f t="shared" si="21"/>
        <v>PROKKA_01112_sense</v>
      </c>
      <c r="M382">
        <f t="shared" si="22"/>
        <v>0</v>
      </c>
      <c r="N382">
        <f t="shared" si="23"/>
        <v>1</v>
      </c>
    </row>
    <row r="383" spans="1:14" x14ac:dyDescent="0.25">
      <c r="A383" t="s">
        <v>1053</v>
      </c>
      <c r="B383">
        <v>18.737518519083899</v>
      </c>
      <c r="C383">
        <v>-1.53513897081308</v>
      </c>
      <c r="D383">
        <v>0.52898169317802701</v>
      </c>
      <c r="E383">
        <v>-2.9020644582050399</v>
      </c>
      <c r="F383">
        <v>3.7071225346522298E-3</v>
      </c>
      <c r="G383">
        <v>1.97579487087336E-2</v>
      </c>
      <c r="H383" t="s">
        <v>20</v>
      </c>
      <c r="I383" t="s">
        <v>32</v>
      </c>
      <c r="J383" t="s">
        <v>1054</v>
      </c>
      <c r="K383" t="str">
        <f t="shared" si="20"/>
        <v>sense</v>
      </c>
      <c r="L383" t="str">
        <f t="shared" si="21"/>
        <v>PROKKA_01113_sense</v>
      </c>
      <c r="M383">
        <f t="shared" si="22"/>
        <v>0</v>
      </c>
      <c r="N383">
        <f t="shared" si="23"/>
        <v>1</v>
      </c>
    </row>
    <row r="384" spans="1:14" x14ac:dyDescent="0.25">
      <c r="A384" t="s">
        <v>1055</v>
      </c>
      <c r="B384">
        <v>87.261997152380104</v>
      </c>
      <c r="C384">
        <v>-0.89828138775834199</v>
      </c>
      <c r="D384">
        <v>0.28946703466155199</v>
      </c>
      <c r="E384">
        <v>-3.1032251696937498</v>
      </c>
      <c r="F384">
        <v>1.9142393605381201E-3</v>
      </c>
      <c r="G384">
        <v>1.15291935583433E-2</v>
      </c>
      <c r="H384" t="s">
        <v>1056</v>
      </c>
      <c r="I384" t="s">
        <v>801</v>
      </c>
      <c r="J384" t="s">
        <v>1057</v>
      </c>
      <c r="K384" t="str">
        <f t="shared" si="20"/>
        <v>sense</v>
      </c>
      <c r="L384" t="str">
        <f t="shared" si="21"/>
        <v>PROKKA_01125_sense</v>
      </c>
      <c r="M384">
        <f t="shared" si="22"/>
        <v>0</v>
      </c>
      <c r="N384">
        <f t="shared" si="23"/>
        <v>1</v>
      </c>
    </row>
    <row r="385" spans="1:14" x14ac:dyDescent="0.25">
      <c r="A385" t="s">
        <v>1058</v>
      </c>
      <c r="B385">
        <v>19.589863841227402</v>
      </c>
      <c r="C385">
        <v>2.06786705667994</v>
      </c>
      <c r="D385">
        <v>0.57669553404378804</v>
      </c>
      <c r="E385">
        <v>3.5857171325396999</v>
      </c>
      <c r="F385">
        <v>3.36153174595216E-4</v>
      </c>
      <c r="G385">
        <v>2.59715796677705E-3</v>
      </c>
      <c r="H385" t="s">
        <v>1059</v>
      </c>
      <c r="I385" t="s">
        <v>1060</v>
      </c>
      <c r="J385" t="s">
        <v>1061</v>
      </c>
      <c r="K385" t="str">
        <f t="shared" si="20"/>
        <v>sense</v>
      </c>
      <c r="L385" t="str">
        <f t="shared" si="21"/>
        <v>PROKKA_01144_sense</v>
      </c>
      <c r="M385">
        <f t="shared" si="22"/>
        <v>0</v>
      </c>
      <c r="N385">
        <f t="shared" si="23"/>
        <v>1</v>
      </c>
    </row>
    <row r="386" spans="1:14" x14ac:dyDescent="0.25">
      <c r="A386" t="s">
        <v>1062</v>
      </c>
      <c r="B386">
        <v>61.337583206960701</v>
      </c>
      <c r="C386">
        <v>2.83266225190027</v>
      </c>
      <c r="D386">
        <v>0.41254980172459799</v>
      </c>
      <c r="E386">
        <v>6.8662310345533504</v>
      </c>
      <c r="F386" s="1">
        <v>6.5920284391429197E-12</v>
      </c>
      <c r="G386" s="1">
        <v>2.9892076623104098E-10</v>
      </c>
      <c r="H386" t="s">
        <v>1063</v>
      </c>
      <c r="I386" t="s">
        <v>1064</v>
      </c>
      <c r="J386" t="s">
        <v>1065</v>
      </c>
      <c r="K386" t="str">
        <f t="shared" si="20"/>
        <v>sense</v>
      </c>
      <c r="L386" t="str">
        <f t="shared" si="21"/>
        <v>PROKKA_01145_sense</v>
      </c>
      <c r="M386">
        <f t="shared" si="22"/>
        <v>0</v>
      </c>
      <c r="N386">
        <f t="shared" si="23"/>
        <v>1</v>
      </c>
    </row>
    <row r="387" spans="1:14" x14ac:dyDescent="0.25">
      <c r="A387" t="s">
        <v>1066</v>
      </c>
      <c r="B387">
        <v>40.9078554551335</v>
      </c>
      <c r="C387">
        <v>1.5175845482068</v>
      </c>
      <c r="D387">
        <v>0.37233127934927601</v>
      </c>
      <c r="E387">
        <v>4.0758986214080304</v>
      </c>
      <c r="F387" s="1">
        <v>4.58369868505376E-5</v>
      </c>
      <c r="G387">
        <v>4.74708773103113E-4</v>
      </c>
      <c r="H387" t="s">
        <v>20</v>
      </c>
      <c r="I387" t="s">
        <v>157</v>
      </c>
      <c r="J387" t="s">
        <v>1067</v>
      </c>
      <c r="K387" t="str">
        <f t="shared" ref="K387:K450" si="24">RIGHT(A387, 5)</f>
        <v>igbot</v>
      </c>
      <c r="L387" t="str">
        <f t="shared" ref="L387:L450" si="25">IF(OR(K387 = "sense", K387 = "antis"), A387, "")</f>
        <v/>
      </c>
      <c r="M387">
        <f t="shared" ref="M387:M450" si="26">IF(K387="antis", 1, 0)</f>
        <v>0</v>
      </c>
      <c r="N387">
        <f t="shared" ref="N387:N450" si="27">IF(K387= "sense", 1, 0)</f>
        <v>0</v>
      </c>
    </row>
    <row r="388" spans="1:14" x14ac:dyDescent="0.25">
      <c r="A388" t="s">
        <v>1068</v>
      </c>
      <c r="B388">
        <v>20.615767799307001</v>
      </c>
      <c r="C388">
        <v>6.0891354431666702</v>
      </c>
      <c r="D388">
        <v>2.2726298453091198</v>
      </c>
      <c r="E388">
        <v>2.6793344528741101</v>
      </c>
      <c r="F388">
        <v>7.3768670387848699E-3</v>
      </c>
      <c r="G388">
        <v>3.4834607174875097E-2</v>
      </c>
      <c r="H388" t="s">
        <v>20</v>
      </c>
      <c r="I388" t="s">
        <v>157</v>
      </c>
      <c r="J388" t="s">
        <v>1067</v>
      </c>
      <c r="K388" t="str">
        <f t="shared" si="24"/>
        <v>igtop</v>
      </c>
      <c r="L388" t="str">
        <f t="shared" si="25"/>
        <v/>
      </c>
      <c r="M388">
        <f t="shared" si="26"/>
        <v>0</v>
      </c>
      <c r="N388">
        <f t="shared" si="27"/>
        <v>0</v>
      </c>
    </row>
    <row r="389" spans="1:14" x14ac:dyDescent="0.25">
      <c r="A389" t="s">
        <v>1069</v>
      </c>
      <c r="B389">
        <v>22.404503289350401</v>
      </c>
      <c r="C389">
        <v>6.2358200668735897</v>
      </c>
      <c r="D389">
        <v>1.2704402708007501</v>
      </c>
      <c r="E389">
        <v>4.9083929486454299</v>
      </c>
      <c r="F389" s="1">
        <v>9.1825729288358998E-7</v>
      </c>
      <c r="G389" s="1">
        <v>1.4561528610654899E-5</v>
      </c>
      <c r="H389" t="s">
        <v>1070</v>
      </c>
      <c r="I389" t="s">
        <v>1071</v>
      </c>
      <c r="J389" t="s">
        <v>1072</v>
      </c>
      <c r="K389" t="str">
        <f t="shared" si="24"/>
        <v>igtop</v>
      </c>
      <c r="L389" t="str">
        <f t="shared" si="25"/>
        <v/>
      </c>
      <c r="M389">
        <f t="shared" si="26"/>
        <v>0</v>
      </c>
      <c r="N389">
        <f t="shared" si="27"/>
        <v>0</v>
      </c>
    </row>
    <row r="390" spans="1:14" x14ac:dyDescent="0.25">
      <c r="A390" t="s">
        <v>1073</v>
      </c>
      <c r="B390">
        <v>179.57538951154399</v>
      </c>
      <c r="C390">
        <v>5.2835877193470697</v>
      </c>
      <c r="D390">
        <v>1.34912071188157</v>
      </c>
      <c r="E390">
        <v>3.9163194759483302</v>
      </c>
      <c r="F390" s="1">
        <v>8.9911084535934202E-5</v>
      </c>
      <c r="G390">
        <v>8.4380770245329401E-4</v>
      </c>
      <c r="H390" t="s">
        <v>1070</v>
      </c>
      <c r="I390" t="s">
        <v>1071</v>
      </c>
      <c r="J390" t="s">
        <v>1072</v>
      </c>
      <c r="K390" t="str">
        <f t="shared" si="24"/>
        <v>sense</v>
      </c>
      <c r="L390" t="str">
        <f t="shared" si="25"/>
        <v>PROKKA_01148_sense</v>
      </c>
      <c r="M390">
        <f t="shared" si="26"/>
        <v>0</v>
      </c>
      <c r="N390">
        <f t="shared" si="27"/>
        <v>1</v>
      </c>
    </row>
    <row r="391" spans="1:14" x14ac:dyDescent="0.25">
      <c r="A391" t="s">
        <v>1074</v>
      </c>
      <c r="B391">
        <v>6.4060661465163102</v>
      </c>
      <c r="C391">
        <v>3.31985851883179</v>
      </c>
      <c r="D391">
        <v>1.02902508036842</v>
      </c>
      <c r="E391">
        <v>3.2262173023452401</v>
      </c>
      <c r="F391">
        <v>1.2543808081612799E-3</v>
      </c>
      <c r="G391">
        <v>8.0773134455189802E-3</v>
      </c>
      <c r="H391" t="s">
        <v>1075</v>
      </c>
      <c r="I391" t="s">
        <v>1076</v>
      </c>
      <c r="J391" t="s">
        <v>1077</v>
      </c>
      <c r="K391" t="str">
        <f t="shared" si="24"/>
        <v>sense</v>
      </c>
      <c r="L391" t="str">
        <f t="shared" si="25"/>
        <v>PROKKA_01151_sense</v>
      </c>
      <c r="M391">
        <f t="shared" si="26"/>
        <v>0</v>
      </c>
      <c r="N391">
        <f t="shared" si="27"/>
        <v>1</v>
      </c>
    </row>
    <row r="392" spans="1:14" x14ac:dyDescent="0.25">
      <c r="A392" t="s">
        <v>1078</v>
      </c>
      <c r="B392">
        <v>6.4209613853044196</v>
      </c>
      <c r="C392">
        <v>3.29881355512551</v>
      </c>
      <c r="D392">
        <v>1.0979252070865699</v>
      </c>
      <c r="E392">
        <v>3.00458859477247</v>
      </c>
      <c r="F392">
        <v>2.6594029518752999E-3</v>
      </c>
      <c r="G392">
        <v>1.50778982356615E-2</v>
      </c>
      <c r="H392" t="s">
        <v>1079</v>
      </c>
      <c r="I392" t="s">
        <v>1080</v>
      </c>
      <c r="J392" t="s">
        <v>1081</v>
      </c>
      <c r="K392" t="str">
        <f t="shared" si="24"/>
        <v>sense</v>
      </c>
      <c r="L392" t="str">
        <f t="shared" si="25"/>
        <v>PROKKA_01152_sense</v>
      </c>
      <c r="M392">
        <f t="shared" si="26"/>
        <v>0</v>
      </c>
      <c r="N392">
        <f t="shared" si="27"/>
        <v>1</v>
      </c>
    </row>
    <row r="393" spans="1:14" x14ac:dyDescent="0.25">
      <c r="A393" t="s">
        <v>1082</v>
      </c>
      <c r="B393">
        <v>15.594463191787099</v>
      </c>
      <c r="C393">
        <v>1.8017691845466799</v>
      </c>
      <c r="D393">
        <v>0.58462531453821298</v>
      </c>
      <c r="E393">
        <v>3.0819212574978501</v>
      </c>
      <c r="F393">
        <v>2.05669235115268E-3</v>
      </c>
      <c r="G393">
        <v>1.21919013900951E-2</v>
      </c>
      <c r="H393" t="s">
        <v>1083</v>
      </c>
      <c r="I393" t="s">
        <v>1084</v>
      </c>
      <c r="J393" t="s">
        <v>1085</v>
      </c>
      <c r="K393" t="str">
        <f t="shared" si="24"/>
        <v>igbot</v>
      </c>
      <c r="L393" t="str">
        <f t="shared" si="25"/>
        <v/>
      </c>
      <c r="M393">
        <f t="shared" si="26"/>
        <v>0</v>
      </c>
      <c r="N393">
        <f t="shared" si="27"/>
        <v>0</v>
      </c>
    </row>
    <row r="394" spans="1:14" x14ac:dyDescent="0.25">
      <c r="A394" t="s">
        <v>1086</v>
      </c>
      <c r="B394">
        <v>57.722251385350098</v>
      </c>
      <c r="C394">
        <v>-1.14300785776194</v>
      </c>
      <c r="D394">
        <v>0.32447979208080402</v>
      </c>
      <c r="E394">
        <v>-3.5225856452635398</v>
      </c>
      <c r="F394">
        <v>4.2735893539796701E-4</v>
      </c>
      <c r="G394">
        <v>3.2147993093813E-3</v>
      </c>
      <c r="H394" t="s">
        <v>1083</v>
      </c>
      <c r="I394" t="s">
        <v>1084</v>
      </c>
      <c r="J394" t="s">
        <v>1085</v>
      </c>
      <c r="K394" t="str">
        <f t="shared" si="24"/>
        <v>sense</v>
      </c>
      <c r="L394" t="str">
        <f t="shared" si="25"/>
        <v>PROKKA_01154_sense</v>
      </c>
      <c r="M394">
        <f t="shared" si="26"/>
        <v>0</v>
      </c>
      <c r="N394">
        <f t="shared" si="27"/>
        <v>1</v>
      </c>
    </row>
    <row r="395" spans="1:14" x14ac:dyDescent="0.25">
      <c r="A395" t="s">
        <v>1087</v>
      </c>
      <c r="B395">
        <v>23.260547017547498</v>
      </c>
      <c r="C395">
        <v>-1.5091519341139601</v>
      </c>
      <c r="D395">
        <v>0.49265008978640701</v>
      </c>
      <c r="E395">
        <v>-3.06333433282895</v>
      </c>
      <c r="F395">
        <v>2.1888536321741001E-3</v>
      </c>
      <c r="G395">
        <v>1.27878601123525E-2</v>
      </c>
      <c r="H395" t="s">
        <v>1088</v>
      </c>
      <c r="I395" t="s">
        <v>1089</v>
      </c>
      <c r="J395" t="s">
        <v>1090</v>
      </c>
      <c r="K395" t="str">
        <f t="shared" si="24"/>
        <v>sense</v>
      </c>
      <c r="L395" t="str">
        <f t="shared" si="25"/>
        <v>PROKKA_01155_sense</v>
      </c>
      <c r="M395">
        <f t="shared" si="26"/>
        <v>0</v>
      </c>
      <c r="N395">
        <f t="shared" si="27"/>
        <v>1</v>
      </c>
    </row>
    <row r="396" spans="1:14" x14ac:dyDescent="0.25">
      <c r="A396" t="s">
        <v>1091</v>
      </c>
      <c r="B396">
        <v>745.98470778365697</v>
      </c>
      <c r="C396">
        <v>-0.91728692285920099</v>
      </c>
      <c r="D396">
        <v>0.21131722880069501</v>
      </c>
      <c r="E396">
        <v>-4.3408051868990896</v>
      </c>
      <c r="F396" s="1">
        <v>1.4196154587159701E-5</v>
      </c>
      <c r="G396">
        <v>1.6698119286520999E-4</v>
      </c>
      <c r="H396" t="s">
        <v>1092</v>
      </c>
      <c r="I396" t="s">
        <v>1093</v>
      </c>
      <c r="J396" t="s">
        <v>1094</v>
      </c>
      <c r="K396" t="str">
        <f t="shared" si="24"/>
        <v>sense</v>
      </c>
      <c r="L396" t="str">
        <f t="shared" si="25"/>
        <v>PROKKA_01158_sense</v>
      </c>
      <c r="M396">
        <f t="shared" si="26"/>
        <v>0</v>
      </c>
      <c r="N396">
        <f t="shared" si="27"/>
        <v>1</v>
      </c>
    </row>
    <row r="397" spans="1:14" x14ac:dyDescent="0.25">
      <c r="A397" t="s">
        <v>1095</v>
      </c>
      <c r="B397">
        <v>15.5983212592469</v>
      </c>
      <c r="C397">
        <v>1.5426944137026499</v>
      </c>
      <c r="D397">
        <v>0.58371771549706797</v>
      </c>
      <c r="E397">
        <v>2.6428774949702598</v>
      </c>
      <c r="F397">
        <v>8.2204772024495297E-3</v>
      </c>
      <c r="G397">
        <v>3.7986433701223898E-2</v>
      </c>
      <c r="H397" t="s">
        <v>20</v>
      </c>
      <c r="I397" t="s">
        <v>1096</v>
      </c>
      <c r="J397" t="s">
        <v>1097</v>
      </c>
      <c r="K397" t="str">
        <f t="shared" si="24"/>
        <v>sense</v>
      </c>
      <c r="L397" t="str">
        <f t="shared" si="25"/>
        <v>PROKKA_01180_sense</v>
      </c>
      <c r="M397">
        <f t="shared" si="26"/>
        <v>0</v>
      </c>
      <c r="N397">
        <f t="shared" si="27"/>
        <v>1</v>
      </c>
    </row>
    <row r="398" spans="1:14" x14ac:dyDescent="0.25">
      <c r="A398" t="s">
        <v>1098</v>
      </c>
      <c r="B398">
        <v>41.147529984960698</v>
      </c>
      <c r="C398">
        <v>-0.948895183870889</v>
      </c>
      <c r="D398">
        <v>0.36834426363827899</v>
      </c>
      <c r="E398">
        <v>-2.5761095734145099</v>
      </c>
      <c r="F398">
        <v>9.9918976646369805E-3</v>
      </c>
      <c r="G398">
        <v>4.4254392942782897E-2</v>
      </c>
      <c r="H398" t="s">
        <v>20</v>
      </c>
      <c r="I398" t="s">
        <v>32</v>
      </c>
      <c r="J398" t="s">
        <v>1099</v>
      </c>
      <c r="K398" t="str">
        <f t="shared" si="24"/>
        <v>antis</v>
      </c>
      <c r="L398" t="str">
        <f t="shared" si="25"/>
        <v>PROKKA_01184_antis</v>
      </c>
      <c r="M398">
        <f t="shared" si="26"/>
        <v>1</v>
      </c>
      <c r="N398">
        <f t="shared" si="27"/>
        <v>0</v>
      </c>
    </row>
    <row r="399" spans="1:14" x14ac:dyDescent="0.25">
      <c r="A399" t="s">
        <v>1100</v>
      </c>
      <c r="B399">
        <v>18.020924322477502</v>
      </c>
      <c r="C399">
        <v>-1.7448203150892001</v>
      </c>
      <c r="D399">
        <v>0.54846305070461299</v>
      </c>
      <c r="E399">
        <v>-3.1812905406255201</v>
      </c>
      <c r="F399">
        <v>1.46620505046344E-3</v>
      </c>
      <c r="G399">
        <v>9.2872413901417799E-3</v>
      </c>
      <c r="H399" t="s">
        <v>1101</v>
      </c>
      <c r="I399" t="s">
        <v>1102</v>
      </c>
      <c r="J399" t="s">
        <v>1103</v>
      </c>
      <c r="K399" t="str">
        <f t="shared" si="24"/>
        <v>igbot</v>
      </c>
      <c r="L399" t="str">
        <f t="shared" si="25"/>
        <v/>
      </c>
      <c r="M399">
        <f t="shared" si="26"/>
        <v>0</v>
      </c>
      <c r="N399">
        <f t="shared" si="27"/>
        <v>0</v>
      </c>
    </row>
    <row r="400" spans="1:14" x14ac:dyDescent="0.25">
      <c r="A400" t="s">
        <v>1104</v>
      </c>
      <c r="B400">
        <v>17.9455895620486</v>
      </c>
      <c r="C400">
        <v>-1.5067430679385301</v>
      </c>
      <c r="D400">
        <v>0.51781030511245596</v>
      </c>
      <c r="E400">
        <v>-2.9098360018372</v>
      </c>
      <c r="F400">
        <v>3.6161845214045798E-3</v>
      </c>
      <c r="G400">
        <v>1.9376838539873001E-2</v>
      </c>
      <c r="H400" t="s">
        <v>1105</v>
      </c>
      <c r="I400" t="s">
        <v>1106</v>
      </c>
      <c r="J400" t="s">
        <v>1107</v>
      </c>
      <c r="K400" t="str">
        <f t="shared" si="24"/>
        <v>igtop</v>
      </c>
      <c r="L400" t="str">
        <f t="shared" si="25"/>
        <v/>
      </c>
      <c r="M400">
        <f t="shared" si="26"/>
        <v>0</v>
      </c>
      <c r="N400">
        <f t="shared" si="27"/>
        <v>0</v>
      </c>
    </row>
    <row r="401" spans="1:14" x14ac:dyDescent="0.25">
      <c r="A401" t="s">
        <v>1108</v>
      </c>
      <c r="B401">
        <v>362.56077714348402</v>
      </c>
      <c r="C401">
        <v>-0.86592559975569405</v>
      </c>
      <c r="D401">
        <v>0.23906700178955501</v>
      </c>
      <c r="E401">
        <v>-3.6221042355228299</v>
      </c>
      <c r="F401">
        <v>2.9221632175408001E-4</v>
      </c>
      <c r="G401">
        <v>2.3054204766679602E-3</v>
      </c>
      <c r="H401" t="s">
        <v>1109</v>
      </c>
      <c r="I401" t="s">
        <v>1110</v>
      </c>
      <c r="J401" t="s">
        <v>1111</v>
      </c>
      <c r="K401" t="str">
        <f t="shared" si="24"/>
        <v>sense</v>
      </c>
      <c r="L401" t="str">
        <f t="shared" si="25"/>
        <v>PROKKA_01197_sense</v>
      </c>
      <c r="M401">
        <f t="shared" si="26"/>
        <v>0</v>
      </c>
      <c r="N401">
        <f t="shared" si="27"/>
        <v>1</v>
      </c>
    </row>
    <row r="402" spans="1:14" x14ac:dyDescent="0.25">
      <c r="A402" t="s">
        <v>1112</v>
      </c>
      <c r="B402">
        <v>141.37708542089601</v>
      </c>
      <c r="C402">
        <v>-1.1089742679641199</v>
      </c>
      <c r="D402">
        <v>0.280202010433176</v>
      </c>
      <c r="E402">
        <v>-3.9577669919273801</v>
      </c>
      <c r="F402" s="1">
        <v>7.5653702994428202E-5</v>
      </c>
      <c r="G402">
        <v>7.2759517726256795E-4</v>
      </c>
      <c r="H402" t="s">
        <v>1113</v>
      </c>
      <c r="I402" t="s">
        <v>1114</v>
      </c>
      <c r="J402" t="s">
        <v>1115</v>
      </c>
      <c r="K402" t="str">
        <f t="shared" si="24"/>
        <v>igtop</v>
      </c>
      <c r="L402" t="str">
        <f t="shared" si="25"/>
        <v/>
      </c>
      <c r="M402">
        <f t="shared" si="26"/>
        <v>0</v>
      </c>
      <c r="N402">
        <f t="shared" si="27"/>
        <v>0</v>
      </c>
    </row>
    <row r="403" spans="1:14" x14ac:dyDescent="0.25">
      <c r="A403" t="s">
        <v>1116</v>
      </c>
      <c r="B403">
        <v>418.316444460345</v>
      </c>
      <c r="C403">
        <v>-1.2489736050485301</v>
      </c>
      <c r="D403">
        <v>0.22180284266745101</v>
      </c>
      <c r="E403">
        <v>-5.6310081062446997</v>
      </c>
      <c r="F403" s="1">
        <v>1.7915930545999301E-8</v>
      </c>
      <c r="G403" s="1">
        <v>4.2821721679403099E-7</v>
      </c>
      <c r="H403" t="s">
        <v>1113</v>
      </c>
      <c r="I403" t="s">
        <v>1114</v>
      </c>
      <c r="J403" t="s">
        <v>1115</v>
      </c>
      <c r="K403" t="str">
        <f t="shared" si="24"/>
        <v>sense</v>
      </c>
      <c r="L403" t="str">
        <f t="shared" si="25"/>
        <v>PROKKA_01198_sense</v>
      </c>
      <c r="M403">
        <f t="shared" si="26"/>
        <v>0</v>
      </c>
      <c r="N403">
        <f t="shared" si="27"/>
        <v>1</v>
      </c>
    </row>
    <row r="404" spans="1:14" x14ac:dyDescent="0.25">
      <c r="A404" t="s">
        <v>1117</v>
      </c>
      <c r="B404">
        <v>19.1515506981087</v>
      </c>
      <c r="C404">
        <v>-2.0764123047928198</v>
      </c>
      <c r="D404">
        <v>0.52625629510762895</v>
      </c>
      <c r="E404">
        <v>-3.94562939027296</v>
      </c>
      <c r="F404" s="1">
        <v>7.9590638201177102E-5</v>
      </c>
      <c r="G404">
        <v>7.5794656830640097E-4</v>
      </c>
      <c r="H404" t="s">
        <v>1118</v>
      </c>
      <c r="I404" t="s">
        <v>1119</v>
      </c>
      <c r="J404" t="s">
        <v>1120</v>
      </c>
      <c r="K404" t="str">
        <f t="shared" si="24"/>
        <v>igtop</v>
      </c>
      <c r="L404" t="str">
        <f t="shared" si="25"/>
        <v/>
      </c>
      <c r="M404">
        <f t="shared" si="26"/>
        <v>0</v>
      </c>
      <c r="N404">
        <f t="shared" si="27"/>
        <v>0</v>
      </c>
    </row>
    <row r="405" spans="1:14" x14ac:dyDescent="0.25">
      <c r="A405" t="s">
        <v>1121</v>
      </c>
      <c r="B405">
        <v>1223.4456200211</v>
      </c>
      <c r="C405">
        <v>-0.81651226108610497</v>
      </c>
      <c r="D405">
        <v>0.21116013344012999</v>
      </c>
      <c r="E405">
        <v>-3.8667917460736501</v>
      </c>
      <c r="F405">
        <v>1.1027652061176E-4</v>
      </c>
      <c r="G405">
        <v>1.00670118157716E-3</v>
      </c>
      <c r="H405" t="s">
        <v>1118</v>
      </c>
      <c r="I405" t="s">
        <v>1119</v>
      </c>
      <c r="J405" t="s">
        <v>1120</v>
      </c>
      <c r="K405" t="str">
        <f t="shared" si="24"/>
        <v>sense</v>
      </c>
      <c r="L405" t="str">
        <f t="shared" si="25"/>
        <v>PROKKA_01199_sense</v>
      </c>
      <c r="M405">
        <f t="shared" si="26"/>
        <v>0</v>
      </c>
      <c r="N405">
        <f t="shared" si="27"/>
        <v>1</v>
      </c>
    </row>
    <row r="406" spans="1:14" x14ac:dyDescent="0.25">
      <c r="A406" t="s">
        <v>1122</v>
      </c>
      <c r="B406">
        <v>166.62920078113601</v>
      </c>
      <c r="C406">
        <v>-0.97643279099115299</v>
      </c>
      <c r="D406">
        <v>0.248012631290213</v>
      </c>
      <c r="E406">
        <v>-3.93702847274974</v>
      </c>
      <c r="F406" s="1">
        <v>8.24968217861872E-5</v>
      </c>
      <c r="G406">
        <v>7.8255049717806501E-4</v>
      </c>
      <c r="H406" t="s">
        <v>1123</v>
      </c>
      <c r="I406" t="s">
        <v>1124</v>
      </c>
      <c r="J406" t="s">
        <v>1125</v>
      </c>
      <c r="K406" t="str">
        <f t="shared" si="24"/>
        <v>sense</v>
      </c>
      <c r="L406" t="str">
        <f t="shared" si="25"/>
        <v>PROKKA_01200_sense</v>
      </c>
      <c r="M406">
        <f t="shared" si="26"/>
        <v>0</v>
      </c>
      <c r="N406">
        <f t="shared" si="27"/>
        <v>1</v>
      </c>
    </row>
    <row r="407" spans="1:14" x14ac:dyDescent="0.25">
      <c r="A407" t="s">
        <v>1126</v>
      </c>
      <c r="B407">
        <v>122.24159189637599</v>
      </c>
      <c r="C407">
        <v>-1.1192846583629299</v>
      </c>
      <c r="D407">
        <v>0.29650060036180598</v>
      </c>
      <c r="E407">
        <v>-3.77498277236915</v>
      </c>
      <c r="F407">
        <v>1.60018721992511E-4</v>
      </c>
      <c r="G407">
        <v>1.3914172743864899E-3</v>
      </c>
      <c r="H407" t="s">
        <v>20</v>
      </c>
      <c r="I407" t="s">
        <v>1127</v>
      </c>
      <c r="J407" t="s">
        <v>1128</v>
      </c>
      <c r="K407" t="str">
        <f t="shared" si="24"/>
        <v>sense</v>
      </c>
      <c r="L407" t="str">
        <f t="shared" si="25"/>
        <v>PROKKA_01203_sense</v>
      </c>
      <c r="M407">
        <f t="shared" si="26"/>
        <v>0</v>
      </c>
      <c r="N407">
        <f t="shared" si="27"/>
        <v>1</v>
      </c>
    </row>
    <row r="408" spans="1:14" x14ac:dyDescent="0.25">
      <c r="A408" t="s">
        <v>1129</v>
      </c>
      <c r="B408">
        <v>111.73197826571401</v>
      </c>
      <c r="C408">
        <v>-1.11618407396057</v>
      </c>
      <c r="D408">
        <v>0.27415714442882799</v>
      </c>
      <c r="E408">
        <v>-4.0713295153624296</v>
      </c>
      <c r="F408" s="1">
        <v>4.67455683152238E-5</v>
      </c>
      <c r="G408">
        <v>4.8257339886269301E-4</v>
      </c>
      <c r="H408" t="s">
        <v>1130</v>
      </c>
      <c r="I408" t="s">
        <v>1131</v>
      </c>
      <c r="J408" t="s">
        <v>1132</v>
      </c>
      <c r="K408" t="str">
        <f t="shared" si="24"/>
        <v>sense</v>
      </c>
      <c r="L408" t="str">
        <f t="shared" si="25"/>
        <v>PROKKA_01204_sense</v>
      </c>
      <c r="M408">
        <f t="shared" si="26"/>
        <v>0</v>
      </c>
      <c r="N408">
        <f t="shared" si="27"/>
        <v>1</v>
      </c>
    </row>
    <row r="409" spans="1:14" x14ac:dyDescent="0.25">
      <c r="A409" t="s">
        <v>1133</v>
      </c>
      <c r="B409">
        <v>154.180623783854</v>
      </c>
      <c r="C409">
        <v>-1.3550212474898</v>
      </c>
      <c r="D409">
        <v>0.35513408744288599</v>
      </c>
      <c r="E409">
        <v>-3.81552009621638</v>
      </c>
      <c r="F409">
        <v>1.3589639493529799E-4</v>
      </c>
      <c r="G409">
        <v>1.1999441459982999E-3</v>
      </c>
      <c r="H409" t="s">
        <v>1134</v>
      </c>
      <c r="I409" t="s">
        <v>1135</v>
      </c>
      <c r="J409" t="s">
        <v>1136</v>
      </c>
      <c r="K409" t="str">
        <f t="shared" si="24"/>
        <v>igtop</v>
      </c>
      <c r="L409" t="str">
        <f t="shared" si="25"/>
        <v/>
      </c>
      <c r="M409">
        <f t="shared" si="26"/>
        <v>0</v>
      </c>
      <c r="N409">
        <f t="shared" si="27"/>
        <v>0</v>
      </c>
    </row>
    <row r="410" spans="1:14" x14ac:dyDescent="0.25">
      <c r="A410" t="s">
        <v>1137</v>
      </c>
      <c r="B410">
        <v>134.58224107351299</v>
      </c>
      <c r="C410">
        <v>-1.15839920594816</v>
      </c>
      <c r="D410">
        <v>0.26432642126508099</v>
      </c>
      <c r="E410">
        <v>-4.3824571164849999</v>
      </c>
      <c r="F410" s="1">
        <v>1.17348269355716E-5</v>
      </c>
      <c r="G410">
        <v>1.39381591900595E-4</v>
      </c>
      <c r="H410" t="s">
        <v>1134</v>
      </c>
      <c r="I410" t="s">
        <v>1135</v>
      </c>
      <c r="J410" t="s">
        <v>1136</v>
      </c>
      <c r="K410" t="str">
        <f t="shared" si="24"/>
        <v>sense</v>
      </c>
      <c r="L410" t="str">
        <f t="shared" si="25"/>
        <v>PROKKA_01205_sense</v>
      </c>
      <c r="M410">
        <f t="shared" si="26"/>
        <v>0</v>
      </c>
      <c r="N410">
        <f t="shared" si="27"/>
        <v>1</v>
      </c>
    </row>
    <row r="411" spans="1:14" x14ac:dyDescent="0.25">
      <c r="A411" t="s">
        <v>1138</v>
      </c>
      <c r="B411">
        <v>740.31064098221395</v>
      </c>
      <c r="C411">
        <v>-0.83188367728985801</v>
      </c>
      <c r="D411">
        <v>0.21067476592301501</v>
      </c>
      <c r="E411">
        <v>-3.9486631141854298</v>
      </c>
      <c r="F411" s="1">
        <v>7.8588857990374102E-5</v>
      </c>
      <c r="G411">
        <v>7.4987834605564404E-4</v>
      </c>
      <c r="H411" t="s">
        <v>1139</v>
      </c>
      <c r="I411" t="s">
        <v>1140</v>
      </c>
      <c r="J411" t="s">
        <v>1141</v>
      </c>
      <c r="K411" t="str">
        <f t="shared" si="24"/>
        <v>sense</v>
      </c>
      <c r="L411" t="str">
        <f t="shared" si="25"/>
        <v>PROKKA_01206_sense</v>
      </c>
      <c r="M411">
        <f t="shared" si="26"/>
        <v>0</v>
      </c>
      <c r="N411">
        <f t="shared" si="27"/>
        <v>1</v>
      </c>
    </row>
    <row r="412" spans="1:14" x14ac:dyDescent="0.25">
      <c r="A412" t="s">
        <v>1142</v>
      </c>
      <c r="B412">
        <v>103.19400477114399</v>
      </c>
      <c r="C412">
        <v>-1.13556702061356</v>
      </c>
      <c r="D412">
        <v>0.31055517391739401</v>
      </c>
      <c r="E412">
        <v>-3.6565709284096801</v>
      </c>
      <c r="F412">
        <v>2.55611706792283E-4</v>
      </c>
      <c r="G412">
        <v>2.0533576181393301E-3</v>
      </c>
      <c r="H412" t="s">
        <v>1143</v>
      </c>
      <c r="I412" t="s">
        <v>1144</v>
      </c>
      <c r="J412" t="s">
        <v>1145</v>
      </c>
      <c r="K412" t="str">
        <f t="shared" si="24"/>
        <v>igtop</v>
      </c>
      <c r="L412" t="str">
        <f t="shared" si="25"/>
        <v/>
      </c>
      <c r="M412">
        <f t="shared" si="26"/>
        <v>0</v>
      </c>
      <c r="N412">
        <f t="shared" si="27"/>
        <v>0</v>
      </c>
    </row>
    <row r="413" spans="1:14" x14ac:dyDescent="0.25">
      <c r="A413" t="s">
        <v>1146</v>
      </c>
      <c r="B413">
        <v>431.35180464741899</v>
      </c>
      <c r="C413">
        <v>-0.86543620936531596</v>
      </c>
      <c r="D413">
        <v>0.232086995939322</v>
      </c>
      <c r="E413">
        <v>-3.72893020508387</v>
      </c>
      <c r="F413">
        <v>1.9229439873412699E-4</v>
      </c>
      <c r="G413">
        <v>1.62263030027476E-3</v>
      </c>
      <c r="H413" t="s">
        <v>1143</v>
      </c>
      <c r="I413" t="s">
        <v>1144</v>
      </c>
      <c r="J413" t="s">
        <v>1145</v>
      </c>
      <c r="K413" t="str">
        <f t="shared" si="24"/>
        <v>sense</v>
      </c>
      <c r="L413" t="str">
        <f t="shared" si="25"/>
        <v>PROKKA_01207_sense</v>
      </c>
      <c r="M413">
        <f t="shared" si="26"/>
        <v>0</v>
      </c>
      <c r="N413">
        <f t="shared" si="27"/>
        <v>1</v>
      </c>
    </row>
    <row r="414" spans="1:14" x14ac:dyDescent="0.25">
      <c r="A414" t="s">
        <v>1147</v>
      </c>
      <c r="B414">
        <v>117.168247710152</v>
      </c>
      <c r="C414">
        <v>-1.1159521861616399</v>
      </c>
      <c r="D414">
        <v>0.33186060223580899</v>
      </c>
      <c r="E414">
        <v>-3.3627136774996802</v>
      </c>
      <c r="F414">
        <v>7.7180369224971203E-4</v>
      </c>
      <c r="G414">
        <v>5.2929915403471398E-3</v>
      </c>
      <c r="H414" t="s">
        <v>1148</v>
      </c>
      <c r="I414" t="s">
        <v>1149</v>
      </c>
      <c r="J414" t="s">
        <v>1150</v>
      </c>
      <c r="K414" t="str">
        <f t="shared" si="24"/>
        <v>sense</v>
      </c>
      <c r="L414" t="str">
        <f t="shared" si="25"/>
        <v>PROKKA_01208_sense</v>
      </c>
      <c r="M414">
        <f t="shared" si="26"/>
        <v>0</v>
      </c>
      <c r="N414">
        <f t="shared" si="27"/>
        <v>1</v>
      </c>
    </row>
    <row r="415" spans="1:14" x14ac:dyDescent="0.25">
      <c r="A415" t="s">
        <v>1151</v>
      </c>
      <c r="B415">
        <v>342.70387200842202</v>
      </c>
      <c r="C415">
        <v>-0.699566121156177</v>
      </c>
      <c r="D415">
        <v>0.230089730761774</v>
      </c>
      <c r="E415">
        <v>-3.0404056662593102</v>
      </c>
      <c r="F415">
        <v>2.3625968983793499E-3</v>
      </c>
      <c r="G415">
        <v>1.3703909325686299E-2</v>
      </c>
      <c r="H415" t="s">
        <v>1152</v>
      </c>
      <c r="I415" t="s">
        <v>1153</v>
      </c>
      <c r="J415" t="s">
        <v>1154</v>
      </c>
      <c r="K415" t="str">
        <f t="shared" si="24"/>
        <v>sense</v>
      </c>
      <c r="L415" t="str">
        <f t="shared" si="25"/>
        <v>PROKKA_01209_sense</v>
      </c>
      <c r="M415">
        <f t="shared" si="26"/>
        <v>0</v>
      </c>
      <c r="N415">
        <f t="shared" si="27"/>
        <v>1</v>
      </c>
    </row>
    <row r="416" spans="1:14" x14ac:dyDescent="0.25">
      <c r="A416" t="s">
        <v>1155</v>
      </c>
      <c r="B416">
        <v>26.1203172199458</v>
      </c>
      <c r="C416">
        <v>-1.7489490528326901</v>
      </c>
      <c r="D416">
        <v>0.449912176620205</v>
      </c>
      <c r="E416">
        <v>-3.8873121104901101</v>
      </c>
      <c r="F416">
        <v>1.0136039015533099E-4</v>
      </c>
      <c r="G416">
        <v>9.4034534040853695E-4</v>
      </c>
      <c r="H416" t="s">
        <v>20</v>
      </c>
      <c r="I416" t="s">
        <v>1156</v>
      </c>
      <c r="J416" t="s">
        <v>1157</v>
      </c>
      <c r="K416" t="str">
        <f t="shared" si="24"/>
        <v>sense</v>
      </c>
      <c r="L416" t="str">
        <f t="shared" si="25"/>
        <v>PROKKA_01212_sense</v>
      </c>
      <c r="M416">
        <f t="shared" si="26"/>
        <v>0</v>
      </c>
      <c r="N416">
        <f t="shared" si="27"/>
        <v>1</v>
      </c>
    </row>
    <row r="417" spans="1:14" x14ac:dyDescent="0.25">
      <c r="A417" t="s">
        <v>1158</v>
      </c>
      <c r="B417">
        <v>440.47735972236001</v>
      </c>
      <c r="C417">
        <v>-1.2851556608900201</v>
      </c>
      <c r="D417">
        <v>0.25636783198881502</v>
      </c>
      <c r="E417">
        <v>-5.0129364940999599</v>
      </c>
      <c r="F417" s="1">
        <v>5.3605592918877903E-7</v>
      </c>
      <c r="G417" s="1">
        <v>9.1421559522810301E-6</v>
      </c>
      <c r="H417" t="s">
        <v>1159</v>
      </c>
      <c r="I417" t="s">
        <v>1160</v>
      </c>
      <c r="J417" t="s">
        <v>1161</v>
      </c>
      <c r="K417" t="str">
        <f t="shared" si="24"/>
        <v>igtop</v>
      </c>
      <c r="L417" t="str">
        <f t="shared" si="25"/>
        <v/>
      </c>
      <c r="M417">
        <f t="shared" si="26"/>
        <v>0</v>
      </c>
      <c r="N417">
        <f t="shared" si="27"/>
        <v>0</v>
      </c>
    </row>
    <row r="418" spans="1:14" x14ac:dyDescent="0.25">
      <c r="A418" t="s">
        <v>1162</v>
      </c>
      <c r="B418">
        <v>581.34446348574295</v>
      </c>
      <c r="C418">
        <v>-1.1185736774561701</v>
      </c>
      <c r="D418">
        <v>0.245526015656859</v>
      </c>
      <c r="E418">
        <v>-4.5558254772458104</v>
      </c>
      <c r="F418" s="1">
        <v>5.2180248283378701E-6</v>
      </c>
      <c r="G418" s="1">
        <v>6.8642058683885697E-5</v>
      </c>
      <c r="H418" t="s">
        <v>1159</v>
      </c>
      <c r="I418" t="s">
        <v>1160</v>
      </c>
      <c r="J418" t="s">
        <v>1161</v>
      </c>
      <c r="K418" t="str">
        <f t="shared" si="24"/>
        <v>sense</v>
      </c>
      <c r="L418" t="str">
        <f t="shared" si="25"/>
        <v>PROKKA_01213_sense</v>
      </c>
      <c r="M418">
        <f t="shared" si="26"/>
        <v>0</v>
      </c>
      <c r="N418">
        <f t="shared" si="27"/>
        <v>1</v>
      </c>
    </row>
    <row r="419" spans="1:14" x14ac:dyDescent="0.25">
      <c r="A419" t="s">
        <v>1163</v>
      </c>
      <c r="B419">
        <v>694.445402363526</v>
      </c>
      <c r="C419">
        <v>-0.75980961843674799</v>
      </c>
      <c r="D419">
        <v>0.241383186964684</v>
      </c>
      <c r="E419">
        <v>-3.1477321514854002</v>
      </c>
      <c r="F419">
        <v>1.6454239017648601E-3</v>
      </c>
      <c r="G419">
        <v>1.0248519603803701E-2</v>
      </c>
      <c r="H419" t="s">
        <v>20</v>
      </c>
      <c r="I419" t="s">
        <v>1164</v>
      </c>
      <c r="J419" t="s">
        <v>1165</v>
      </c>
      <c r="K419" t="str">
        <f t="shared" si="24"/>
        <v>sense</v>
      </c>
      <c r="L419" t="str">
        <f t="shared" si="25"/>
        <v>PROKKA_01214_sense</v>
      </c>
      <c r="M419">
        <f t="shared" si="26"/>
        <v>0</v>
      </c>
      <c r="N419">
        <f t="shared" si="27"/>
        <v>1</v>
      </c>
    </row>
    <row r="420" spans="1:14" x14ac:dyDescent="0.25">
      <c r="A420" t="s">
        <v>1166</v>
      </c>
      <c r="B420">
        <v>13.695071906912</v>
      </c>
      <c r="C420">
        <v>1.8794108990485801</v>
      </c>
      <c r="D420">
        <v>0.67704937183505198</v>
      </c>
      <c r="E420">
        <v>2.7758845620884198</v>
      </c>
      <c r="F420">
        <v>5.5051751102362604E-3</v>
      </c>
      <c r="G420">
        <v>2.7424137202121501E-2</v>
      </c>
      <c r="H420" t="s">
        <v>20</v>
      </c>
      <c r="I420" t="s">
        <v>1167</v>
      </c>
      <c r="J420" t="s">
        <v>1168</v>
      </c>
      <c r="K420" t="str">
        <f t="shared" si="24"/>
        <v>sense</v>
      </c>
      <c r="L420" t="str">
        <f t="shared" si="25"/>
        <v>PROKKA_01229_sense</v>
      </c>
      <c r="M420">
        <f t="shared" si="26"/>
        <v>0</v>
      </c>
      <c r="N420">
        <f t="shared" si="27"/>
        <v>1</v>
      </c>
    </row>
    <row r="421" spans="1:14" x14ac:dyDescent="0.25">
      <c r="A421" t="s">
        <v>1169</v>
      </c>
      <c r="B421">
        <v>62.143443686902998</v>
      </c>
      <c r="C421">
        <v>1.93806882198879</v>
      </c>
      <c r="D421">
        <v>0.46252982217655803</v>
      </c>
      <c r="E421">
        <v>4.1901488921702201</v>
      </c>
      <c r="F421" s="1">
        <v>2.7877146857244001E-5</v>
      </c>
      <c r="G421">
        <v>3.0775862696552501E-4</v>
      </c>
      <c r="H421" t="s">
        <v>1170</v>
      </c>
      <c r="I421" t="s">
        <v>1171</v>
      </c>
      <c r="J421" t="s">
        <v>1172</v>
      </c>
      <c r="K421" t="str">
        <f t="shared" si="24"/>
        <v>sense</v>
      </c>
      <c r="L421" t="str">
        <f t="shared" si="25"/>
        <v>PROKKA_01230_sense</v>
      </c>
      <c r="M421">
        <f t="shared" si="26"/>
        <v>0</v>
      </c>
      <c r="N421">
        <f t="shared" si="27"/>
        <v>1</v>
      </c>
    </row>
    <row r="422" spans="1:14" x14ac:dyDescent="0.25">
      <c r="A422" t="s">
        <v>1173</v>
      </c>
      <c r="B422">
        <v>8.9425338769824805</v>
      </c>
      <c r="C422">
        <v>2.96634140882411</v>
      </c>
      <c r="D422">
        <v>0.87559988660132804</v>
      </c>
      <c r="E422">
        <v>3.3877818558635</v>
      </c>
      <c r="F422">
        <v>7.0460280048657397E-4</v>
      </c>
      <c r="G422">
        <v>4.9225814081509797E-3</v>
      </c>
      <c r="H422" t="s">
        <v>20</v>
      </c>
      <c r="I422" t="s">
        <v>1174</v>
      </c>
      <c r="J422" t="s">
        <v>1175</v>
      </c>
      <c r="K422" t="str">
        <f t="shared" si="24"/>
        <v>sense</v>
      </c>
      <c r="L422" t="str">
        <f t="shared" si="25"/>
        <v>PROKKA_01231_sense</v>
      </c>
      <c r="M422">
        <f t="shared" si="26"/>
        <v>0</v>
      </c>
      <c r="N422">
        <f t="shared" si="27"/>
        <v>1</v>
      </c>
    </row>
    <row r="423" spans="1:14" x14ac:dyDescent="0.25">
      <c r="A423" t="s">
        <v>1176</v>
      </c>
      <c r="B423">
        <v>34.0815990324136</v>
      </c>
      <c r="C423">
        <v>-0.97879750632893603</v>
      </c>
      <c r="D423">
        <v>0.38476339491280898</v>
      </c>
      <c r="E423">
        <v>-2.54389455772096</v>
      </c>
      <c r="F423">
        <v>1.0962417103511099E-2</v>
      </c>
      <c r="G423">
        <v>4.7623814002326202E-2</v>
      </c>
      <c r="H423" t="s">
        <v>1177</v>
      </c>
      <c r="I423" t="s">
        <v>1178</v>
      </c>
      <c r="J423" t="s">
        <v>1179</v>
      </c>
      <c r="K423" t="str">
        <f t="shared" si="24"/>
        <v>sense</v>
      </c>
      <c r="L423" t="str">
        <f t="shared" si="25"/>
        <v>PROKKA_01244_sense</v>
      </c>
      <c r="M423">
        <f t="shared" si="26"/>
        <v>0</v>
      </c>
      <c r="N423">
        <f t="shared" si="27"/>
        <v>1</v>
      </c>
    </row>
    <row r="424" spans="1:14" x14ac:dyDescent="0.25">
      <c r="A424" t="s">
        <v>1180</v>
      </c>
      <c r="B424">
        <v>6.0047877288381599</v>
      </c>
      <c r="C424">
        <v>2.27347403986666</v>
      </c>
      <c r="D424">
        <v>0.89632468689231204</v>
      </c>
      <c r="E424">
        <v>2.53644028008324</v>
      </c>
      <c r="F424">
        <v>1.1198584140675399E-2</v>
      </c>
      <c r="G424">
        <v>4.8448979269332997E-2</v>
      </c>
      <c r="H424" t="s">
        <v>1181</v>
      </c>
      <c r="I424" t="s">
        <v>1182</v>
      </c>
      <c r="J424" t="s">
        <v>1183</v>
      </c>
      <c r="K424" t="str">
        <f t="shared" si="24"/>
        <v>igbot</v>
      </c>
      <c r="L424" t="str">
        <f t="shared" si="25"/>
        <v/>
      </c>
      <c r="M424">
        <f t="shared" si="26"/>
        <v>0</v>
      </c>
      <c r="N424">
        <f t="shared" si="27"/>
        <v>0</v>
      </c>
    </row>
    <row r="425" spans="1:14" x14ac:dyDescent="0.25">
      <c r="A425" t="s">
        <v>1184</v>
      </c>
      <c r="B425">
        <v>301.83176044979899</v>
      </c>
      <c r="C425">
        <v>-0.86280403634664404</v>
      </c>
      <c r="D425">
        <v>0.31592593378001999</v>
      </c>
      <c r="E425">
        <v>-2.7310326380088101</v>
      </c>
      <c r="F425">
        <v>6.31362187383591E-3</v>
      </c>
      <c r="G425">
        <v>3.0614615015379199E-2</v>
      </c>
      <c r="H425" t="s">
        <v>1181</v>
      </c>
      <c r="I425" t="s">
        <v>1182</v>
      </c>
      <c r="J425" t="s">
        <v>1183</v>
      </c>
      <c r="K425" t="str">
        <f t="shared" si="24"/>
        <v>igtop</v>
      </c>
      <c r="L425" t="str">
        <f t="shared" si="25"/>
        <v/>
      </c>
      <c r="M425">
        <f t="shared" si="26"/>
        <v>0</v>
      </c>
      <c r="N425">
        <f t="shared" si="27"/>
        <v>0</v>
      </c>
    </row>
    <row r="426" spans="1:14" x14ac:dyDescent="0.25">
      <c r="A426" t="s">
        <v>1185</v>
      </c>
      <c r="B426">
        <v>46.7509146401921</v>
      </c>
      <c r="C426">
        <v>-1.80370451691732</v>
      </c>
      <c r="D426">
        <v>0.37625567887851202</v>
      </c>
      <c r="E426">
        <v>-4.7938266933100904</v>
      </c>
      <c r="F426" s="1">
        <v>1.63629645247665E-6</v>
      </c>
      <c r="G426" s="1">
        <v>2.4353712844836499E-5</v>
      </c>
      <c r="H426" t="s">
        <v>1186</v>
      </c>
      <c r="I426" t="s">
        <v>1187</v>
      </c>
      <c r="J426" t="s">
        <v>1188</v>
      </c>
      <c r="K426" t="str">
        <f t="shared" si="24"/>
        <v>igtop</v>
      </c>
      <c r="L426" t="str">
        <f t="shared" si="25"/>
        <v/>
      </c>
      <c r="M426">
        <f t="shared" si="26"/>
        <v>0</v>
      </c>
      <c r="N426">
        <f t="shared" si="27"/>
        <v>0</v>
      </c>
    </row>
    <row r="427" spans="1:14" x14ac:dyDescent="0.25">
      <c r="A427" t="s">
        <v>1189</v>
      </c>
      <c r="B427">
        <v>501.17149784626599</v>
      </c>
      <c r="C427">
        <v>-0.83673353488563695</v>
      </c>
      <c r="D427">
        <v>0.22352011706587499</v>
      </c>
      <c r="E427">
        <v>-3.74343726134967</v>
      </c>
      <c r="F427">
        <v>1.8151994124402399E-4</v>
      </c>
      <c r="G427">
        <v>1.5492256023148701E-3</v>
      </c>
      <c r="H427" t="s">
        <v>1186</v>
      </c>
      <c r="I427" t="s">
        <v>1187</v>
      </c>
      <c r="J427" t="s">
        <v>1188</v>
      </c>
      <c r="K427" t="str">
        <f t="shared" si="24"/>
        <v>sense</v>
      </c>
      <c r="L427" t="str">
        <f t="shared" si="25"/>
        <v>PROKKA_01252_sense</v>
      </c>
      <c r="M427">
        <f t="shared" si="26"/>
        <v>0</v>
      </c>
      <c r="N427">
        <f t="shared" si="27"/>
        <v>1</v>
      </c>
    </row>
    <row r="428" spans="1:14" x14ac:dyDescent="0.25">
      <c r="A428" t="s">
        <v>1190</v>
      </c>
      <c r="B428">
        <v>577.31611020840603</v>
      </c>
      <c r="C428">
        <v>0.88556229074757997</v>
      </c>
      <c r="D428">
        <v>0.221634169588869</v>
      </c>
      <c r="E428">
        <v>3.9956036219067501</v>
      </c>
      <c r="F428" s="1">
        <v>6.4529624046883997E-5</v>
      </c>
      <c r="G428">
        <v>6.3508668534580396E-4</v>
      </c>
      <c r="H428" t="s">
        <v>20</v>
      </c>
      <c r="I428" t="s">
        <v>1191</v>
      </c>
      <c r="J428" t="s">
        <v>1192</v>
      </c>
      <c r="K428" t="str">
        <f t="shared" si="24"/>
        <v>sense</v>
      </c>
      <c r="L428" t="str">
        <f t="shared" si="25"/>
        <v>PROKKA_01257_sense</v>
      </c>
      <c r="M428">
        <f t="shared" si="26"/>
        <v>0</v>
      </c>
      <c r="N428">
        <f t="shared" si="27"/>
        <v>1</v>
      </c>
    </row>
    <row r="429" spans="1:14" x14ac:dyDescent="0.25">
      <c r="A429" t="s">
        <v>1193</v>
      </c>
      <c r="B429">
        <v>8.2361874662523302</v>
      </c>
      <c r="C429">
        <v>2.0750320409673799</v>
      </c>
      <c r="D429">
        <v>0.81579495953935999</v>
      </c>
      <c r="E429">
        <v>2.5435705586352899</v>
      </c>
      <c r="F429">
        <v>1.0972589335982001E-2</v>
      </c>
      <c r="G429">
        <v>4.7623814002326202E-2</v>
      </c>
      <c r="H429" t="s">
        <v>1194</v>
      </c>
      <c r="I429" t="s">
        <v>1195</v>
      </c>
      <c r="J429" t="s">
        <v>1196</v>
      </c>
      <c r="K429" t="str">
        <f t="shared" si="24"/>
        <v>antis</v>
      </c>
      <c r="L429" t="str">
        <f t="shared" si="25"/>
        <v>PROKKA_01272_antis</v>
      </c>
      <c r="M429">
        <f t="shared" si="26"/>
        <v>1</v>
      </c>
      <c r="N429">
        <f t="shared" si="27"/>
        <v>0</v>
      </c>
    </row>
    <row r="430" spans="1:14" x14ac:dyDescent="0.25">
      <c r="A430" t="s">
        <v>1197</v>
      </c>
      <c r="B430">
        <v>778.46762014065598</v>
      </c>
      <c r="C430">
        <v>-0.58623997024317798</v>
      </c>
      <c r="D430">
        <v>0.21386660253117701</v>
      </c>
      <c r="E430">
        <v>-2.7411478150624999</v>
      </c>
      <c r="F430">
        <v>6.1224957224235901E-3</v>
      </c>
      <c r="G430">
        <v>2.99007038200295E-2</v>
      </c>
      <c r="H430" t="s">
        <v>1198</v>
      </c>
      <c r="I430" t="s">
        <v>1199</v>
      </c>
      <c r="J430" t="s">
        <v>1200</v>
      </c>
      <c r="K430" t="str">
        <f t="shared" si="24"/>
        <v>sense</v>
      </c>
      <c r="L430" t="str">
        <f t="shared" si="25"/>
        <v>PROKKA_01276_sense</v>
      </c>
      <c r="M430">
        <f t="shared" si="26"/>
        <v>0</v>
      </c>
      <c r="N430">
        <f t="shared" si="27"/>
        <v>1</v>
      </c>
    </row>
    <row r="431" spans="1:14" x14ac:dyDescent="0.25">
      <c r="A431" t="s">
        <v>1201</v>
      </c>
      <c r="B431">
        <v>1997.19714684412</v>
      </c>
      <c r="C431">
        <v>-0.61601894703084903</v>
      </c>
      <c r="D431">
        <v>0.21336193745554499</v>
      </c>
      <c r="E431">
        <v>-2.8872016929411202</v>
      </c>
      <c r="F431">
        <v>3.8868498217662101E-3</v>
      </c>
      <c r="G431">
        <v>2.0465540244394599E-2</v>
      </c>
      <c r="H431" t="s">
        <v>1202</v>
      </c>
      <c r="I431" t="s">
        <v>1203</v>
      </c>
      <c r="J431" t="s">
        <v>1204</v>
      </c>
      <c r="K431" t="str">
        <f t="shared" si="24"/>
        <v>sense</v>
      </c>
      <c r="L431" t="str">
        <f t="shared" si="25"/>
        <v>PROKKA_01277_sense</v>
      </c>
      <c r="M431">
        <f t="shared" si="26"/>
        <v>0</v>
      </c>
      <c r="N431">
        <f t="shared" si="27"/>
        <v>1</v>
      </c>
    </row>
    <row r="432" spans="1:14" x14ac:dyDescent="0.25">
      <c r="A432" t="s">
        <v>1205</v>
      </c>
      <c r="B432">
        <v>23.7407580110673</v>
      </c>
      <c r="C432">
        <v>-1.55991660624621</v>
      </c>
      <c r="D432">
        <v>0.49082468225297998</v>
      </c>
      <c r="E432">
        <v>-3.17815436478437</v>
      </c>
      <c r="F432">
        <v>1.4821581700363599E-3</v>
      </c>
      <c r="G432">
        <v>9.3638430221567592E-3</v>
      </c>
      <c r="H432" t="s">
        <v>1206</v>
      </c>
      <c r="I432" t="s">
        <v>1207</v>
      </c>
      <c r="J432" t="s">
        <v>1208</v>
      </c>
      <c r="K432" t="str">
        <f t="shared" si="24"/>
        <v>igtop</v>
      </c>
      <c r="L432" t="str">
        <f t="shared" si="25"/>
        <v/>
      </c>
      <c r="M432">
        <f t="shared" si="26"/>
        <v>0</v>
      </c>
      <c r="N432">
        <f t="shared" si="27"/>
        <v>0</v>
      </c>
    </row>
    <row r="433" spans="1:14" x14ac:dyDescent="0.25">
      <c r="A433" t="s">
        <v>1209</v>
      </c>
      <c r="B433">
        <v>39.291176787330997</v>
      </c>
      <c r="C433">
        <v>-1.2232008450475</v>
      </c>
      <c r="D433">
        <v>0.37165723843723097</v>
      </c>
      <c r="E433">
        <v>-3.2912068393740901</v>
      </c>
      <c r="F433">
        <v>9.9758534076666992E-4</v>
      </c>
      <c r="G433">
        <v>6.6259877801504198E-3</v>
      </c>
      <c r="H433" t="s">
        <v>20</v>
      </c>
      <c r="I433" t="s">
        <v>1210</v>
      </c>
      <c r="J433" t="s">
        <v>1211</v>
      </c>
      <c r="K433" t="str">
        <f t="shared" si="24"/>
        <v>igtop</v>
      </c>
      <c r="L433" t="str">
        <f t="shared" si="25"/>
        <v/>
      </c>
      <c r="M433">
        <f t="shared" si="26"/>
        <v>0</v>
      </c>
      <c r="N433">
        <f t="shared" si="27"/>
        <v>0</v>
      </c>
    </row>
    <row r="434" spans="1:14" x14ac:dyDescent="0.25">
      <c r="A434" t="s">
        <v>1212</v>
      </c>
      <c r="B434">
        <v>38.423624004449401</v>
      </c>
      <c r="C434">
        <v>-1.17836432059341</v>
      </c>
      <c r="D434">
        <v>0.377637072579805</v>
      </c>
      <c r="E434">
        <v>-3.12036186633765</v>
      </c>
      <c r="F434">
        <v>1.80628992921701E-3</v>
      </c>
      <c r="G434">
        <v>1.1030986452562499E-2</v>
      </c>
      <c r="H434" t="s">
        <v>20</v>
      </c>
      <c r="I434" t="s">
        <v>1210</v>
      </c>
      <c r="J434" t="s">
        <v>1211</v>
      </c>
      <c r="K434" t="str">
        <f t="shared" si="24"/>
        <v>sense</v>
      </c>
      <c r="L434" t="str">
        <f t="shared" si="25"/>
        <v>PROKKA_01280_sense</v>
      </c>
      <c r="M434">
        <f t="shared" si="26"/>
        <v>0</v>
      </c>
      <c r="N434">
        <f t="shared" si="27"/>
        <v>1</v>
      </c>
    </row>
    <row r="435" spans="1:14" x14ac:dyDescent="0.25">
      <c r="A435" t="s">
        <v>1213</v>
      </c>
      <c r="B435">
        <v>83.464507138125597</v>
      </c>
      <c r="C435">
        <v>-1.00342111358937</v>
      </c>
      <c r="D435">
        <v>0.31794378586893601</v>
      </c>
      <c r="E435">
        <v>-3.1559702003517298</v>
      </c>
      <c r="F435">
        <v>1.5996520276700501E-3</v>
      </c>
      <c r="G435">
        <v>1.0014853726780701E-2</v>
      </c>
      <c r="H435" t="s">
        <v>1214</v>
      </c>
      <c r="I435" t="s">
        <v>1215</v>
      </c>
      <c r="J435" t="s">
        <v>1216</v>
      </c>
      <c r="K435" t="str">
        <f t="shared" si="24"/>
        <v>igtop</v>
      </c>
      <c r="L435" t="str">
        <f t="shared" si="25"/>
        <v/>
      </c>
      <c r="M435">
        <f t="shared" si="26"/>
        <v>0</v>
      </c>
      <c r="N435">
        <f t="shared" si="27"/>
        <v>0</v>
      </c>
    </row>
    <row r="436" spans="1:14" x14ac:dyDescent="0.25">
      <c r="A436" t="s">
        <v>1217</v>
      </c>
      <c r="B436">
        <v>385.78522050787001</v>
      </c>
      <c r="C436">
        <v>-0.87775131144237994</v>
      </c>
      <c r="D436">
        <v>0.229201301994894</v>
      </c>
      <c r="E436">
        <v>-3.82960874917688</v>
      </c>
      <c r="F436">
        <v>1.2834715539073E-4</v>
      </c>
      <c r="G436">
        <v>1.14663107285954E-3</v>
      </c>
      <c r="H436" t="s">
        <v>1214</v>
      </c>
      <c r="I436" t="s">
        <v>1215</v>
      </c>
      <c r="J436" t="s">
        <v>1216</v>
      </c>
      <c r="K436" t="str">
        <f t="shared" si="24"/>
        <v>sense</v>
      </c>
      <c r="L436" t="str">
        <f t="shared" si="25"/>
        <v>PROKKA_01284_sense</v>
      </c>
      <c r="M436">
        <f t="shared" si="26"/>
        <v>0</v>
      </c>
      <c r="N436">
        <f t="shared" si="27"/>
        <v>1</v>
      </c>
    </row>
    <row r="437" spans="1:14" x14ac:dyDescent="0.25">
      <c r="A437" t="s">
        <v>1218</v>
      </c>
      <c r="B437">
        <v>144.58051184334701</v>
      </c>
      <c r="C437">
        <v>1.5796906532343</v>
      </c>
      <c r="D437">
        <v>0.27336696411797501</v>
      </c>
      <c r="E437">
        <v>5.7786450470751403</v>
      </c>
      <c r="F437" s="1">
        <v>7.5304607378437495E-9</v>
      </c>
      <c r="G437" s="1">
        <v>1.9750159729739399E-7</v>
      </c>
      <c r="H437" t="s">
        <v>20</v>
      </c>
      <c r="I437" t="s">
        <v>32</v>
      </c>
      <c r="J437" t="s">
        <v>1219</v>
      </c>
      <c r="K437" t="str">
        <f t="shared" si="24"/>
        <v>igtop</v>
      </c>
      <c r="L437" t="str">
        <f t="shared" si="25"/>
        <v/>
      </c>
      <c r="M437">
        <f t="shared" si="26"/>
        <v>0</v>
      </c>
      <c r="N437">
        <f t="shared" si="27"/>
        <v>0</v>
      </c>
    </row>
    <row r="438" spans="1:14" x14ac:dyDescent="0.25">
      <c r="A438" t="s">
        <v>1220</v>
      </c>
      <c r="B438">
        <v>1134.8704434614899</v>
      </c>
      <c r="C438">
        <v>1.2033566980583199</v>
      </c>
      <c r="D438">
        <v>0.24459172509666199</v>
      </c>
      <c r="E438">
        <v>4.9198585830438697</v>
      </c>
      <c r="F438" s="1">
        <v>8.6606764151306998E-7</v>
      </c>
      <c r="G438" s="1">
        <v>1.3867884955792401E-5</v>
      </c>
      <c r="H438" t="s">
        <v>20</v>
      </c>
      <c r="I438" t="s">
        <v>32</v>
      </c>
      <c r="J438" t="s">
        <v>1219</v>
      </c>
      <c r="K438" t="str">
        <f t="shared" si="24"/>
        <v>sense</v>
      </c>
      <c r="L438" t="str">
        <f t="shared" si="25"/>
        <v>PROKKA_01291_sense</v>
      </c>
      <c r="M438">
        <f t="shared" si="26"/>
        <v>0</v>
      </c>
      <c r="N438">
        <f t="shared" si="27"/>
        <v>1</v>
      </c>
    </row>
    <row r="439" spans="1:14" x14ac:dyDescent="0.25">
      <c r="A439" t="s">
        <v>1221</v>
      </c>
      <c r="B439">
        <v>51.989703739050697</v>
      </c>
      <c r="C439">
        <v>-1.31976004218523</v>
      </c>
      <c r="D439">
        <v>0.360440192648603</v>
      </c>
      <c r="E439">
        <v>-3.6615229630394599</v>
      </c>
      <c r="F439">
        <v>2.5072038370130902E-4</v>
      </c>
      <c r="G439">
        <v>2.0199586672929402E-3</v>
      </c>
      <c r="H439" t="s">
        <v>20</v>
      </c>
      <c r="I439" t="s">
        <v>1222</v>
      </c>
      <c r="J439" t="s">
        <v>1223</v>
      </c>
      <c r="K439" t="str">
        <f t="shared" si="24"/>
        <v>sense</v>
      </c>
      <c r="L439" t="str">
        <f t="shared" si="25"/>
        <v>PROKKA_01297_sense</v>
      </c>
      <c r="M439">
        <f t="shared" si="26"/>
        <v>0</v>
      </c>
      <c r="N439">
        <f t="shared" si="27"/>
        <v>1</v>
      </c>
    </row>
    <row r="440" spans="1:14" x14ac:dyDescent="0.25">
      <c r="A440" t="s">
        <v>1224</v>
      </c>
      <c r="B440">
        <v>79.666810148272305</v>
      </c>
      <c r="C440">
        <v>-1.8395436516058401</v>
      </c>
      <c r="D440">
        <v>0.33954933026002698</v>
      </c>
      <c r="E440">
        <v>-5.4176035340641597</v>
      </c>
      <c r="F440" s="1">
        <v>6.0403172782128495E-8</v>
      </c>
      <c r="G440" s="1">
        <v>1.2742443232125599E-6</v>
      </c>
      <c r="H440" t="s">
        <v>20</v>
      </c>
      <c r="I440" t="s">
        <v>32</v>
      </c>
      <c r="J440" t="s">
        <v>1225</v>
      </c>
      <c r="K440" t="str">
        <f t="shared" si="24"/>
        <v>igtop</v>
      </c>
      <c r="L440" t="str">
        <f t="shared" si="25"/>
        <v/>
      </c>
      <c r="M440">
        <f t="shared" si="26"/>
        <v>0</v>
      </c>
      <c r="N440">
        <f t="shared" si="27"/>
        <v>0</v>
      </c>
    </row>
    <row r="441" spans="1:14" x14ac:dyDescent="0.25">
      <c r="A441" t="s">
        <v>1226</v>
      </c>
      <c r="B441">
        <v>270.616828298043</v>
      </c>
      <c r="C441">
        <v>-1.4510756685194299</v>
      </c>
      <c r="D441">
        <v>0.27609771970830899</v>
      </c>
      <c r="E441">
        <v>-5.2556597354460397</v>
      </c>
      <c r="F441" s="1">
        <v>1.4749477040994999E-7</v>
      </c>
      <c r="G441" s="1">
        <v>2.8568647745671801E-6</v>
      </c>
      <c r="H441" t="s">
        <v>20</v>
      </c>
      <c r="I441" t="s">
        <v>32</v>
      </c>
      <c r="J441" t="s">
        <v>1225</v>
      </c>
      <c r="K441" t="str">
        <f t="shared" si="24"/>
        <v>sense</v>
      </c>
      <c r="L441" t="str">
        <f t="shared" si="25"/>
        <v>PROKKA_01301_sense</v>
      </c>
      <c r="M441">
        <f t="shared" si="26"/>
        <v>0</v>
      </c>
      <c r="N441">
        <f t="shared" si="27"/>
        <v>1</v>
      </c>
    </row>
    <row r="442" spans="1:14" x14ac:dyDescent="0.25">
      <c r="A442" t="s">
        <v>1227</v>
      </c>
      <c r="B442">
        <v>14.0917977621686</v>
      </c>
      <c r="C442">
        <v>-1.5356568637338801</v>
      </c>
      <c r="D442">
        <v>0.59386678642747104</v>
      </c>
      <c r="E442">
        <v>-2.58586083416442</v>
      </c>
      <c r="F442">
        <v>9.7136140945890907E-3</v>
      </c>
      <c r="G442">
        <v>4.3278655268086497E-2</v>
      </c>
      <c r="H442" t="s">
        <v>20</v>
      </c>
      <c r="I442" t="s">
        <v>32</v>
      </c>
      <c r="J442" t="s">
        <v>1228</v>
      </c>
      <c r="K442" t="str">
        <f t="shared" si="24"/>
        <v>igtop</v>
      </c>
      <c r="L442" t="str">
        <f t="shared" si="25"/>
        <v/>
      </c>
      <c r="M442">
        <f t="shared" si="26"/>
        <v>0</v>
      </c>
      <c r="N442">
        <f t="shared" si="27"/>
        <v>0</v>
      </c>
    </row>
    <row r="443" spans="1:14" x14ac:dyDescent="0.25">
      <c r="A443" t="s">
        <v>1229</v>
      </c>
      <c r="B443">
        <v>197.76354084515799</v>
      </c>
      <c r="C443">
        <v>-1.70898044684865</v>
      </c>
      <c r="D443">
        <v>0.26156730968057601</v>
      </c>
      <c r="E443">
        <v>-6.5336163335381903</v>
      </c>
      <c r="F443" s="1">
        <v>6.4200282694376497E-11</v>
      </c>
      <c r="G443" s="1">
        <v>2.4683709576511499E-9</v>
      </c>
      <c r="H443" t="s">
        <v>20</v>
      </c>
      <c r="I443" t="s">
        <v>1230</v>
      </c>
      <c r="J443" t="s">
        <v>1231</v>
      </c>
      <c r="K443" t="str">
        <f t="shared" si="24"/>
        <v>sense</v>
      </c>
      <c r="L443" t="str">
        <f t="shared" si="25"/>
        <v>PROKKA_01306_sense</v>
      </c>
      <c r="M443">
        <f t="shared" si="26"/>
        <v>0</v>
      </c>
      <c r="N443">
        <f t="shared" si="27"/>
        <v>1</v>
      </c>
    </row>
    <row r="444" spans="1:14" x14ac:dyDescent="0.25">
      <c r="A444" t="s">
        <v>1232</v>
      </c>
      <c r="B444">
        <v>81.819997073593399</v>
      </c>
      <c r="C444">
        <v>-1.29472650873497</v>
      </c>
      <c r="D444">
        <v>0.31517511739744403</v>
      </c>
      <c r="E444">
        <v>-4.1079591543462097</v>
      </c>
      <c r="F444" s="1">
        <v>3.9917067409164599E-5</v>
      </c>
      <c r="G444">
        <v>4.2241572752293701E-4</v>
      </c>
      <c r="H444" t="s">
        <v>1233</v>
      </c>
      <c r="I444" t="s">
        <v>1234</v>
      </c>
      <c r="J444" t="s">
        <v>1235</v>
      </c>
      <c r="K444" t="str">
        <f t="shared" si="24"/>
        <v>sense</v>
      </c>
      <c r="L444" t="str">
        <f t="shared" si="25"/>
        <v>PROKKA_01309_sense</v>
      </c>
      <c r="M444">
        <f t="shared" si="26"/>
        <v>0</v>
      </c>
      <c r="N444">
        <f t="shared" si="27"/>
        <v>1</v>
      </c>
    </row>
    <row r="445" spans="1:14" x14ac:dyDescent="0.25">
      <c r="A445" t="s">
        <v>1236</v>
      </c>
      <c r="B445">
        <v>66.148745194853007</v>
      </c>
      <c r="C445">
        <v>-1.0848713835601</v>
      </c>
      <c r="D445">
        <v>0.33642404530540698</v>
      </c>
      <c r="E445">
        <v>-3.2247141626730098</v>
      </c>
      <c r="F445">
        <v>1.2609850110735E-3</v>
      </c>
      <c r="G445">
        <v>8.1144552701971108E-3</v>
      </c>
      <c r="H445" t="s">
        <v>1237</v>
      </c>
      <c r="I445" t="s">
        <v>1238</v>
      </c>
      <c r="J445" t="s">
        <v>1239</v>
      </c>
      <c r="K445" t="str">
        <f t="shared" si="24"/>
        <v>igtop</v>
      </c>
      <c r="L445" t="str">
        <f t="shared" si="25"/>
        <v/>
      </c>
      <c r="M445">
        <f t="shared" si="26"/>
        <v>0</v>
      </c>
      <c r="N445">
        <f t="shared" si="27"/>
        <v>0</v>
      </c>
    </row>
    <row r="446" spans="1:14" x14ac:dyDescent="0.25">
      <c r="A446" t="s">
        <v>1240</v>
      </c>
      <c r="B446">
        <v>498.093701234224</v>
      </c>
      <c r="C446">
        <v>0.66509950873283796</v>
      </c>
      <c r="D446">
        <v>0.22521331979644499</v>
      </c>
      <c r="E446">
        <v>2.9531979251226099</v>
      </c>
      <c r="F446">
        <v>3.1450024499614601E-3</v>
      </c>
      <c r="G446">
        <v>1.7281485715983001E-2</v>
      </c>
      <c r="H446" t="s">
        <v>1241</v>
      </c>
      <c r="I446" t="s">
        <v>1242</v>
      </c>
      <c r="J446" t="s">
        <v>1243</v>
      </c>
      <c r="K446" t="str">
        <f t="shared" si="24"/>
        <v>igtop</v>
      </c>
      <c r="L446" t="str">
        <f t="shared" si="25"/>
        <v/>
      </c>
      <c r="M446">
        <f t="shared" si="26"/>
        <v>0</v>
      </c>
      <c r="N446">
        <f t="shared" si="27"/>
        <v>0</v>
      </c>
    </row>
    <row r="447" spans="1:14" x14ac:dyDescent="0.25">
      <c r="A447" t="s">
        <v>1244</v>
      </c>
      <c r="B447">
        <v>203.20304670359599</v>
      </c>
      <c r="C447">
        <v>1.6659892331903801</v>
      </c>
      <c r="D447">
        <v>0.26463089708050602</v>
      </c>
      <c r="E447">
        <v>6.2955204837005398</v>
      </c>
      <c r="F447" s="1">
        <v>3.0637009801324E-10</v>
      </c>
      <c r="G447" s="1">
        <v>1.01468103451211E-8</v>
      </c>
      <c r="H447" t="s">
        <v>1245</v>
      </c>
      <c r="I447" t="s">
        <v>1246</v>
      </c>
      <c r="J447" t="s">
        <v>1247</v>
      </c>
      <c r="K447" t="str">
        <f t="shared" si="24"/>
        <v>igbot</v>
      </c>
      <c r="L447" t="str">
        <f t="shared" si="25"/>
        <v/>
      </c>
      <c r="M447">
        <f t="shared" si="26"/>
        <v>0</v>
      </c>
      <c r="N447">
        <f t="shared" si="27"/>
        <v>0</v>
      </c>
    </row>
    <row r="448" spans="1:14" x14ac:dyDescent="0.25">
      <c r="A448" t="s">
        <v>1248</v>
      </c>
      <c r="B448">
        <v>10.7213134632212</v>
      </c>
      <c r="C448">
        <v>2.4824560616423401</v>
      </c>
      <c r="D448">
        <v>0.71235516776507302</v>
      </c>
      <c r="E448">
        <v>3.4848572369183999</v>
      </c>
      <c r="F448">
        <v>4.92399682143483E-4</v>
      </c>
      <c r="G448">
        <v>3.6391824185227398E-3</v>
      </c>
      <c r="H448" t="s">
        <v>1245</v>
      </c>
      <c r="I448" t="s">
        <v>1246</v>
      </c>
      <c r="J448" t="s">
        <v>1247</v>
      </c>
      <c r="K448" t="str">
        <f t="shared" si="24"/>
        <v>igtop</v>
      </c>
      <c r="L448" t="str">
        <f t="shared" si="25"/>
        <v/>
      </c>
      <c r="M448">
        <f t="shared" si="26"/>
        <v>0</v>
      </c>
      <c r="N448">
        <f t="shared" si="27"/>
        <v>0</v>
      </c>
    </row>
    <row r="449" spans="1:14" x14ac:dyDescent="0.25">
      <c r="A449" t="s">
        <v>1249</v>
      </c>
      <c r="B449">
        <v>183.038873497406</v>
      </c>
      <c r="C449">
        <v>-1.2353631305346899</v>
      </c>
      <c r="D449">
        <v>0.28072050590836201</v>
      </c>
      <c r="E449">
        <v>-4.4006871765112896</v>
      </c>
      <c r="F449" s="1">
        <v>1.07908598288418E-5</v>
      </c>
      <c r="G449">
        <v>1.30550166615183E-4</v>
      </c>
      <c r="H449" t="s">
        <v>1250</v>
      </c>
      <c r="I449" t="s">
        <v>1251</v>
      </c>
      <c r="J449" t="s">
        <v>1252</v>
      </c>
      <c r="K449" t="str">
        <f t="shared" si="24"/>
        <v>igtop</v>
      </c>
      <c r="L449" t="str">
        <f t="shared" si="25"/>
        <v/>
      </c>
      <c r="M449">
        <f t="shared" si="26"/>
        <v>0</v>
      </c>
      <c r="N449">
        <f t="shared" si="27"/>
        <v>0</v>
      </c>
    </row>
    <row r="450" spans="1:14" x14ac:dyDescent="0.25">
      <c r="A450" t="s">
        <v>1253</v>
      </c>
      <c r="B450">
        <v>216.57164688749299</v>
      </c>
      <c r="C450">
        <v>-0.84533135282118199</v>
      </c>
      <c r="D450">
        <v>0.24818485578199001</v>
      </c>
      <c r="E450">
        <v>-3.4060553378959399</v>
      </c>
      <c r="F450">
        <v>6.5908818400662098E-4</v>
      </c>
      <c r="G450">
        <v>4.6548702602621896E-3</v>
      </c>
      <c r="H450" t="s">
        <v>1250</v>
      </c>
      <c r="I450" t="s">
        <v>1251</v>
      </c>
      <c r="J450" t="s">
        <v>1252</v>
      </c>
      <c r="K450" t="str">
        <f t="shared" si="24"/>
        <v>sense</v>
      </c>
      <c r="L450" t="str">
        <f t="shared" si="25"/>
        <v>PROKKA_01336_sense</v>
      </c>
      <c r="M450">
        <f t="shared" si="26"/>
        <v>0</v>
      </c>
      <c r="N450">
        <f t="shared" si="27"/>
        <v>1</v>
      </c>
    </row>
    <row r="451" spans="1:14" x14ac:dyDescent="0.25">
      <c r="A451" t="s">
        <v>1254</v>
      </c>
      <c r="B451">
        <v>64.616366749080797</v>
      </c>
      <c r="C451">
        <v>-0.99531177459334497</v>
      </c>
      <c r="D451">
        <v>0.32997629302806503</v>
      </c>
      <c r="E451">
        <v>-3.0163129764861401</v>
      </c>
      <c r="F451">
        <v>2.5586900694792901E-3</v>
      </c>
      <c r="G451">
        <v>1.46400521428226E-2</v>
      </c>
      <c r="H451" t="s">
        <v>1255</v>
      </c>
      <c r="I451" t="s">
        <v>1256</v>
      </c>
      <c r="J451" t="s">
        <v>1257</v>
      </c>
      <c r="K451" t="str">
        <f t="shared" ref="K451:K514" si="28">RIGHT(A451, 5)</f>
        <v>sense</v>
      </c>
      <c r="L451" t="str">
        <f t="shared" ref="L451:L514" si="29">IF(OR(K451 = "sense", K451 = "antis"), A451, "")</f>
        <v>PROKKA_01346_sense</v>
      </c>
      <c r="M451">
        <f t="shared" ref="M451:M514" si="30">IF(K451="antis", 1, 0)</f>
        <v>0</v>
      </c>
      <c r="N451">
        <f t="shared" ref="N451:N514" si="31">IF(K451= "sense", 1, 0)</f>
        <v>1</v>
      </c>
    </row>
    <row r="452" spans="1:14" x14ac:dyDescent="0.25">
      <c r="A452" t="s">
        <v>1258</v>
      </c>
      <c r="B452">
        <v>290.63980142476902</v>
      </c>
      <c r="C452">
        <v>-0.60696621939044704</v>
      </c>
      <c r="D452">
        <v>0.231177816940771</v>
      </c>
      <c r="E452">
        <v>-2.6255383298560799</v>
      </c>
      <c r="F452">
        <v>8.6512067880034592E-3</v>
      </c>
      <c r="G452">
        <v>3.9693291097298099E-2</v>
      </c>
      <c r="H452" t="s">
        <v>1259</v>
      </c>
      <c r="I452" t="s">
        <v>1260</v>
      </c>
      <c r="J452" t="s">
        <v>1261</v>
      </c>
      <c r="K452" t="str">
        <f t="shared" si="28"/>
        <v>sense</v>
      </c>
      <c r="L452" t="str">
        <f t="shared" si="29"/>
        <v>PROKKA_01349_sense</v>
      </c>
      <c r="M452">
        <f t="shared" si="30"/>
        <v>0</v>
      </c>
      <c r="N452">
        <f t="shared" si="31"/>
        <v>1</v>
      </c>
    </row>
    <row r="453" spans="1:14" x14ac:dyDescent="0.25">
      <c r="A453" t="s">
        <v>1262</v>
      </c>
      <c r="B453">
        <v>10.7214466321972</v>
      </c>
      <c r="C453">
        <v>2.0901475477674598</v>
      </c>
      <c r="D453">
        <v>0.67608346532219699</v>
      </c>
      <c r="E453">
        <v>3.0915525300879398</v>
      </c>
      <c r="F453">
        <v>1.9911274881955301E-3</v>
      </c>
      <c r="G453">
        <v>1.1884578961245401E-2</v>
      </c>
      <c r="H453" t="s">
        <v>20</v>
      </c>
      <c r="I453" t="s">
        <v>1263</v>
      </c>
      <c r="J453" t="s">
        <v>1264</v>
      </c>
      <c r="K453" t="str">
        <f t="shared" si="28"/>
        <v>sense</v>
      </c>
      <c r="L453" t="str">
        <f t="shared" si="29"/>
        <v>PROKKA_01352_sense</v>
      </c>
      <c r="M453">
        <f t="shared" si="30"/>
        <v>0</v>
      </c>
      <c r="N453">
        <f t="shared" si="31"/>
        <v>1</v>
      </c>
    </row>
    <row r="454" spans="1:14" x14ac:dyDescent="0.25">
      <c r="A454" t="s">
        <v>1265</v>
      </c>
      <c r="B454">
        <v>12.1090940065792</v>
      </c>
      <c r="C454">
        <v>1.55557698772842</v>
      </c>
      <c r="D454">
        <v>0.59976352833559499</v>
      </c>
      <c r="E454">
        <v>2.59365052097333</v>
      </c>
      <c r="F454">
        <v>9.4962960823546296E-3</v>
      </c>
      <c r="G454">
        <v>4.2564460592687897E-2</v>
      </c>
      <c r="H454" t="s">
        <v>20</v>
      </c>
      <c r="I454" t="s">
        <v>32</v>
      </c>
      <c r="J454" t="s">
        <v>1266</v>
      </c>
      <c r="K454" t="str">
        <f t="shared" si="28"/>
        <v>sense</v>
      </c>
      <c r="L454" t="str">
        <f t="shared" si="29"/>
        <v>PROKKA_01353_sense</v>
      </c>
      <c r="M454">
        <f t="shared" si="30"/>
        <v>0</v>
      </c>
      <c r="N454">
        <f t="shared" si="31"/>
        <v>1</v>
      </c>
    </row>
    <row r="455" spans="1:14" x14ac:dyDescent="0.25">
      <c r="A455" t="s">
        <v>1267</v>
      </c>
      <c r="B455">
        <v>126.032396544977</v>
      </c>
      <c r="C455">
        <v>-1.01615391512256</v>
      </c>
      <c r="D455">
        <v>0.31617393513230901</v>
      </c>
      <c r="E455">
        <v>-3.2139079228568601</v>
      </c>
      <c r="F455">
        <v>1.30941655910037E-3</v>
      </c>
      <c r="G455">
        <v>8.3871803891155203E-3</v>
      </c>
      <c r="H455" t="s">
        <v>20</v>
      </c>
      <c r="I455" t="s">
        <v>1268</v>
      </c>
      <c r="J455" t="s">
        <v>1269</v>
      </c>
      <c r="K455" t="str">
        <f t="shared" si="28"/>
        <v>igtop</v>
      </c>
      <c r="L455" t="str">
        <f t="shared" si="29"/>
        <v/>
      </c>
      <c r="M455">
        <f t="shared" si="30"/>
        <v>0</v>
      </c>
      <c r="N455">
        <f t="shared" si="31"/>
        <v>0</v>
      </c>
    </row>
    <row r="456" spans="1:14" x14ac:dyDescent="0.25">
      <c r="A456" t="s">
        <v>1270</v>
      </c>
      <c r="B456">
        <v>841.50846709749806</v>
      </c>
      <c r="C456">
        <v>-1.28202511716817</v>
      </c>
      <c r="D456">
        <v>0.28476889036945502</v>
      </c>
      <c r="E456">
        <v>-4.5019844530941899</v>
      </c>
      <c r="F456" s="1">
        <v>6.7321907323219601E-6</v>
      </c>
      <c r="G456" s="1">
        <v>8.6186251802707501E-5</v>
      </c>
      <c r="H456" t="s">
        <v>20</v>
      </c>
      <c r="I456" t="s">
        <v>1268</v>
      </c>
      <c r="J456" t="s">
        <v>1269</v>
      </c>
      <c r="K456" t="str">
        <f t="shared" si="28"/>
        <v>sense</v>
      </c>
      <c r="L456" t="str">
        <f t="shared" si="29"/>
        <v>PROKKA_01366_sense</v>
      </c>
      <c r="M456">
        <f t="shared" si="30"/>
        <v>0</v>
      </c>
      <c r="N456">
        <f t="shared" si="31"/>
        <v>1</v>
      </c>
    </row>
    <row r="457" spans="1:14" x14ac:dyDescent="0.25">
      <c r="A457" t="s">
        <v>1271</v>
      </c>
      <c r="B457">
        <v>3633.0629166579602</v>
      </c>
      <c r="C457">
        <v>-1.3510817647528299</v>
      </c>
      <c r="D457">
        <v>0.21215839764069999</v>
      </c>
      <c r="E457">
        <v>-6.3682690846909402</v>
      </c>
      <c r="F457" s="1">
        <v>1.9117331355227E-10</v>
      </c>
      <c r="G457" s="1">
        <v>6.7215428793884901E-9</v>
      </c>
      <c r="H457" t="s">
        <v>1272</v>
      </c>
      <c r="I457" t="s">
        <v>1273</v>
      </c>
      <c r="J457" t="s">
        <v>1274</v>
      </c>
      <c r="K457" t="str">
        <f t="shared" si="28"/>
        <v>sense</v>
      </c>
      <c r="L457" t="str">
        <f t="shared" si="29"/>
        <v>PROKKA_01367_sense</v>
      </c>
      <c r="M457">
        <f t="shared" si="30"/>
        <v>0</v>
      </c>
      <c r="N457">
        <f t="shared" si="31"/>
        <v>1</v>
      </c>
    </row>
    <row r="458" spans="1:14" x14ac:dyDescent="0.25">
      <c r="A458" t="s">
        <v>1275</v>
      </c>
      <c r="B458">
        <v>671.34634790381801</v>
      </c>
      <c r="C458">
        <v>-1.62638818603304</v>
      </c>
      <c r="D458">
        <v>0.25339456371441299</v>
      </c>
      <c r="E458">
        <v>-6.4184020453810904</v>
      </c>
      <c r="F458" s="1">
        <v>1.37712171273038E-10</v>
      </c>
      <c r="G458" s="1">
        <v>4.9864138434088201E-9</v>
      </c>
      <c r="H458" t="s">
        <v>1276</v>
      </c>
      <c r="I458" t="s">
        <v>1277</v>
      </c>
      <c r="J458" t="s">
        <v>1278</v>
      </c>
      <c r="K458" t="str">
        <f t="shared" si="28"/>
        <v>igtop</v>
      </c>
      <c r="L458" t="str">
        <f t="shared" si="29"/>
        <v/>
      </c>
      <c r="M458">
        <f t="shared" si="30"/>
        <v>0</v>
      </c>
      <c r="N458">
        <f t="shared" si="31"/>
        <v>0</v>
      </c>
    </row>
    <row r="459" spans="1:14" x14ac:dyDescent="0.25">
      <c r="A459" t="s">
        <v>1279</v>
      </c>
      <c r="B459">
        <v>2027.8864784335899</v>
      </c>
      <c r="C459">
        <v>-1.30623214845432</v>
      </c>
      <c r="D459">
        <v>0.22406903080379001</v>
      </c>
      <c r="E459">
        <v>-5.8295969941430297</v>
      </c>
      <c r="F459" s="1">
        <v>5.5561394718074001E-9</v>
      </c>
      <c r="G459" s="1">
        <v>1.4976882620672001E-7</v>
      </c>
      <c r="H459" t="s">
        <v>1276</v>
      </c>
      <c r="I459" t="s">
        <v>1277</v>
      </c>
      <c r="J459" t="s">
        <v>1278</v>
      </c>
      <c r="K459" t="str">
        <f t="shared" si="28"/>
        <v>sense</v>
      </c>
      <c r="L459" t="str">
        <f t="shared" si="29"/>
        <v>PROKKA_01368_sense</v>
      </c>
      <c r="M459">
        <f t="shared" si="30"/>
        <v>0</v>
      </c>
      <c r="N459">
        <f t="shared" si="31"/>
        <v>1</v>
      </c>
    </row>
    <row r="460" spans="1:14" x14ac:dyDescent="0.25">
      <c r="A460" t="s">
        <v>1280</v>
      </c>
      <c r="B460">
        <v>99.096719147973502</v>
      </c>
      <c r="C460">
        <v>-1.5808888628472699</v>
      </c>
      <c r="D460">
        <v>0.295802819732494</v>
      </c>
      <c r="E460">
        <v>-5.3444009231451304</v>
      </c>
      <c r="F460" s="1">
        <v>9.0716578646362897E-8</v>
      </c>
      <c r="G460" s="1">
        <v>1.83398683163397E-6</v>
      </c>
      <c r="H460" t="s">
        <v>1281</v>
      </c>
      <c r="I460" t="s">
        <v>1282</v>
      </c>
      <c r="J460" t="s">
        <v>1283</v>
      </c>
      <c r="K460" t="str">
        <f t="shared" si="28"/>
        <v>igtop</v>
      </c>
      <c r="L460" t="str">
        <f t="shared" si="29"/>
        <v/>
      </c>
      <c r="M460">
        <f t="shared" si="30"/>
        <v>0</v>
      </c>
      <c r="N460">
        <f t="shared" si="31"/>
        <v>0</v>
      </c>
    </row>
    <row r="461" spans="1:14" x14ac:dyDescent="0.25">
      <c r="A461" t="s">
        <v>1284</v>
      </c>
      <c r="B461">
        <v>1286.36613713307</v>
      </c>
      <c r="C461">
        <v>-1.0322710642706201</v>
      </c>
      <c r="D461">
        <v>0.20918918633857</v>
      </c>
      <c r="E461">
        <v>-4.9346291858504996</v>
      </c>
      <c r="F461" s="1">
        <v>8.0303179485268203E-7</v>
      </c>
      <c r="G461" s="1">
        <v>1.2944552387459199E-5</v>
      </c>
      <c r="H461" t="s">
        <v>1281</v>
      </c>
      <c r="I461" t="s">
        <v>1282</v>
      </c>
      <c r="J461" t="s">
        <v>1283</v>
      </c>
      <c r="K461" t="str">
        <f t="shared" si="28"/>
        <v>sense</v>
      </c>
      <c r="L461" t="str">
        <f t="shared" si="29"/>
        <v>PROKKA_01369_sense</v>
      </c>
      <c r="M461">
        <f t="shared" si="30"/>
        <v>0</v>
      </c>
      <c r="N461">
        <f t="shared" si="31"/>
        <v>1</v>
      </c>
    </row>
    <row r="462" spans="1:14" x14ac:dyDescent="0.25">
      <c r="A462" t="s">
        <v>1285</v>
      </c>
      <c r="B462">
        <v>1796.96994931821</v>
      </c>
      <c r="C462">
        <v>-0.557233936848607</v>
      </c>
      <c r="D462">
        <v>0.21618149168688</v>
      </c>
      <c r="E462">
        <v>-2.5776209262896201</v>
      </c>
      <c r="F462">
        <v>9.94830659089589E-3</v>
      </c>
      <c r="G462">
        <v>4.4121740017391997E-2</v>
      </c>
      <c r="H462" t="s">
        <v>1286</v>
      </c>
      <c r="I462" t="s">
        <v>1287</v>
      </c>
      <c r="J462" t="s">
        <v>1288</v>
      </c>
      <c r="K462" t="str">
        <f t="shared" si="28"/>
        <v>sense</v>
      </c>
      <c r="L462" t="str">
        <f t="shared" si="29"/>
        <v>PROKKA_01370_sense</v>
      </c>
      <c r="M462">
        <f t="shared" si="30"/>
        <v>0</v>
      </c>
      <c r="N462">
        <f t="shared" si="31"/>
        <v>1</v>
      </c>
    </row>
    <row r="463" spans="1:14" x14ac:dyDescent="0.25">
      <c r="A463" t="s">
        <v>1289</v>
      </c>
      <c r="B463">
        <v>156.617637757171</v>
      </c>
      <c r="C463">
        <v>-1.3957979263956499</v>
      </c>
      <c r="D463">
        <v>0.27760387715895601</v>
      </c>
      <c r="E463">
        <v>-5.0280202880466902</v>
      </c>
      <c r="F463" s="1">
        <v>4.9556945532735104E-7</v>
      </c>
      <c r="G463" s="1">
        <v>8.5417513223740797E-6</v>
      </c>
      <c r="H463" t="s">
        <v>1290</v>
      </c>
      <c r="I463" t="s">
        <v>1291</v>
      </c>
      <c r="J463" t="s">
        <v>1292</v>
      </c>
      <c r="K463" t="str">
        <f t="shared" si="28"/>
        <v>sense</v>
      </c>
      <c r="L463" t="str">
        <f t="shared" si="29"/>
        <v>PROKKA_01371_sense</v>
      </c>
      <c r="M463">
        <f t="shared" si="30"/>
        <v>0</v>
      </c>
      <c r="N463">
        <f t="shared" si="31"/>
        <v>1</v>
      </c>
    </row>
    <row r="464" spans="1:14" x14ac:dyDescent="0.25">
      <c r="A464" t="s">
        <v>1293</v>
      </c>
      <c r="B464">
        <v>658.699672408536</v>
      </c>
      <c r="C464">
        <v>-1.19908038099772</v>
      </c>
      <c r="D464">
        <v>0.24358403171939999</v>
      </c>
      <c r="E464">
        <v>-4.9226559414987197</v>
      </c>
      <c r="F464" s="1">
        <v>8.5377481578607696E-7</v>
      </c>
      <c r="G464" s="1">
        <v>1.36942658056001E-5</v>
      </c>
      <c r="H464" t="s">
        <v>20</v>
      </c>
      <c r="I464" t="s">
        <v>1294</v>
      </c>
      <c r="J464" t="s">
        <v>1295</v>
      </c>
      <c r="K464" t="str">
        <f t="shared" si="28"/>
        <v>sense</v>
      </c>
      <c r="L464" t="str">
        <f t="shared" si="29"/>
        <v>PROKKA_01374_sense</v>
      </c>
      <c r="M464">
        <f t="shared" si="30"/>
        <v>0</v>
      </c>
      <c r="N464">
        <f t="shared" si="31"/>
        <v>1</v>
      </c>
    </row>
    <row r="465" spans="1:14" x14ac:dyDescent="0.25">
      <c r="A465" t="s">
        <v>1296</v>
      </c>
      <c r="B465">
        <v>78.346373623477902</v>
      </c>
      <c r="C465">
        <v>-0.83524655796336</v>
      </c>
      <c r="D465">
        <v>0.32352160681946801</v>
      </c>
      <c r="E465">
        <v>-2.5817334618687302</v>
      </c>
      <c r="F465">
        <v>9.8305475552332208E-3</v>
      </c>
      <c r="G465">
        <v>4.3725114193603802E-2</v>
      </c>
      <c r="H465" t="s">
        <v>20</v>
      </c>
      <c r="I465" t="s">
        <v>123</v>
      </c>
      <c r="J465" t="s">
        <v>1297</v>
      </c>
      <c r="K465" t="str">
        <f t="shared" si="28"/>
        <v>igtop</v>
      </c>
      <c r="L465" t="str">
        <f t="shared" si="29"/>
        <v/>
      </c>
      <c r="M465">
        <f t="shared" si="30"/>
        <v>0</v>
      </c>
      <c r="N465">
        <f t="shared" si="31"/>
        <v>0</v>
      </c>
    </row>
    <row r="466" spans="1:14" x14ac:dyDescent="0.25">
      <c r="A466" t="s">
        <v>1298</v>
      </c>
      <c r="B466">
        <v>754.91343376002396</v>
      </c>
      <c r="C466">
        <v>-0.62377184554547405</v>
      </c>
      <c r="D466">
        <v>0.23903307386259601</v>
      </c>
      <c r="E466">
        <v>-2.60956291723897</v>
      </c>
      <c r="F466">
        <v>9.0657973125176892E-3</v>
      </c>
      <c r="G466">
        <v>4.1071193800500297E-2</v>
      </c>
      <c r="H466" t="s">
        <v>1299</v>
      </c>
      <c r="I466" t="s">
        <v>1300</v>
      </c>
      <c r="J466" t="s">
        <v>1301</v>
      </c>
      <c r="K466" t="str">
        <f t="shared" si="28"/>
        <v>sense</v>
      </c>
      <c r="L466" t="str">
        <f t="shared" si="29"/>
        <v>PROKKA_01377_sense</v>
      </c>
      <c r="M466">
        <f t="shared" si="30"/>
        <v>0</v>
      </c>
      <c r="N466">
        <f t="shared" si="31"/>
        <v>1</v>
      </c>
    </row>
    <row r="467" spans="1:14" x14ac:dyDescent="0.25">
      <c r="A467" t="s">
        <v>1302</v>
      </c>
      <c r="B467">
        <v>653.62103031648701</v>
      </c>
      <c r="C467">
        <v>-1.0731356619794701</v>
      </c>
      <c r="D467">
        <v>0.22354459366615401</v>
      </c>
      <c r="E467">
        <v>-4.8005440184436701</v>
      </c>
      <c r="F467" s="1">
        <v>1.5823518871139E-6</v>
      </c>
      <c r="G467" s="1">
        <v>2.3623296480851199E-5</v>
      </c>
      <c r="H467" t="s">
        <v>20</v>
      </c>
      <c r="I467" t="s">
        <v>1303</v>
      </c>
      <c r="J467" t="s">
        <v>1304</v>
      </c>
      <c r="K467" t="str">
        <f t="shared" si="28"/>
        <v>igtop</v>
      </c>
      <c r="L467" t="str">
        <f t="shared" si="29"/>
        <v/>
      </c>
      <c r="M467">
        <f t="shared" si="30"/>
        <v>0</v>
      </c>
      <c r="N467">
        <f t="shared" si="31"/>
        <v>0</v>
      </c>
    </row>
    <row r="468" spans="1:14" x14ac:dyDescent="0.25">
      <c r="A468" t="s">
        <v>1305</v>
      </c>
      <c r="B468">
        <v>223.82767470538801</v>
      </c>
      <c r="C468">
        <v>-0.95631263294911495</v>
      </c>
      <c r="D468">
        <v>0.24823478684097899</v>
      </c>
      <c r="E468">
        <v>-3.85245212856382</v>
      </c>
      <c r="F468">
        <v>1.1694084377171699E-4</v>
      </c>
      <c r="G468">
        <v>1.0575898862634999E-3</v>
      </c>
      <c r="H468" t="s">
        <v>20</v>
      </c>
      <c r="I468" t="s">
        <v>1303</v>
      </c>
      <c r="J468" t="s">
        <v>1304</v>
      </c>
      <c r="K468" t="str">
        <f t="shared" si="28"/>
        <v>sense</v>
      </c>
      <c r="L468" t="str">
        <f t="shared" si="29"/>
        <v>PROKKA_01382_sense</v>
      </c>
      <c r="M468">
        <f t="shared" si="30"/>
        <v>0</v>
      </c>
      <c r="N468">
        <f t="shared" si="31"/>
        <v>1</v>
      </c>
    </row>
    <row r="469" spans="1:14" x14ac:dyDescent="0.25">
      <c r="A469" t="s">
        <v>1306</v>
      </c>
      <c r="B469">
        <v>1067.1499089174699</v>
      </c>
      <c r="C469">
        <v>0.74179681751635895</v>
      </c>
      <c r="D469">
        <v>0.26536668014028603</v>
      </c>
      <c r="E469">
        <v>2.7953653304333801</v>
      </c>
      <c r="F469">
        <v>5.1841095372749503E-3</v>
      </c>
      <c r="G469">
        <v>2.6119729465065501E-2</v>
      </c>
      <c r="H469" t="s">
        <v>1307</v>
      </c>
      <c r="I469" t="s">
        <v>1308</v>
      </c>
      <c r="J469" t="s">
        <v>1309</v>
      </c>
      <c r="K469" t="str">
        <f t="shared" si="28"/>
        <v>igtop</v>
      </c>
      <c r="L469" t="str">
        <f t="shared" si="29"/>
        <v/>
      </c>
      <c r="M469">
        <f t="shared" si="30"/>
        <v>0</v>
      </c>
      <c r="N469">
        <f t="shared" si="31"/>
        <v>0</v>
      </c>
    </row>
    <row r="470" spans="1:14" x14ac:dyDescent="0.25">
      <c r="A470" t="s">
        <v>1310</v>
      </c>
      <c r="B470">
        <v>372.714120085253</v>
      </c>
      <c r="C470">
        <v>-0.84690448386316297</v>
      </c>
      <c r="D470">
        <v>0.33239369651273398</v>
      </c>
      <c r="E470">
        <v>-2.54789574155091</v>
      </c>
      <c r="F470">
        <v>1.08374854518266E-2</v>
      </c>
      <c r="G470">
        <v>4.71600712217604E-2</v>
      </c>
      <c r="H470" t="s">
        <v>1311</v>
      </c>
      <c r="I470" t="s">
        <v>1312</v>
      </c>
      <c r="J470" t="s">
        <v>1313</v>
      </c>
      <c r="K470" t="str">
        <f t="shared" si="28"/>
        <v>igtop</v>
      </c>
      <c r="L470" t="str">
        <f t="shared" si="29"/>
        <v/>
      </c>
      <c r="M470">
        <f t="shared" si="30"/>
        <v>0</v>
      </c>
      <c r="N470">
        <f t="shared" si="31"/>
        <v>0</v>
      </c>
    </row>
    <row r="471" spans="1:14" x14ac:dyDescent="0.25">
      <c r="A471" t="s">
        <v>1314</v>
      </c>
      <c r="B471">
        <v>571.91643347006504</v>
      </c>
      <c r="C471">
        <v>-0.61092691490309003</v>
      </c>
      <c r="D471">
        <v>0.223799385061523</v>
      </c>
      <c r="E471">
        <v>-2.7297971115298001</v>
      </c>
      <c r="F471">
        <v>6.3373314451794904E-3</v>
      </c>
      <c r="G471">
        <v>3.0687357457096699E-2</v>
      </c>
      <c r="H471" t="s">
        <v>1315</v>
      </c>
      <c r="I471" t="s">
        <v>1316</v>
      </c>
      <c r="J471" t="s">
        <v>1317</v>
      </c>
      <c r="K471" t="str">
        <f t="shared" si="28"/>
        <v>sense</v>
      </c>
      <c r="L471" t="str">
        <f t="shared" si="29"/>
        <v>PROKKA_01401_sense</v>
      </c>
      <c r="M471">
        <f t="shared" si="30"/>
        <v>0</v>
      </c>
      <c r="N471">
        <f t="shared" si="31"/>
        <v>1</v>
      </c>
    </row>
    <row r="472" spans="1:14" x14ac:dyDescent="0.25">
      <c r="A472" t="s">
        <v>1318</v>
      </c>
      <c r="B472">
        <v>35.552876082764001</v>
      </c>
      <c r="C472">
        <v>-1.17386247116564</v>
      </c>
      <c r="D472">
        <v>0.39689619935576997</v>
      </c>
      <c r="E472">
        <v>-2.9576057242952101</v>
      </c>
      <c r="F472">
        <v>3.1003840769175698E-3</v>
      </c>
      <c r="G472">
        <v>1.7065301805109501E-2</v>
      </c>
      <c r="H472" t="s">
        <v>20</v>
      </c>
      <c r="I472" t="s">
        <v>1319</v>
      </c>
      <c r="J472" t="s">
        <v>1320</v>
      </c>
      <c r="K472" t="str">
        <f t="shared" si="28"/>
        <v>igbot</v>
      </c>
      <c r="L472" t="str">
        <f t="shared" si="29"/>
        <v/>
      </c>
      <c r="M472">
        <f t="shared" si="30"/>
        <v>0</v>
      </c>
      <c r="N472">
        <f t="shared" si="31"/>
        <v>0</v>
      </c>
    </row>
    <row r="473" spans="1:14" x14ac:dyDescent="0.25">
      <c r="A473" t="s">
        <v>1321</v>
      </c>
      <c r="B473">
        <v>469.84912202868901</v>
      </c>
      <c r="C473">
        <v>-1.23052182251871</v>
      </c>
      <c r="D473">
        <v>0.235413402990025</v>
      </c>
      <c r="E473">
        <v>-5.2270678172510197</v>
      </c>
      <c r="F473" s="1">
        <v>1.72219345229346E-7</v>
      </c>
      <c r="G473" s="1">
        <v>3.29628506135222E-6</v>
      </c>
      <c r="H473" t="s">
        <v>1322</v>
      </c>
      <c r="I473" t="s">
        <v>1323</v>
      </c>
      <c r="J473" t="s">
        <v>1324</v>
      </c>
      <c r="K473" t="str">
        <f t="shared" si="28"/>
        <v>sense</v>
      </c>
      <c r="L473" t="str">
        <f t="shared" si="29"/>
        <v>PROKKA_01407_sense</v>
      </c>
      <c r="M473">
        <f t="shared" si="30"/>
        <v>0</v>
      </c>
      <c r="N473">
        <f t="shared" si="31"/>
        <v>1</v>
      </c>
    </row>
    <row r="474" spans="1:14" x14ac:dyDescent="0.25">
      <c r="A474" t="s">
        <v>1325</v>
      </c>
      <c r="B474">
        <v>32.983176030238198</v>
      </c>
      <c r="C474">
        <v>1.6822092551489101</v>
      </c>
      <c r="D474">
        <v>0.45678708996961997</v>
      </c>
      <c r="E474">
        <v>3.6826987716767299</v>
      </c>
      <c r="F474">
        <v>2.3077779690838099E-4</v>
      </c>
      <c r="G474">
        <v>1.8938731118174699E-3</v>
      </c>
      <c r="H474" t="s">
        <v>20</v>
      </c>
      <c r="I474" t="s">
        <v>1326</v>
      </c>
      <c r="J474" t="s">
        <v>1327</v>
      </c>
      <c r="K474" t="str">
        <f t="shared" si="28"/>
        <v>sense</v>
      </c>
      <c r="L474" t="str">
        <f t="shared" si="29"/>
        <v>PROKKA_01410_sense</v>
      </c>
      <c r="M474">
        <f t="shared" si="30"/>
        <v>0</v>
      </c>
      <c r="N474">
        <f t="shared" si="31"/>
        <v>1</v>
      </c>
    </row>
    <row r="475" spans="1:14" x14ac:dyDescent="0.25">
      <c r="A475" t="s">
        <v>1328</v>
      </c>
      <c r="B475">
        <v>71.516445755396404</v>
      </c>
      <c r="C475">
        <v>4.7819570103917899</v>
      </c>
      <c r="D475">
        <v>0.464874986309192</v>
      </c>
      <c r="E475">
        <v>10.2865440198395</v>
      </c>
      <c r="F475" s="1">
        <v>8.1032749065983198E-25</v>
      </c>
      <c r="G475" s="1">
        <v>1.20975661067123E-22</v>
      </c>
      <c r="H475" t="s">
        <v>20</v>
      </c>
      <c r="I475" t="s">
        <v>1329</v>
      </c>
      <c r="J475" t="s">
        <v>1330</v>
      </c>
      <c r="K475" t="str">
        <f t="shared" si="28"/>
        <v>igtop</v>
      </c>
      <c r="L475" t="str">
        <f t="shared" si="29"/>
        <v/>
      </c>
      <c r="M475">
        <f t="shared" si="30"/>
        <v>0</v>
      </c>
      <c r="N475">
        <f t="shared" si="31"/>
        <v>0</v>
      </c>
    </row>
    <row r="476" spans="1:14" x14ac:dyDescent="0.25">
      <c r="A476" t="s">
        <v>1331</v>
      </c>
      <c r="B476">
        <v>69.792396895296406</v>
      </c>
      <c r="C476">
        <v>2.6389053792645498</v>
      </c>
      <c r="D476">
        <v>0.49319086008987401</v>
      </c>
      <c r="E476">
        <v>5.3506777858447503</v>
      </c>
      <c r="F476" s="1">
        <v>8.7625419283146998E-8</v>
      </c>
      <c r="G476" s="1">
        <v>1.7789060015139299E-6</v>
      </c>
      <c r="H476" t="s">
        <v>20</v>
      </c>
      <c r="I476" t="s">
        <v>1329</v>
      </c>
      <c r="J476" t="s">
        <v>1330</v>
      </c>
      <c r="K476" t="str">
        <f t="shared" si="28"/>
        <v>sense</v>
      </c>
      <c r="L476" t="str">
        <f t="shared" si="29"/>
        <v>PROKKA_01411_sense</v>
      </c>
      <c r="M476">
        <f t="shared" si="30"/>
        <v>0</v>
      </c>
      <c r="N476">
        <f t="shared" si="31"/>
        <v>1</v>
      </c>
    </row>
    <row r="477" spans="1:14" x14ac:dyDescent="0.25">
      <c r="A477" t="s">
        <v>1332</v>
      </c>
      <c r="B477">
        <v>72.720326092770804</v>
      </c>
      <c r="C477">
        <v>-0.84554291411125604</v>
      </c>
      <c r="D477">
        <v>0.30726866992374002</v>
      </c>
      <c r="E477">
        <v>-2.75180321612714</v>
      </c>
      <c r="F477">
        <v>5.9268123498999398E-3</v>
      </c>
      <c r="G477">
        <v>2.9135657063540502E-2</v>
      </c>
      <c r="H477" t="s">
        <v>20</v>
      </c>
      <c r="I477" t="s">
        <v>32</v>
      </c>
      <c r="J477" t="s">
        <v>1333</v>
      </c>
      <c r="K477" t="str">
        <f t="shared" si="28"/>
        <v>sense</v>
      </c>
      <c r="L477" t="str">
        <f t="shared" si="29"/>
        <v>PROKKA_01412_sense</v>
      </c>
      <c r="M477">
        <f t="shared" si="30"/>
        <v>0</v>
      </c>
      <c r="N477">
        <f t="shared" si="31"/>
        <v>1</v>
      </c>
    </row>
    <row r="478" spans="1:14" x14ac:dyDescent="0.25">
      <c r="A478" t="s">
        <v>1334</v>
      </c>
      <c r="B478">
        <v>131.03449223123701</v>
      </c>
      <c r="C478">
        <v>-0.78445898551489701</v>
      </c>
      <c r="D478">
        <v>0.27604004367484403</v>
      </c>
      <c r="E478">
        <v>-2.8418303919663699</v>
      </c>
      <c r="F478">
        <v>4.4855347751119696E-3</v>
      </c>
      <c r="G478">
        <v>2.30793369340862E-2</v>
      </c>
      <c r="H478" t="s">
        <v>20</v>
      </c>
      <c r="I478" t="s">
        <v>1335</v>
      </c>
      <c r="J478" t="s">
        <v>1336</v>
      </c>
      <c r="K478" t="str">
        <f t="shared" si="28"/>
        <v>sense</v>
      </c>
      <c r="L478" t="str">
        <f t="shared" si="29"/>
        <v>PROKKA_01413_sense</v>
      </c>
      <c r="M478">
        <f t="shared" si="30"/>
        <v>0</v>
      </c>
      <c r="N478">
        <f t="shared" si="31"/>
        <v>1</v>
      </c>
    </row>
    <row r="479" spans="1:14" x14ac:dyDescent="0.25">
      <c r="A479" t="s">
        <v>1337</v>
      </c>
      <c r="B479">
        <v>115.513970711524</v>
      </c>
      <c r="C479">
        <v>-1.9801751990732499</v>
      </c>
      <c r="D479">
        <v>0.376202260711269</v>
      </c>
      <c r="E479">
        <v>-5.2635919713226196</v>
      </c>
      <c r="F479" s="1">
        <v>1.4126778709433799E-7</v>
      </c>
      <c r="G479" s="1">
        <v>2.7417252119269001E-6</v>
      </c>
      <c r="H479" t="s">
        <v>1338</v>
      </c>
      <c r="I479" t="s">
        <v>1339</v>
      </c>
      <c r="J479" t="s">
        <v>1340</v>
      </c>
      <c r="K479" t="str">
        <f t="shared" si="28"/>
        <v>sense</v>
      </c>
      <c r="L479" t="str">
        <f t="shared" si="29"/>
        <v>PROKKA_01414_sense</v>
      </c>
      <c r="M479">
        <f t="shared" si="30"/>
        <v>0</v>
      </c>
      <c r="N479">
        <f t="shared" si="31"/>
        <v>1</v>
      </c>
    </row>
    <row r="480" spans="1:14" x14ac:dyDescent="0.25">
      <c r="A480" t="s">
        <v>1341</v>
      </c>
      <c r="B480">
        <v>5.5772440540708601</v>
      </c>
      <c r="C480">
        <v>-2.6736417461417998</v>
      </c>
      <c r="D480">
        <v>1.0222690764687901</v>
      </c>
      <c r="E480">
        <v>-2.6153992208952701</v>
      </c>
      <c r="F480">
        <v>8.9123217754947994E-3</v>
      </c>
      <c r="G480">
        <v>4.0546259029255301E-2</v>
      </c>
      <c r="H480" t="s">
        <v>1342</v>
      </c>
      <c r="I480" t="s">
        <v>1343</v>
      </c>
      <c r="J480" t="s">
        <v>1344</v>
      </c>
      <c r="K480" t="str">
        <f t="shared" si="28"/>
        <v>igbot</v>
      </c>
      <c r="L480" t="str">
        <f t="shared" si="29"/>
        <v/>
      </c>
      <c r="M480">
        <f t="shared" si="30"/>
        <v>0</v>
      </c>
      <c r="N480">
        <f t="shared" si="31"/>
        <v>0</v>
      </c>
    </row>
    <row r="481" spans="1:14" x14ac:dyDescent="0.25">
      <c r="A481" t="s">
        <v>1345</v>
      </c>
      <c r="B481">
        <v>45.733550598491</v>
      </c>
      <c r="C481">
        <v>-1.0486907870006199</v>
      </c>
      <c r="D481">
        <v>0.36294231574911001</v>
      </c>
      <c r="E481">
        <v>-2.8894144923171501</v>
      </c>
      <c r="F481">
        <v>3.85959959057137E-3</v>
      </c>
      <c r="G481">
        <v>2.0387390948439599E-2</v>
      </c>
      <c r="H481" t="s">
        <v>1346</v>
      </c>
      <c r="I481" t="s">
        <v>1347</v>
      </c>
      <c r="J481" t="s">
        <v>1348</v>
      </c>
      <c r="K481" t="str">
        <f t="shared" si="28"/>
        <v>sense</v>
      </c>
      <c r="L481" t="str">
        <f t="shared" si="29"/>
        <v>PROKKA_01417_sense</v>
      </c>
      <c r="M481">
        <f t="shared" si="30"/>
        <v>0</v>
      </c>
      <c r="N481">
        <f t="shared" si="31"/>
        <v>1</v>
      </c>
    </row>
    <row r="482" spans="1:14" x14ac:dyDescent="0.25">
      <c r="A482" t="s">
        <v>1349</v>
      </c>
      <c r="B482">
        <v>117.164343642017</v>
      </c>
      <c r="C482">
        <v>3.4297253954182398</v>
      </c>
      <c r="D482">
        <v>1.2492356539114</v>
      </c>
      <c r="E482">
        <v>2.7454591010748501</v>
      </c>
      <c r="F482">
        <v>6.0426298776192298E-3</v>
      </c>
      <c r="G482">
        <v>2.9570186753614201E-2</v>
      </c>
      <c r="H482" t="s">
        <v>1350</v>
      </c>
      <c r="I482" t="s">
        <v>1351</v>
      </c>
      <c r="J482" t="s">
        <v>1352</v>
      </c>
      <c r="K482" t="str">
        <f t="shared" si="28"/>
        <v>igbot</v>
      </c>
      <c r="L482" t="str">
        <f t="shared" si="29"/>
        <v/>
      </c>
      <c r="M482">
        <f t="shared" si="30"/>
        <v>0</v>
      </c>
      <c r="N482">
        <f t="shared" si="31"/>
        <v>0</v>
      </c>
    </row>
    <row r="483" spans="1:14" x14ac:dyDescent="0.25">
      <c r="A483" t="s">
        <v>1353</v>
      </c>
      <c r="B483">
        <v>1288.0503443688899</v>
      </c>
      <c r="C483">
        <v>2.6713458301926698</v>
      </c>
      <c r="D483">
        <v>0.82683634260850303</v>
      </c>
      <c r="E483">
        <v>3.2308035974387801</v>
      </c>
      <c r="F483">
        <v>1.23442730247511E-3</v>
      </c>
      <c r="G483">
        <v>7.9541052743814702E-3</v>
      </c>
      <c r="H483" t="s">
        <v>1350</v>
      </c>
      <c r="I483" t="s">
        <v>1351</v>
      </c>
      <c r="J483" t="s">
        <v>1352</v>
      </c>
      <c r="K483" t="str">
        <f t="shared" si="28"/>
        <v>igtop</v>
      </c>
      <c r="L483" t="str">
        <f t="shared" si="29"/>
        <v/>
      </c>
      <c r="M483">
        <f t="shared" si="30"/>
        <v>0</v>
      </c>
      <c r="N483">
        <f t="shared" si="31"/>
        <v>0</v>
      </c>
    </row>
    <row r="484" spans="1:14" x14ac:dyDescent="0.25">
      <c r="A484" t="s">
        <v>1354</v>
      </c>
      <c r="B484">
        <v>979.960447035632</v>
      </c>
      <c r="C484">
        <v>4.9836166579749701</v>
      </c>
      <c r="D484">
        <v>1.31690639601731</v>
      </c>
      <c r="E484">
        <v>3.7843362846796098</v>
      </c>
      <c r="F484">
        <v>1.5411931873986399E-4</v>
      </c>
      <c r="G484">
        <v>1.34494052972269E-3</v>
      </c>
      <c r="H484" t="s">
        <v>1350</v>
      </c>
      <c r="I484" t="s">
        <v>1351</v>
      </c>
      <c r="J484" t="s">
        <v>1352</v>
      </c>
      <c r="K484" t="str">
        <f t="shared" si="28"/>
        <v>sense</v>
      </c>
      <c r="L484" t="str">
        <f t="shared" si="29"/>
        <v>PROKKA_01423_sense</v>
      </c>
      <c r="M484">
        <f t="shared" si="30"/>
        <v>0</v>
      </c>
      <c r="N484">
        <f t="shared" si="31"/>
        <v>1</v>
      </c>
    </row>
    <row r="485" spans="1:14" x14ac:dyDescent="0.25">
      <c r="A485" t="s">
        <v>1355</v>
      </c>
      <c r="B485">
        <v>72.270023536866105</v>
      </c>
      <c r="C485">
        <v>4.39754723366842</v>
      </c>
      <c r="D485">
        <v>1.4133710495965</v>
      </c>
      <c r="E485">
        <v>3.1113890686552899</v>
      </c>
      <c r="F485">
        <v>1.8620942163424801E-3</v>
      </c>
      <c r="G485">
        <v>1.12724655492124E-2</v>
      </c>
      <c r="H485" t="s">
        <v>1356</v>
      </c>
      <c r="I485" t="s">
        <v>752</v>
      </c>
      <c r="J485" t="s">
        <v>1357</v>
      </c>
      <c r="K485" t="str">
        <f t="shared" si="28"/>
        <v>sense</v>
      </c>
      <c r="L485" t="str">
        <f t="shared" si="29"/>
        <v>PROKKA_01424_sense</v>
      </c>
      <c r="M485">
        <f t="shared" si="30"/>
        <v>0</v>
      </c>
      <c r="N485">
        <f t="shared" si="31"/>
        <v>1</v>
      </c>
    </row>
    <row r="486" spans="1:14" x14ac:dyDescent="0.25">
      <c r="A486" t="s">
        <v>1358</v>
      </c>
      <c r="B486">
        <v>25.6723165288556</v>
      </c>
      <c r="C486">
        <v>4.0680763486371596</v>
      </c>
      <c r="D486">
        <v>0.74440121029853701</v>
      </c>
      <c r="E486">
        <v>5.4648975476620798</v>
      </c>
      <c r="F486" s="1">
        <v>4.6317423685416801E-8</v>
      </c>
      <c r="G486" s="1">
        <v>1.0123069356830699E-6</v>
      </c>
      <c r="H486" t="s">
        <v>1359</v>
      </c>
      <c r="I486" t="s">
        <v>1060</v>
      </c>
      <c r="J486" t="s">
        <v>1360</v>
      </c>
      <c r="K486" t="str">
        <f t="shared" si="28"/>
        <v>antis</v>
      </c>
      <c r="L486" t="str">
        <f t="shared" si="29"/>
        <v>PROKKA_01425_antis</v>
      </c>
      <c r="M486">
        <f t="shared" si="30"/>
        <v>1</v>
      </c>
      <c r="N486">
        <f t="shared" si="31"/>
        <v>0</v>
      </c>
    </row>
    <row r="487" spans="1:14" x14ac:dyDescent="0.25">
      <c r="A487" t="s">
        <v>1361</v>
      </c>
      <c r="B487">
        <v>14.2111043504985</v>
      </c>
      <c r="C487">
        <v>2.3374023592886402</v>
      </c>
      <c r="D487">
        <v>0.66858153388433905</v>
      </c>
      <c r="E487">
        <v>3.4960617977417798</v>
      </c>
      <c r="F487">
        <v>4.7217933230539699E-4</v>
      </c>
      <c r="G487">
        <v>3.5111327514878001E-3</v>
      </c>
      <c r="H487" t="s">
        <v>1362</v>
      </c>
      <c r="I487" t="s">
        <v>1363</v>
      </c>
      <c r="J487" t="s">
        <v>1364</v>
      </c>
      <c r="K487" t="str">
        <f t="shared" si="28"/>
        <v>igtop</v>
      </c>
      <c r="L487" t="str">
        <f t="shared" si="29"/>
        <v/>
      </c>
      <c r="M487">
        <f t="shared" si="30"/>
        <v>0</v>
      </c>
      <c r="N487">
        <f t="shared" si="31"/>
        <v>0</v>
      </c>
    </row>
    <row r="488" spans="1:14" x14ac:dyDescent="0.25">
      <c r="A488" t="s">
        <v>1365</v>
      </c>
      <c r="B488">
        <v>462.38647276332802</v>
      </c>
      <c r="C488">
        <v>1.33383125519973</v>
      </c>
      <c r="D488">
        <v>0.28572272367817703</v>
      </c>
      <c r="E488">
        <v>4.6682715257260599</v>
      </c>
      <c r="F488" s="1">
        <v>3.0374430484620199E-6</v>
      </c>
      <c r="G488" s="1">
        <v>4.2167878887375398E-5</v>
      </c>
      <c r="H488" t="s">
        <v>20</v>
      </c>
      <c r="I488" t="s">
        <v>32</v>
      </c>
      <c r="J488" t="s">
        <v>1366</v>
      </c>
      <c r="K488" t="str">
        <f t="shared" si="28"/>
        <v>antis</v>
      </c>
      <c r="L488" t="str">
        <f t="shared" si="29"/>
        <v>PROKKA_01448_antis</v>
      </c>
      <c r="M488">
        <f t="shared" si="30"/>
        <v>1</v>
      </c>
      <c r="N488">
        <f t="shared" si="31"/>
        <v>0</v>
      </c>
    </row>
    <row r="489" spans="1:14" x14ac:dyDescent="0.25">
      <c r="A489" t="s">
        <v>1367</v>
      </c>
      <c r="B489">
        <v>275.04550019988397</v>
      </c>
      <c r="C489">
        <v>0.84772019643893903</v>
      </c>
      <c r="D489">
        <v>0.25217025407788002</v>
      </c>
      <c r="E489">
        <v>3.3616978320414099</v>
      </c>
      <c r="F489">
        <v>7.7464843269145804E-4</v>
      </c>
      <c r="G489">
        <v>5.3087488635860901E-3</v>
      </c>
      <c r="H489" t="s">
        <v>20</v>
      </c>
      <c r="I489" t="s">
        <v>32</v>
      </c>
      <c r="J489" t="s">
        <v>1368</v>
      </c>
      <c r="K489" t="str">
        <f t="shared" si="28"/>
        <v>antis</v>
      </c>
      <c r="L489" t="str">
        <f t="shared" si="29"/>
        <v>PROKKA_01449_antis</v>
      </c>
      <c r="M489">
        <f t="shared" si="30"/>
        <v>1</v>
      </c>
      <c r="N489">
        <f t="shared" si="31"/>
        <v>0</v>
      </c>
    </row>
    <row r="490" spans="1:14" x14ac:dyDescent="0.25">
      <c r="A490" t="s">
        <v>1369</v>
      </c>
      <c r="B490">
        <v>99.480062294651006</v>
      </c>
      <c r="C490">
        <v>-1.10265796078112</v>
      </c>
      <c r="D490">
        <v>0.29763558720128203</v>
      </c>
      <c r="E490">
        <v>-3.7047248655632798</v>
      </c>
      <c r="F490">
        <v>2.1162030567623501E-4</v>
      </c>
      <c r="G490">
        <v>1.76455906641799E-3</v>
      </c>
      <c r="H490" t="s">
        <v>1370</v>
      </c>
      <c r="I490" t="s">
        <v>1371</v>
      </c>
      <c r="J490" t="s">
        <v>1372</v>
      </c>
      <c r="K490" t="str">
        <f t="shared" si="28"/>
        <v>sense</v>
      </c>
      <c r="L490" t="str">
        <f t="shared" si="29"/>
        <v>PROKKA_01454_sense</v>
      </c>
      <c r="M490">
        <f t="shared" si="30"/>
        <v>0</v>
      </c>
      <c r="N490">
        <f t="shared" si="31"/>
        <v>1</v>
      </c>
    </row>
    <row r="491" spans="1:14" x14ac:dyDescent="0.25">
      <c r="A491" t="s">
        <v>1373</v>
      </c>
      <c r="B491">
        <v>5.8007355446187399</v>
      </c>
      <c r="C491">
        <v>4.2442184164269401</v>
      </c>
      <c r="D491">
        <v>1.28107783128024</v>
      </c>
      <c r="E491">
        <v>3.3130059023701102</v>
      </c>
      <c r="F491">
        <v>9.2299032027724304E-4</v>
      </c>
      <c r="G491">
        <v>6.2113024049725097E-3</v>
      </c>
      <c r="H491" t="s">
        <v>1374</v>
      </c>
      <c r="I491" t="s">
        <v>1375</v>
      </c>
      <c r="J491" t="s">
        <v>1376</v>
      </c>
      <c r="K491" t="str">
        <f t="shared" si="28"/>
        <v>antis</v>
      </c>
      <c r="L491" t="str">
        <f t="shared" si="29"/>
        <v>PROKKA_01455_antis</v>
      </c>
      <c r="M491">
        <f t="shared" si="30"/>
        <v>1</v>
      </c>
      <c r="N491">
        <f t="shared" si="31"/>
        <v>0</v>
      </c>
    </row>
    <row r="492" spans="1:14" x14ac:dyDescent="0.25">
      <c r="A492" t="s">
        <v>1377</v>
      </c>
      <c r="B492">
        <v>5.7233715801901504</v>
      </c>
      <c r="C492">
        <v>2.4909125050054501</v>
      </c>
      <c r="D492">
        <v>0.93706223475349404</v>
      </c>
      <c r="E492">
        <v>2.6582145909025101</v>
      </c>
      <c r="F492">
        <v>7.8555856174182901E-3</v>
      </c>
      <c r="G492">
        <v>3.66317168819928E-2</v>
      </c>
      <c r="H492" t="s">
        <v>1374</v>
      </c>
      <c r="I492" t="s">
        <v>1375</v>
      </c>
      <c r="J492" t="s">
        <v>1376</v>
      </c>
      <c r="K492" t="str">
        <f t="shared" si="28"/>
        <v>igbot</v>
      </c>
      <c r="L492" t="str">
        <f t="shared" si="29"/>
        <v/>
      </c>
      <c r="M492">
        <f t="shared" si="30"/>
        <v>0</v>
      </c>
      <c r="N492">
        <f t="shared" si="31"/>
        <v>0</v>
      </c>
    </row>
    <row r="493" spans="1:14" x14ac:dyDescent="0.25">
      <c r="A493" t="s">
        <v>1378</v>
      </c>
      <c r="B493">
        <v>1094.1923221176601</v>
      </c>
      <c r="C493">
        <v>-0.82176840377724503</v>
      </c>
      <c r="D493">
        <v>0.26157740184018502</v>
      </c>
      <c r="E493">
        <v>-3.1415879123966501</v>
      </c>
      <c r="F493">
        <v>1.68034354308333E-3</v>
      </c>
      <c r="G493">
        <v>1.0439214943713601E-2</v>
      </c>
      <c r="H493" t="s">
        <v>1379</v>
      </c>
      <c r="I493" t="s">
        <v>1380</v>
      </c>
      <c r="J493" t="s">
        <v>1381</v>
      </c>
      <c r="K493" t="str">
        <f t="shared" si="28"/>
        <v>sense</v>
      </c>
      <c r="L493" t="str">
        <f t="shared" si="29"/>
        <v>PROKKA_01465_sense</v>
      </c>
      <c r="M493">
        <f t="shared" si="30"/>
        <v>0</v>
      </c>
      <c r="N493">
        <f t="shared" si="31"/>
        <v>1</v>
      </c>
    </row>
    <row r="494" spans="1:14" x14ac:dyDescent="0.25">
      <c r="A494" t="s">
        <v>1382</v>
      </c>
      <c r="B494">
        <v>1409.69311832885</v>
      </c>
      <c r="C494">
        <v>-2.8893685645134002</v>
      </c>
      <c r="D494">
        <v>0.24101563998752201</v>
      </c>
      <c r="E494">
        <v>-11.9883031850671</v>
      </c>
      <c r="F494" s="1">
        <v>4.0920158433031102E-33</v>
      </c>
      <c r="G494" s="1">
        <v>1.01817748060034E-30</v>
      </c>
      <c r="H494" t="s">
        <v>1383</v>
      </c>
      <c r="I494" t="s">
        <v>1384</v>
      </c>
      <c r="J494" t="s">
        <v>1385</v>
      </c>
      <c r="K494" t="str">
        <f t="shared" si="28"/>
        <v>sense</v>
      </c>
      <c r="L494" t="str">
        <f t="shared" si="29"/>
        <v>PROKKA_01466_sense</v>
      </c>
      <c r="M494">
        <f t="shared" si="30"/>
        <v>0</v>
      </c>
      <c r="N494">
        <f t="shared" si="31"/>
        <v>1</v>
      </c>
    </row>
    <row r="495" spans="1:14" x14ac:dyDescent="0.25">
      <c r="A495" t="s">
        <v>1386</v>
      </c>
      <c r="B495">
        <v>58.914849452411403</v>
      </c>
      <c r="C495">
        <v>-0.95020918513974895</v>
      </c>
      <c r="D495">
        <v>0.33873032216756499</v>
      </c>
      <c r="E495">
        <v>-2.8052085182669102</v>
      </c>
      <c r="F495">
        <v>5.0284038287499002E-3</v>
      </c>
      <c r="G495">
        <v>2.5454163147725101E-2</v>
      </c>
      <c r="H495" t="s">
        <v>1387</v>
      </c>
      <c r="I495" t="s">
        <v>1388</v>
      </c>
      <c r="J495" t="s">
        <v>1389</v>
      </c>
      <c r="K495" t="str">
        <f t="shared" si="28"/>
        <v>sense</v>
      </c>
      <c r="L495" t="str">
        <f t="shared" si="29"/>
        <v>PROKKA_01492_sense</v>
      </c>
      <c r="M495">
        <f t="shared" si="30"/>
        <v>0</v>
      </c>
      <c r="N495">
        <f t="shared" si="31"/>
        <v>1</v>
      </c>
    </row>
    <row r="496" spans="1:14" x14ac:dyDescent="0.25">
      <c r="A496" t="s">
        <v>1390</v>
      </c>
      <c r="B496">
        <v>46.112836794945103</v>
      </c>
      <c r="C496">
        <v>1.0249914840847301</v>
      </c>
      <c r="D496">
        <v>0.393540101078658</v>
      </c>
      <c r="E496">
        <v>2.60454139559176</v>
      </c>
      <c r="F496">
        <v>9.1997306973570399E-3</v>
      </c>
      <c r="G496">
        <v>4.1522877528908202E-2</v>
      </c>
      <c r="H496" t="s">
        <v>20</v>
      </c>
      <c r="I496" t="s">
        <v>32</v>
      </c>
      <c r="J496" t="s">
        <v>1391</v>
      </c>
      <c r="K496" t="str">
        <f t="shared" si="28"/>
        <v>igtop</v>
      </c>
      <c r="L496" t="str">
        <f t="shared" si="29"/>
        <v/>
      </c>
      <c r="M496">
        <f t="shared" si="30"/>
        <v>0</v>
      </c>
      <c r="N496">
        <f t="shared" si="31"/>
        <v>0</v>
      </c>
    </row>
    <row r="497" spans="1:14" x14ac:dyDescent="0.25">
      <c r="A497" t="s">
        <v>1392</v>
      </c>
      <c r="B497">
        <v>277.35023923057901</v>
      </c>
      <c r="C497">
        <v>-1.6150223257587999</v>
      </c>
      <c r="D497">
        <v>0.27087039523808398</v>
      </c>
      <c r="E497">
        <v>-5.9623434459836604</v>
      </c>
      <c r="F497" s="1">
        <v>2.4864583831517802E-9</v>
      </c>
      <c r="G497" s="1">
        <v>7.1386367308002497E-8</v>
      </c>
      <c r="H497" t="s">
        <v>1393</v>
      </c>
      <c r="I497" t="s">
        <v>1394</v>
      </c>
      <c r="J497" t="s">
        <v>1395</v>
      </c>
      <c r="K497" t="str">
        <f t="shared" si="28"/>
        <v>igtop</v>
      </c>
      <c r="L497" t="str">
        <f t="shared" si="29"/>
        <v/>
      </c>
      <c r="M497">
        <f t="shared" si="30"/>
        <v>0</v>
      </c>
      <c r="N497">
        <f t="shared" si="31"/>
        <v>0</v>
      </c>
    </row>
    <row r="498" spans="1:14" x14ac:dyDescent="0.25">
      <c r="A498" t="s">
        <v>1396</v>
      </c>
      <c r="B498">
        <v>752.03718544026196</v>
      </c>
      <c r="C498">
        <v>-2.0869128796855598</v>
      </c>
      <c r="D498">
        <v>0.25465939477515998</v>
      </c>
      <c r="E498">
        <v>-8.1949180847150807</v>
      </c>
      <c r="F498" s="1">
        <v>2.5076387827909801E-16</v>
      </c>
      <c r="G498" s="1">
        <v>1.9467301398562899E-14</v>
      </c>
      <c r="H498" t="s">
        <v>1393</v>
      </c>
      <c r="I498" t="s">
        <v>1394</v>
      </c>
      <c r="J498" t="s">
        <v>1395</v>
      </c>
      <c r="K498" t="str">
        <f t="shared" si="28"/>
        <v>sense</v>
      </c>
      <c r="L498" t="str">
        <f t="shared" si="29"/>
        <v>PROKKA_01498_sense</v>
      </c>
      <c r="M498">
        <f t="shared" si="30"/>
        <v>0</v>
      </c>
      <c r="N498">
        <f t="shared" si="31"/>
        <v>1</v>
      </c>
    </row>
    <row r="499" spans="1:14" x14ac:dyDescent="0.25">
      <c r="A499" t="s">
        <v>1397</v>
      </c>
      <c r="B499">
        <v>31.624016998930301</v>
      </c>
      <c r="C499">
        <v>-2.6561150862071301</v>
      </c>
      <c r="D499">
        <v>0.46427813995184403</v>
      </c>
      <c r="E499">
        <v>-5.7209565939990803</v>
      </c>
      <c r="F499" s="1">
        <v>1.0592595879408099E-8</v>
      </c>
      <c r="G499" s="1">
        <v>2.6979147090229901E-7</v>
      </c>
      <c r="H499" t="s">
        <v>20</v>
      </c>
      <c r="I499" t="s">
        <v>1398</v>
      </c>
      <c r="J499" t="s">
        <v>1399</v>
      </c>
      <c r="K499" t="str">
        <f t="shared" si="28"/>
        <v>antis</v>
      </c>
      <c r="L499" t="str">
        <f t="shared" si="29"/>
        <v>PROKKA_01499_antis</v>
      </c>
      <c r="M499">
        <f t="shared" si="30"/>
        <v>1</v>
      </c>
      <c r="N499">
        <f t="shared" si="31"/>
        <v>0</v>
      </c>
    </row>
    <row r="500" spans="1:14" x14ac:dyDescent="0.25">
      <c r="A500" t="s">
        <v>1400</v>
      </c>
      <c r="B500">
        <v>6.6535799864068199</v>
      </c>
      <c r="C500">
        <v>-3.0122232401317399</v>
      </c>
      <c r="D500">
        <v>0.96857128167158602</v>
      </c>
      <c r="E500">
        <v>-3.1099654688637499</v>
      </c>
      <c r="F500">
        <v>1.87109216704807E-3</v>
      </c>
      <c r="G500">
        <v>1.1319874307378099E-2</v>
      </c>
      <c r="H500" t="s">
        <v>20</v>
      </c>
      <c r="I500" t="s">
        <v>1398</v>
      </c>
      <c r="J500" t="s">
        <v>1399</v>
      </c>
      <c r="K500" t="str">
        <f t="shared" si="28"/>
        <v>sense</v>
      </c>
      <c r="L500" t="str">
        <f t="shared" si="29"/>
        <v>PROKKA_01499_sense</v>
      </c>
      <c r="M500">
        <f t="shared" si="30"/>
        <v>0</v>
      </c>
      <c r="N500">
        <f t="shared" si="31"/>
        <v>1</v>
      </c>
    </row>
    <row r="501" spans="1:14" x14ac:dyDescent="0.25">
      <c r="A501" t="s">
        <v>1401</v>
      </c>
      <c r="B501">
        <v>14.0722748303257</v>
      </c>
      <c r="C501">
        <v>-2.1815444374847801</v>
      </c>
      <c r="D501">
        <v>0.64195037124578003</v>
      </c>
      <c r="E501">
        <v>-3.3983069956813501</v>
      </c>
      <c r="F501">
        <v>6.7804286551445103E-4</v>
      </c>
      <c r="G501">
        <v>4.7748388729696896E-3</v>
      </c>
      <c r="H501" t="s">
        <v>1402</v>
      </c>
      <c r="I501" t="s">
        <v>1403</v>
      </c>
      <c r="J501" t="s">
        <v>1404</v>
      </c>
      <c r="K501" t="str">
        <f t="shared" si="28"/>
        <v>igbot</v>
      </c>
      <c r="L501" t="str">
        <f t="shared" si="29"/>
        <v/>
      </c>
      <c r="M501">
        <f t="shared" si="30"/>
        <v>0</v>
      </c>
      <c r="N501">
        <f t="shared" si="31"/>
        <v>0</v>
      </c>
    </row>
    <row r="502" spans="1:14" x14ac:dyDescent="0.25">
      <c r="A502" t="s">
        <v>1405</v>
      </c>
      <c r="B502">
        <v>105.13038003255799</v>
      </c>
      <c r="C502">
        <v>-1.1786151845674899</v>
      </c>
      <c r="D502">
        <v>0.27955031418556497</v>
      </c>
      <c r="E502">
        <v>-4.2161111068726296</v>
      </c>
      <c r="F502" s="1">
        <v>2.48551336298536E-5</v>
      </c>
      <c r="G502">
        <v>2.77873521594585E-4</v>
      </c>
      <c r="H502" t="s">
        <v>1406</v>
      </c>
      <c r="I502" t="s">
        <v>1407</v>
      </c>
      <c r="J502" t="s">
        <v>1408</v>
      </c>
      <c r="K502" t="str">
        <f t="shared" si="28"/>
        <v>sense</v>
      </c>
      <c r="L502" t="str">
        <f t="shared" si="29"/>
        <v>PROKKA_01504_sense</v>
      </c>
      <c r="M502">
        <f t="shared" si="30"/>
        <v>0</v>
      </c>
      <c r="N502">
        <f t="shared" si="31"/>
        <v>1</v>
      </c>
    </row>
    <row r="503" spans="1:14" x14ac:dyDescent="0.25">
      <c r="A503" t="s">
        <v>1409</v>
      </c>
      <c r="B503">
        <v>79.139513461102496</v>
      </c>
      <c r="C503">
        <v>-1.78432639268824</v>
      </c>
      <c r="D503">
        <v>0.36189303698389602</v>
      </c>
      <c r="E503">
        <v>-4.9305352972780296</v>
      </c>
      <c r="F503" s="1">
        <v>8.2004597261062202E-7</v>
      </c>
      <c r="G503" s="1">
        <v>1.3194096925882099E-5</v>
      </c>
      <c r="H503" t="s">
        <v>1410</v>
      </c>
      <c r="I503" t="s">
        <v>1411</v>
      </c>
      <c r="J503" t="s">
        <v>1412</v>
      </c>
      <c r="K503" t="str">
        <f t="shared" si="28"/>
        <v>igtop</v>
      </c>
      <c r="L503" t="str">
        <f t="shared" si="29"/>
        <v/>
      </c>
      <c r="M503">
        <f t="shared" si="30"/>
        <v>0</v>
      </c>
      <c r="N503">
        <f t="shared" si="31"/>
        <v>0</v>
      </c>
    </row>
    <row r="504" spans="1:14" x14ac:dyDescent="0.25">
      <c r="A504" t="s">
        <v>1413</v>
      </c>
      <c r="B504">
        <v>386.79379144519902</v>
      </c>
      <c r="C504">
        <v>-1.28771917584606</v>
      </c>
      <c r="D504">
        <v>0.22569097011917999</v>
      </c>
      <c r="E504">
        <v>-5.7056743349813903</v>
      </c>
      <c r="F504" s="1">
        <v>1.1588337881676999E-8</v>
      </c>
      <c r="G504" s="1">
        <v>2.9031423396651802E-7</v>
      </c>
      <c r="H504" t="s">
        <v>1410</v>
      </c>
      <c r="I504" t="s">
        <v>1411</v>
      </c>
      <c r="J504" t="s">
        <v>1412</v>
      </c>
      <c r="K504" t="str">
        <f t="shared" si="28"/>
        <v>sense</v>
      </c>
      <c r="L504" t="str">
        <f t="shared" si="29"/>
        <v>PROKKA_01506_sense</v>
      </c>
      <c r="M504">
        <f t="shared" si="30"/>
        <v>0</v>
      </c>
      <c r="N504">
        <f t="shared" si="31"/>
        <v>1</v>
      </c>
    </row>
    <row r="505" spans="1:14" x14ac:dyDescent="0.25">
      <c r="A505" t="s">
        <v>1414</v>
      </c>
      <c r="B505">
        <v>90.716515383692595</v>
      </c>
      <c r="C505">
        <v>1.3811399679360301</v>
      </c>
      <c r="D505">
        <v>0.30690902378504797</v>
      </c>
      <c r="E505">
        <v>4.5001608323623197</v>
      </c>
      <c r="F505" s="1">
        <v>6.79020670388662E-6</v>
      </c>
      <c r="G505" s="1">
        <v>8.6814447766160493E-5</v>
      </c>
      <c r="H505" t="s">
        <v>20</v>
      </c>
      <c r="I505" t="s">
        <v>1415</v>
      </c>
      <c r="J505" t="s">
        <v>1416</v>
      </c>
      <c r="K505" t="str">
        <f t="shared" si="28"/>
        <v>igtop</v>
      </c>
      <c r="L505" t="str">
        <f t="shared" si="29"/>
        <v/>
      </c>
      <c r="M505">
        <f t="shared" si="30"/>
        <v>0</v>
      </c>
      <c r="N505">
        <f t="shared" si="31"/>
        <v>0</v>
      </c>
    </row>
    <row r="506" spans="1:14" x14ac:dyDescent="0.25">
      <c r="A506" t="s">
        <v>1417</v>
      </c>
      <c r="B506">
        <v>438.07615214481399</v>
      </c>
      <c r="C506">
        <v>1.54294337115006</v>
      </c>
      <c r="D506">
        <v>0.23711366190326899</v>
      </c>
      <c r="E506">
        <v>6.5071888256675097</v>
      </c>
      <c r="F506" s="1">
        <v>7.6570141975066106E-11</v>
      </c>
      <c r="G506" s="1">
        <v>2.8911932207239002E-9</v>
      </c>
      <c r="H506" t="s">
        <v>20</v>
      </c>
      <c r="I506" t="s">
        <v>1014</v>
      </c>
      <c r="J506" t="s">
        <v>1418</v>
      </c>
      <c r="K506" t="str">
        <f t="shared" si="28"/>
        <v>sense</v>
      </c>
      <c r="L506" t="str">
        <f t="shared" si="29"/>
        <v>PROKKA_01517_sense</v>
      </c>
      <c r="M506">
        <f t="shared" si="30"/>
        <v>0</v>
      </c>
      <c r="N506">
        <f t="shared" si="31"/>
        <v>1</v>
      </c>
    </row>
    <row r="507" spans="1:14" x14ac:dyDescent="0.25">
      <c r="A507" t="s">
        <v>1419</v>
      </c>
      <c r="B507">
        <v>34.311560490271503</v>
      </c>
      <c r="C507">
        <v>-1.12735229313908</v>
      </c>
      <c r="D507">
        <v>0.41329322391812301</v>
      </c>
      <c r="E507">
        <v>-2.72772992126872</v>
      </c>
      <c r="F507">
        <v>6.3771797646636303E-3</v>
      </c>
      <c r="G507">
        <v>3.08034606452443E-2</v>
      </c>
      <c r="H507" t="s">
        <v>1420</v>
      </c>
      <c r="I507" t="s">
        <v>1421</v>
      </c>
      <c r="J507" t="s">
        <v>1422</v>
      </c>
      <c r="K507" t="str">
        <f t="shared" si="28"/>
        <v>sense</v>
      </c>
      <c r="L507" t="str">
        <f t="shared" si="29"/>
        <v>PROKKA_01524_sense</v>
      </c>
      <c r="M507">
        <f t="shared" si="30"/>
        <v>0</v>
      </c>
      <c r="N507">
        <f t="shared" si="31"/>
        <v>1</v>
      </c>
    </row>
    <row r="508" spans="1:14" x14ac:dyDescent="0.25">
      <c r="A508" t="s">
        <v>1423</v>
      </c>
      <c r="B508">
        <v>595.35454841940305</v>
      </c>
      <c r="C508">
        <v>-0.65832250906238898</v>
      </c>
      <c r="D508">
        <v>0.22701806944606701</v>
      </c>
      <c r="E508">
        <v>-2.8998683262029301</v>
      </c>
      <c r="F508">
        <v>3.7331944851877298E-3</v>
      </c>
      <c r="G508">
        <v>1.98721444236214E-2</v>
      </c>
      <c r="H508" t="s">
        <v>1424</v>
      </c>
      <c r="I508" t="s">
        <v>1425</v>
      </c>
      <c r="J508" t="s">
        <v>1426</v>
      </c>
      <c r="K508" t="str">
        <f t="shared" si="28"/>
        <v>sense</v>
      </c>
      <c r="L508" t="str">
        <f t="shared" si="29"/>
        <v>PROKKA_01530_sense</v>
      </c>
      <c r="M508">
        <f t="shared" si="30"/>
        <v>0</v>
      </c>
      <c r="N508">
        <f t="shared" si="31"/>
        <v>1</v>
      </c>
    </row>
    <row r="509" spans="1:14" x14ac:dyDescent="0.25">
      <c r="A509" t="s">
        <v>1427</v>
      </c>
      <c r="B509">
        <v>12.7707384926881</v>
      </c>
      <c r="C509">
        <v>2.0683487723457801</v>
      </c>
      <c r="D509">
        <v>0.62612436341731803</v>
      </c>
      <c r="E509">
        <v>3.30341525293308</v>
      </c>
      <c r="F509">
        <v>9.5514834529388404E-4</v>
      </c>
      <c r="G509">
        <v>6.3878425518482697E-3</v>
      </c>
      <c r="H509" t="s">
        <v>20</v>
      </c>
      <c r="I509" t="s">
        <v>1428</v>
      </c>
      <c r="J509" t="s">
        <v>1429</v>
      </c>
      <c r="K509" t="str">
        <f t="shared" si="28"/>
        <v>antis</v>
      </c>
      <c r="L509" t="str">
        <f t="shared" si="29"/>
        <v>PROKKA_01537_antis</v>
      </c>
      <c r="M509">
        <f t="shared" si="30"/>
        <v>1</v>
      </c>
      <c r="N509">
        <f t="shared" si="31"/>
        <v>0</v>
      </c>
    </row>
    <row r="510" spans="1:14" x14ac:dyDescent="0.25">
      <c r="A510" t="s">
        <v>1430</v>
      </c>
      <c r="B510">
        <v>170.23303412386301</v>
      </c>
      <c r="C510">
        <v>1.73388097225015</v>
      </c>
      <c r="D510">
        <v>0.301998432121595</v>
      </c>
      <c r="E510">
        <v>5.7413575298034303</v>
      </c>
      <c r="F510" s="1">
        <v>9.3920557849729194E-9</v>
      </c>
      <c r="G510" s="1">
        <v>2.4047627793503198E-7</v>
      </c>
      <c r="H510" t="s">
        <v>20</v>
      </c>
      <c r="I510" t="s">
        <v>62</v>
      </c>
      <c r="J510" t="s">
        <v>1431</v>
      </c>
      <c r="K510" t="str">
        <f t="shared" si="28"/>
        <v>sense</v>
      </c>
      <c r="L510" t="str">
        <f t="shared" si="29"/>
        <v>PROKKA_01538_sense</v>
      </c>
      <c r="M510">
        <f t="shared" si="30"/>
        <v>0</v>
      </c>
      <c r="N510">
        <f t="shared" si="31"/>
        <v>1</v>
      </c>
    </row>
    <row r="511" spans="1:14" x14ac:dyDescent="0.25">
      <c r="A511" t="s">
        <v>1432</v>
      </c>
      <c r="B511">
        <v>11.6626399672441</v>
      </c>
      <c r="C511">
        <v>3.9394232333472199</v>
      </c>
      <c r="D511">
        <v>0.90167912371790504</v>
      </c>
      <c r="E511">
        <v>4.3689857397427003</v>
      </c>
      <c r="F511" s="1">
        <v>1.24824916276619E-5</v>
      </c>
      <c r="G511">
        <v>1.47899998479647E-4</v>
      </c>
      <c r="H511" t="s">
        <v>20</v>
      </c>
      <c r="I511" t="s">
        <v>1433</v>
      </c>
      <c r="J511" t="s">
        <v>1434</v>
      </c>
      <c r="K511" t="str">
        <f t="shared" si="28"/>
        <v>sense</v>
      </c>
      <c r="L511" t="str">
        <f t="shared" si="29"/>
        <v>PROKKA_01545_sense</v>
      </c>
      <c r="M511">
        <f t="shared" si="30"/>
        <v>0</v>
      </c>
      <c r="N511">
        <f t="shared" si="31"/>
        <v>1</v>
      </c>
    </row>
    <row r="512" spans="1:14" x14ac:dyDescent="0.25">
      <c r="A512" t="s">
        <v>1435</v>
      </c>
      <c r="B512">
        <v>21.195852090800599</v>
      </c>
      <c r="C512">
        <v>4.3365464983428801</v>
      </c>
      <c r="D512">
        <v>0.79393662073781501</v>
      </c>
      <c r="E512">
        <v>5.4620814622619003</v>
      </c>
      <c r="F512" s="1">
        <v>4.7058403212613697E-8</v>
      </c>
      <c r="G512" s="1">
        <v>1.02388956227624E-6</v>
      </c>
      <c r="H512" t="s">
        <v>1436</v>
      </c>
      <c r="I512" t="s">
        <v>1437</v>
      </c>
      <c r="J512" t="s">
        <v>1438</v>
      </c>
      <c r="K512" t="str">
        <f t="shared" si="28"/>
        <v>antis</v>
      </c>
      <c r="L512" t="str">
        <f t="shared" si="29"/>
        <v>PROKKA_01551_antis</v>
      </c>
      <c r="M512">
        <f t="shared" si="30"/>
        <v>1</v>
      </c>
      <c r="N512">
        <f t="shared" si="31"/>
        <v>0</v>
      </c>
    </row>
    <row r="513" spans="1:14" x14ac:dyDescent="0.25">
      <c r="A513" t="s">
        <v>1439</v>
      </c>
      <c r="B513">
        <v>353.42945397997897</v>
      </c>
      <c r="C513">
        <v>-2.39454826226731</v>
      </c>
      <c r="D513">
        <v>0.31554957004455098</v>
      </c>
      <c r="E513">
        <v>-7.5885011091260202</v>
      </c>
      <c r="F513" s="1">
        <v>3.2362719983231098E-14</v>
      </c>
      <c r="G513" s="1">
        <v>1.9149258214467902E-12</v>
      </c>
      <c r="H513" t="s">
        <v>1440</v>
      </c>
      <c r="I513" t="s">
        <v>1441</v>
      </c>
      <c r="J513" t="s">
        <v>1442</v>
      </c>
      <c r="K513" t="str">
        <f t="shared" si="28"/>
        <v>sense</v>
      </c>
      <c r="L513" t="str">
        <f t="shared" si="29"/>
        <v>PROKKA_01558_sense</v>
      </c>
      <c r="M513">
        <f t="shared" si="30"/>
        <v>0</v>
      </c>
      <c r="N513">
        <f t="shared" si="31"/>
        <v>1</v>
      </c>
    </row>
    <row r="514" spans="1:14" x14ac:dyDescent="0.25">
      <c r="A514" t="s">
        <v>1443</v>
      </c>
      <c r="B514">
        <v>24.976778179662102</v>
      </c>
      <c r="C514">
        <v>-1.34370880782713</v>
      </c>
      <c r="D514">
        <v>0.44672386149673898</v>
      </c>
      <c r="E514">
        <v>-3.0079181428210702</v>
      </c>
      <c r="F514">
        <v>2.6304397954571598E-3</v>
      </c>
      <c r="G514">
        <v>1.4944840617749601E-2</v>
      </c>
      <c r="H514" t="s">
        <v>20</v>
      </c>
      <c r="I514" t="s">
        <v>1444</v>
      </c>
      <c r="J514" t="s">
        <v>1445</v>
      </c>
      <c r="K514" t="str">
        <f t="shared" si="28"/>
        <v>sense</v>
      </c>
      <c r="L514" t="str">
        <f t="shared" si="29"/>
        <v>PROKKA_01560_sense</v>
      </c>
      <c r="M514">
        <f t="shared" si="30"/>
        <v>0</v>
      </c>
      <c r="N514">
        <f t="shared" si="31"/>
        <v>1</v>
      </c>
    </row>
    <row r="515" spans="1:14" x14ac:dyDescent="0.25">
      <c r="A515" t="s">
        <v>1446</v>
      </c>
      <c r="B515">
        <v>202.61462469262699</v>
      </c>
      <c r="C515">
        <v>0.81573526038591104</v>
      </c>
      <c r="D515">
        <v>0.24046057718264099</v>
      </c>
      <c r="E515">
        <v>3.3923866853497699</v>
      </c>
      <c r="F515">
        <v>6.92865836732419E-4</v>
      </c>
      <c r="G515">
        <v>4.8553554991307701E-3</v>
      </c>
      <c r="H515" t="s">
        <v>20</v>
      </c>
      <c r="I515" t="s">
        <v>32</v>
      </c>
      <c r="J515" t="s">
        <v>1447</v>
      </c>
      <c r="K515" t="str">
        <f t="shared" ref="K515:K578" si="32">RIGHT(A515, 5)</f>
        <v>igbot</v>
      </c>
      <c r="L515" t="str">
        <f t="shared" ref="L515:L578" si="33">IF(OR(K515 = "sense", K515 = "antis"), A515, "")</f>
        <v/>
      </c>
      <c r="M515">
        <f t="shared" ref="M515:M578" si="34">IF(K515="antis", 1, 0)</f>
        <v>0</v>
      </c>
      <c r="N515">
        <f t="shared" ref="N515:N578" si="35">IF(K515= "sense", 1, 0)</f>
        <v>0</v>
      </c>
    </row>
    <row r="516" spans="1:14" x14ac:dyDescent="0.25">
      <c r="A516" t="s">
        <v>1448</v>
      </c>
      <c r="B516">
        <v>308.58454036291403</v>
      </c>
      <c r="C516">
        <v>0.70820118335181603</v>
      </c>
      <c r="D516">
        <v>0.254803233257196</v>
      </c>
      <c r="E516">
        <v>2.77940422615031</v>
      </c>
      <c r="F516">
        <v>5.4458709920309004E-3</v>
      </c>
      <c r="G516">
        <v>2.72827734159359E-2</v>
      </c>
      <c r="H516" t="s">
        <v>20</v>
      </c>
      <c r="I516" t="s">
        <v>32</v>
      </c>
      <c r="J516" t="s">
        <v>1447</v>
      </c>
      <c r="K516" t="str">
        <f t="shared" si="32"/>
        <v>sense</v>
      </c>
      <c r="L516" t="str">
        <f t="shared" si="33"/>
        <v>PROKKA_01571_sense</v>
      </c>
      <c r="M516">
        <f t="shared" si="34"/>
        <v>0</v>
      </c>
      <c r="N516">
        <f t="shared" si="35"/>
        <v>1</v>
      </c>
    </row>
    <row r="517" spans="1:14" x14ac:dyDescent="0.25">
      <c r="A517" t="s">
        <v>1449</v>
      </c>
      <c r="B517">
        <v>25.489112196266198</v>
      </c>
      <c r="C517">
        <v>-1.23307733825388</v>
      </c>
      <c r="D517">
        <v>0.44694614602271998</v>
      </c>
      <c r="E517">
        <v>-2.7588946660056899</v>
      </c>
      <c r="F517">
        <v>5.7997225832030798E-3</v>
      </c>
      <c r="G517">
        <v>2.85978190789648E-2</v>
      </c>
      <c r="H517" t="s">
        <v>1450</v>
      </c>
      <c r="I517" t="s">
        <v>1451</v>
      </c>
      <c r="J517" t="s">
        <v>1452</v>
      </c>
      <c r="K517" t="str">
        <f t="shared" si="32"/>
        <v>sense</v>
      </c>
      <c r="L517" t="str">
        <f t="shared" si="33"/>
        <v>PROKKA_01574_sense</v>
      </c>
      <c r="M517">
        <f t="shared" si="34"/>
        <v>0</v>
      </c>
      <c r="N517">
        <f t="shared" si="35"/>
        <v>1</v>
      </c>
    </row>
    <row r="518" spans="1:14" x14ac:dyDescent="0.25">
      <c r="A518" t="s">
        <v>1453</v>
      </c>
      <c r="B518">
        <v>10.8687267755848</v>
      </c>
      <c r="C518">
        <v>4.5805261324584601</v>
      </c>
      <c r="D518">
        <v>0.996732636239683</v>
      </c>
      <c r="E518">
        <v>4.5955414380120603</v>
      </c>
      <c r="F518" s="1">
        <v>4.3162700114614096E-6</v>
      </c>
      <c r="G518" s="1">
        <v>5.8229254471170597E-5</v>
      </c>
      <c r="H518" t="s">
        <v>20</v>
      </c>
      <c r="I518" t="s">
        <v>1454</v>
      </c>
      <c r="J518" t="s">
        <v>1455</v>
      </c>
      <c r="K518" t="str">
        <f t="shared" si="32"/>
        <v>igtop</v>
      </c>
      <c r="L518" t="str">
        <f t="shared" si="33"/>
        <v/>
      </c>
      <c r="M518">
        <f t="shared" si="34"/>
        <v>0</v>
      </c>
      <c r="N518">
        <f t="shared" si="35"/>
        <v>0</v>
      </c>
    </row>
    <row r="519" spans="1:14" x14ac:dyDescent="0.25">
      <c r="A519" t="s">
        <v>1456</v>
      </c>
      <c r="B519">
        <v>8.23544254965541</v>
      </c>
      <c r="C519">
        <v>4.7462865653864501</v>
      </c>
      <c r="D519">
        <v>1.18573925059608</v>
      </c>
      <c r="E519">
        <v>4.00280800606075</v>
      </c>
      <c r="F519" s="1">
        <v>6.2595097667281305E-5</v>
      </c>
      <c r="G519">
        <v>6.2079045125079701E-4</v>
      </c>
      <c r="H519" t="s">
        <v>20</v>
      </c>
      <c r="I519" t="s">
        <v>1454</v>
      </c>
      <c r="J519" t="s">
        <v>1455</v>
      </c>
      <c r="K519" t="str">
        <f t="shared" si="32"/>
        <v>sense</v>
      </c>
      <c r="L519" t="str">
        <f t="shared" si="33"/>
        <v>PROKKA_01578_sense</v>
      </c>
      <c r="M519">
        <f t="shared" si="34"/>
        <v>0</v>
      </c>
      <c r="N519">
        <f t="shared" si="35"/>
        <v>1</v>
      </c>
    </row>
    <row r="520" spans="1:14" x14ac:dyDescent="0.25">
      <c r="A520" t="s">
        <v>1457</v>
      </c>
      <c r="B520">
        <v>6.08622762534893</v>
      </c>
      <c r="C520">
        <v>2.54018166035444</v>
      </c>
      <c r="D520">
        <v>0.92920010856485702</v>
      </c>
      <c r="E520">
        <v>2.73372940547514</v>
      </c>
      <c r="F520">
        <v>6.2621483959388402E-3</v>
      </c>
      <c r="G520">
        <v>3.04600942527271E-2</v>
      </c>
      <c r="H520" t="s">
        <v>1458</v>
      </c>
      <c r="I520" t="s">
        <v>1459</v>
      </c>
      <c r="J520" t="s">
        <v>1460</v>
      </c>
      <c r="K520" t="str">
        <f t="shared" si="32"/>
        <v>igtop</v>
      </c>
      <c r="L520" t="str">
        <f t="shared" si="33"/>
        <v/>
      </c>
      <c r="M520">
        <f t="shared" si="34"/>
        <v>0</v>
      </c>
      <c r="N520">
        <f t="shared" si="35"/>
        <v>0</v>
      </c>
    </row>
    <row r="521" spans="1:14" x14ac:dyDescent="0.25">
      <c r="A521" t="s">
        <v>1461</v>
      </c>
      <c r="B521">
        <v>12.099610269413001</v>
      </c>
      <c r="C521">
        <v>-2.2402087611047699</v>
      </c>
      <c r="D521">
        <v>0.68223705969933102</v>
      </c>
      <c r="E521">
        <v>-3.28362220910727</v>
      </c>
      <c r="F521">
        <v>1.0248220092765399E-3</v>
      </c>
      <c r="G521">
        <v>6.7836785661797398E-3</v>
      </c>
      <c r="H521" t="s">
        <v>20</v>
      </c>
      <c r="I521" t="s">
        <v>1462</v>
      </c>
      <c r="J521" t="s">
        <v>1463</v>
      </c>
      <c r="K521" t="str">
        <f t="shared" si="32"/>
        <v>igbot</v>
      </c>
      <c r="L521" t="str">
        <f t="shared" si="33"/>
        <v/>
      </c>
      <c r="M521">
        <f t="shared" si="34"/>
        <v>0</v>
      </c>
      <c r="N521">
        <f t="shared" si="35"/>
        <v>0</v>
      </c>
    </row>
    <row r="522" spans="1:14" x14ac:dyDescent="0.25">
      <c r="A522" t="s">
        <v>1464</v>
      </c>
      <c r="B522">
        <v>574.07526756038999</v>
      </c>
      <c r="C522">
        <v>-1.21765654684088</v>
      </c>
      <c r="D522">
        <v>0.23670326851125201</v>
      </c>
      <c r="E522">
        <v>-5.1442320779909201</v>
      </c>
      <c r="F522" s="1">
        <v>2.6861730250695699E-7</v>
      </c>
      <c r="G522" s="1">
        <v>4.9936059454549996E-6</v>
      </c>
      <c r="H522" t="s">
        <v>20</v>
      </c>
      <c r="I522" t="s">
        <v>1462</v>
      </c>
      <c r="J522" t="s">
        <v>1463</v>
      </c>
      <c r="K522" t="str">
        <f t="shared" si="32"/>
        <v>sense</v>
      </c>
      <c r="L522" t="str">
        <f t="shared" si="33"/>
        <v>PROKKA_01598_sense</v>
      </c>
      <c r="M522">
        <f t="shared" si="34"/>
        <v>0</v>
      </c>
      <c r="N522">
        <f t="shared" si="35"/>
        <v>1</v>
      </c>
    </row>
    <row r="523" spans="1:14" x14ac:dyDescent="0.25">
      <c r="A523" t="s">
        <v>1465</v>
      </c>
      <c r="B523">
        <v>38.024553518716701</v>
      </c>
      <c r="C523">
        <v>2.53222971921151</v>
      </c>
      <c r="D523">
        <v>0.44784709873301498</v>
      </c>
      <c r="E523">
        <v>5.6542282541861599</v>
      </c>
      <c r="F523" s="1">
        <v>1.5654805957687202E-8</v>
      </c>
      <c r="G523" s="1">
        <v>3.7789611197362302E-7</v>
      </c>
      <c r="H523" t="s">
        <v>20</v>
      </c>
      <c r="I523" t="s">
        <v>1466</v>
      </c>
      <c r="J523" t="s">
        <v>1467</v>
      </c>
      <c r="K523" t="str">
        <f t="shared" si="32"/>
        <v>igbot</v>
      </c>
      <c r="L523" t="str">
        <f t="shared" si="33"/>
        <v/>
      </c>
      <c r="M523">
        <f t="shared" si="34"/>
        <v>0</v>
      </c>
      <c r="N523">
        <f t="shared" si="35"/>
        <v>0</v>
      </c>
    </row>
    <row r="524" spans="1:14" x14ac:dyDescent="0.25">
      <c r="A524" t="s">
        <v>1468</v>
      </c>
      <c r="B524">
        <v>599.626702489379</v>
      </c>
      <c r="C524">
        <v>-0.852673457285545</v>
      </c>
      <c r="D524">
        <v>0.25294329360312001</v>
      </c>
      <c r="E524">
        <v>-3.3710063830489498</v>
      </c>
      <c r="F524">
        <v>7.4894122482221405E-4</v>
      </c>
      <c r="G524">
        <v>5.1727584666724303E-3</v>
      </c>
      <c r="H524" t="s">
        <v>1469</v>
      </c>
      <c r="I524" t="s">
        <v>1470</v>
      </c>
      <c r="J524" t="s">
        <v>1471</v>
      </c>
      <c r="K524" t="str">
        <f t="shared" si="32"/>
        <v>sense</v>
      </c>
      <c r="L524" t="str">
        <f t="shared" si="33"/>
        <v>PROKKA_01627_sense</v>
      </c>
      <c r="M524">
        <f t="shared" si="34"/>
        <v>0</v>
      </c>
      <c r="N524">
        <f t="shared" si="35"/>
        <v>1</v>
      </c>
    </row>
    <row r="525" spans="1:14" x14ac:dyDescent="0.25">
      <c r="A525" t="s">
        <v>1472</v>
      </c>
      <c r="B525">
        <v>50.5607806897941</v>
      </c>
      <c r="C525">
        <v>1.1684083098899201</v>
      </c>
      <c r="D525">
        <v>0.38829993850334599</v>
      </c>
      <c r="E525">
        <v>3.0090355264886401</v>
      </c>
      <c r="F525">
        <v>2.6207846801908899E-3</v>
      </c>
      <c r="G525">
        <v>1.4907441111707101E-2</v>
      </c>
      <c r="H525" t="s">
        <v>20</v>
      </c>
      <c r="I525" t="s">
        <v>244</v>
      </c>
      <c r="J525" t="s">
        <v>1473</v>
      </c>
      <c r="K525" t="str">
        <f t="shared" si="32"/>
        <v>igbot</v>
      </c>
      <c r="L525" t="str">
        <f t="shared" si="33"/>
        <v/>
      </c>
      <c r="M525">
        <f t="shared" si="34"/>
        <v>0</v>
      </c>
      <c r="N525">
        <f t="shared" si="35"/>
        <v>0</v>
      </c>
    </row>
    <row r="526" spans="1:14" x14ac:dyDescent="0.25">
      <c r="A526" t="s">
        <v>1474</v>
      </c>
      <c r="B526">
        <v>25.1262262202249</v>
      </c>
      <c r="C526">
        <v>-1.2279990959239</v>
      </c>
      <c r="D526">
        <v>0.47437869338689298</v>
      </c>
      <c r="E526">
        <v>-2.58864724120814</v>
      </c>
      <c r="F526">
        <v>9.6353744088947205E-3</v>
      </c>
      <c r="G526">
        <v>4.3009049339427001E-2</v>
      </c>
      <c r="H526" t="s">
        <v>20</v>
      </c>
      <c r="I526" t="s">
        <v>157</v>
      </c>
      <c r="J526" t="s">
        <v>1475</v>
      </c>
      <c r="K526" t="str">
        <f t="shared" si="32"/>
        <v>igtop</v>
      </c>
      <c r="L526" t="str">
        <f t="shared" si="33"/>
        <v/>
      </c>
      <c r="M526">
        <f t="shared" si="34"/>
        <v>0</v>
      </c>
      <c r="N526">
        <f t="shared" si="35"/>
        <v>0</v>
      </c>
    </row>
    <row r="527" spans="1:14" x14ac:dyDescent="0.25">
      <c r="A527" t="s">
        <v>1476</v>
      </c>
      <c r="B527">
        <v>190.294053007554</v>
      </c>
      <c r="C527">
        <v>1.5214280045354101</v>
      </c>
      <c r="D527">
        <v>0.31322225180725399</v>
      </c>
      <c r="E527">
        <v>4.8573432945997697</v>
      </c>
      <c r="F527" s="1">
        <v>1.18971225371342E-6</v>
      </c>
      <c r="G527" s="1">
        <v>1.83253455714842E-5</v>
      </c>
      <c r="H527" t="s">
        <v>20</v>
      </c>
      <c r="I527" t="s">
        <v>1477</v>
      </c>
      <c r="J527" t="s">
        <v>1478</v>
      </c>
      <c r="K527" t="str">
        <f t="shared" si="32"/>
        <v>antis</v>
      </c>
      <c r="L527" t="str">
        <f t="shared" si="33"/>
        <v>PROKKA_01646_antis</v>
      </c>
      <c r="M527">
        <f t="shared" si="34"/>
        <v>1</v>
      </c>
      <c r="N527">
        <f t="shared" si="35"/>
        <v>0</v>
      </c>
    </row>
    <row r="528" spans="1:14" x14ac:dyDescent="0.25">
      <c r="A528" t="s">
        <v>1479</v>
      </c>
      <c r="B528">
        <v>271.98759870700201</v>
      </c>
      <c r="C528">
        <v>0.83855199897530297</v>
      </c>
      <c r="D528">
        <v>0.30390283355728298</v>
      </c>
      <c r="E528">
        <v>2.7592766712958001</v>
      </c>
      <c r="F528">
        <v>5.7929467233041902E-3</v>
      </c>
      <c r="G528">
        <v>2.8578929843896199E-2</v>
      </c>
      <c r="H528" t="s">
        <v>20</v>
      </c>
      <c r="I528" t="s">
        <v>1477</v>
      </c>
      <c r="J528" t="s">
        <v>1478</v>
      </c>
      <c r="K528" t="str">
        <f t="shared" si="32"/>
        <v>igbot</v>
      </c>
      <c r="L528" t="str">
        <f t="shared" si="33"/>
        <v/>
      </c>
      <c r="M528">
        <f t="shared" si="34"/>
        <v>0</v>
      </c>
      <c r="N528">
        <f t="shared" si="35"/>
        <v>0</v>
      </c>
    </row>
    <row r="529" spans="1:14" x14ac:dyDescent="0.25">
      <c r="A529" t="s">
        <v>1480</v>
      </c>
      <c r="B529">
        <v>421.15832111354899</v>
      </c>
      <c r="C529">
        <v>0.67539177750466395</v>
      </c>
      <c r="D529">
        <v>0.224355482845146</v>
      </c>
      <c r="E529">
        <v>3.0103644846996298</v>
      </c>
      <c r="F529">
        <v>2.6093435726670701E-3</v>
      </c>
      <c r="G529">
        <v>1.4851067465783701E-2</v>
      </c>
      <c r="H529" t="s">
        <v>20</v>
      </c>
      <c r="I529" t="s">
        <v>32</v>
      </c>
      <c r="J529" t="s">
        <v>1481</v>
      </c>
      <c r="K529" t="str">
        <f t="shared" si="32"/>
        <v>igtop</v>
      </c>
      <c r="L529" t="str">
        <f t="shared" si="33"/>
        <v/>
      </c>
      <c r="M529">
        <f t="shared" si="34"/>
        <v>0</v>
      </c>
      <c r="N529">
        <f t="shared" si="35"/>
        <v>0</v>
      </c>
    </row>
    <row r="530" spans="1:14" x14ac:dyDescent="0.25">
      <c r="A530" t="s">
        <v>1482</v>
      </c>
      <c r="B530">
        <v>33.298739398728898</v>
      </c>
      <c r="C530">
        <v>-1.06188562093951</v>
      </c>
      <c r="D530">
        <v>0.41323663839619701</v>
      </c>
      <c r="E530">
        <v>-2.5696792643091202</v>
      </c>
      <c r="F530">
        <v>1.01792710562543E-2</v>
      </c>
      <c r="G530">
        <v>4.4899839240859801E-2</v>
      </c>
      <c r="H530" t="s">
        <v>1483</v>
      </c>
      <c r="I530" t="s">
        <v>1484</v>
      </c>
      <c r="J530" t="s">
        <v>1485</v>
      </c>
      <c r="K530" t="str">
        <f t="shared" si="32"/>
        <v>igtop</v>
      </c>
      <c r="L530" t="str">
        <f t="shared" si="33"/>
        <v/>
      </c>
      <c r="M530">
        <f t="shared" si="34"/>
        <v>0</v>
      </c>
      <c r="N530">
        <f t="shared" si="35"/>
        <v>0</v>
      </c>
    </row>
    <row r="531" spans="1:14" x14ac:dyDescent="0.25">
      <c r="A531" t="s">
        <v>1486</v>
      </c>
      <c r="B531">
        <v>15.293891781246799</v>
      </c>
      <c r="C531">
        <v>3.5939563479085601</v>
      </c>
      <c r="D531">
        <v>0.71527462279614795</v>
      </c>
      <c r="E531">
        <v>5.0245824937267898</v>
      </c>
      <c r="F531" s="1">
        <v>5.0452890134974998E-7</v>
      </c>
      <c r="G531" s="1">
        <v>8.6653955021203092E-6</v>
      </c>
      <c r="H531" t="s">
        <v>1487</v>
      </c>
      <c r="I531" t="s">
        <v>1488</v>
      </c>
      <c r="J531" t="s">
        <v>1489</v>
      </c>
      <c r="K531" t="str">
        <f t="shared" si="32"/>
        <v>igtop</v>
      </c>
      <c r="L531" t="str">
        <f t="shared" si="33"/>
        <v/>
      </c>
      <c r="M531">
        <f t="shared" si="34"/>
        <v>0</v>
      </c>
      <c r="N531">
        <f t="shared" si="35"/>
        <v>0</v>
      </c>
    </row>
    <row r="532" spans="1:14" x14ac:dyDescent="0.25">
      <c r="A532" t="s">
        <v>1490</v>
      </c>
      <c r="B532">
        <v>20.7792572093717</v>
      </c>
      <c r="C532">
        <v>2.8895416285426201</v>
      </c>
      <c r="D532">
        <v>0.57852166880976097</v>
      </c>
      <c r="E532">
        <v>4.99469904815754</v>
      </c>
      <c r="F532" s="1">
        <v>5.8927586809594304E-7</v>
      </c>
      <c r="G532" s="1">
        <v>9.9796387853456001E-6</v>
      </c>
      <c r="H532" t="s">
        <v>1487</v>
      </c>
      <c r="I532" t="s">
        <v>1488</v>
      </c>
      <c r="J532" t="s">
        <v>1489</v>
      </c>
      <c r="K532" t="str">
        <f t="shared" si="32"/>
        <v>sense</v>
      </c>
      <c r="L532" t="str">
        <f t="shared" si="33"/>
        <v>PROKKA_01678_sense</v>
      </c>
      <c r="M532">
        <f t="shared" si="34"/>
        <v>0</v>
      </c>
      <c r="N532">
        <f t="shared" si="35"/>
        <v>1</v>
      </c>
    </row>
    <row r="533" spans="1:14" x14ac:dyDescent="0.25">
      <c r="A533" t="s">
        <v>1491</v>
      </c>
      <c r="B533">
        <v>106.845099578853</v>
      </c>
      <c r="C533">
        <v>0.87457152263909299</v>
      </c>
      <c r="D533">
        <v>0.29832698062179402</v>
      </c>
      <c r="E533">
        <v>2.9315870821212702</v>
      </c>
      <c r="F533">
        <v>3.37234804156105E-3</v>
      </c>
      <c r="G533">
        <v>1.8323216906667699E-2</v>
      </c>
      <c r="H533" t="s">
        <v>1492</v>
      </c>
      <c r="I533" t="s">
        <v>1493</v>
      </c>
      <c r="J533" t="s">
        <v>1494</v>
      </c>
      <c r="K533" t="str">
        <f t="shared" si="32"/>
        <v>igtop</v>
      </c>
      <c r="L533" t="str">
        <f t="shared" si="33"/>
        <v/>
      </c>
      <c r="M533">
        <f t="shared" si="34"/>
        <v>0</v>
      </c>
      <c r="N533">
        <f t="shared" si="35"/>
        <v>0</v>
      </c>
    </row>
    <row r="534" spans="1:14" x14ac:dyDescent="0.25">
      <c r="A534" t="s">
        <v>1495</v>
      </c>
      <c r="B534">
        <v>180.32811858736201</v>
      </c>
      <c r="C534">
        <v>3.6888275181063901</v>
      </c>
      <c r="D534">
        <v>0.42337323262489002</v>
      </c>
      <c r="E534">
        <v>8.7129445932041296</v>
      </c>
      <c r="F534" s="1">
        <v>2.9608138889769701E-18</v>
      </c>
      <c r="G534" s="1">
        <v>2.6603461091326399E-16</v>
      </c>
      <c r="H534" t="s">
        <v>20</v>
      </c>
      <c r="I534" t="s">
        <v>32</v>
      </c>
      <c r="J534" t="s">
        <v>1496</v>
      </c>
      <c r="K534" t="str">
        <f t="shared" si="32"/>
        <v>sense</v>
      </c>
      <c r="L534" t="str">
        <f t="shared" si="33"/>
        <v>PROKKA_01706_sense</v>
      </c>
      <c r="M534">
        <f t="shared" si="34"/>
        <v>0</v>
      </c>
      <c r="N534">
        <f t="shared" si="35"/>
        <v>1</v>
      </c>
    </row>
    <row r="535" spans="1:14" x14ac:dyDescent="0.25">
      <c r="A535" t="s">
        <v>1497</v>
      </c>
      <c r="B535">
        <v>92.432000479145103</v>
      </c>
      <c r="C535">
        <v>1.7329568746956101</v>
      </c>
      <c r="D535">
        <v>0.377111579262283</v>
      </c>
      <c r="E535">
        <v>4.5953425192768496</v>
      </c>
      <c r="F535" s="1">
        <v>4.3203898618345897E-6</v>
      </c>
      <c r="G535" s="1">
        <v>5.8229254471170597E-5</v>
      </c>
      <c r="H535" t="s">
        <v>20</v>
      </c>
      <c r="I535" t="s">
        <v>1498</v>
      </c>
      <c r="J535" t="s">
        <v>1499</v>
      </c>
      <c r="K535" t="str">
        <f t="shared" si="32"/>
        <v>antis</v>
      </c>
      <c r="L535" t="str">
        <f t="shared" si="33"/>
        <v>PROKKA_01711_antis</v>
      </c>
      <c r="M535">
        <f t="shared" si="34"/>
        <v>1</v>
      </c>
      <c r="N535">
        <f t="shared" si="35"/>
        <v>0</v>
      </c>
    </row>
    <row r="536" spans="1:14" x14ac:dyDescent="0.25">
      <c r="A536" t="s">
        <v>1500</v>
      </c>
      <c r="B536">
        <v>1818.4648537893599</v>
      </c>
      <c r="C536">
        <v>4.8710331097586002</v>
      </c>
      <c r="D536">
        <v>0.27807913656143401</v>
      </c>
      <c r="E536">
        <v>17.516715457301</v>
      </c>
      <c r="F536" s="1">
        <v>1.0681692805560601E-68</v>
      </c>
      <c r="G536" s="1">
        <v>1.15172385539067E-65</v>
      </c>
      <c r="H536" t="s">
        <v>20</v>
      </c>
      <c r="I536" t="s">
        <v>1498</v>
      </c>
      <c r="J536" t="s">
        <v>1499</v>
      </c>
      <c r="K536" t="str">
        <f t="shared" si="32"/>
        <v>igtop</v>
      </c>
      <c r="L536" t="str">
        <f t="shared" si="33"/>
        <v/>
      </c>
      <c r="M536">
        <f t="shared" si="34"/>
        <v>0</v>
      </c>
      <c r="N536">
        <f t="shared" si="35"/>
        <v>0</v>
      </c>
    </row>
    <row r="537" spans="1:14" x14ac:dyDescent="0.25">
      <c r="A537" t="s">
        <v>1501</v>
      </c>
      <c r="B537">
        <v>22692.413157582399</v>
      </c>
      <c r="C537">
        <v>6.3164052123105101</v>
      </c>
      <c r="D537">
        <v>0.21009358881207599</v>
      </c>
      <c r="E537">
        <v>30.064721384527299</v>
      </c>
      <c r="F537" s="1">
        <v>1.40195174475822E-198</v>
      </c>
      <c r="G537" s="1">
        <v>6.8022698655668903E-195</v>
      </c>
      <c r="H537" t="s">
        <v>20</v>
      </c>
      <c r="I537" t="s">
        <v>1498</v>
      </c>
      <c r="J537" t="s">
        <v>1499</v>
      </c>
      <c r="K537" t="str">
        <f t="shared" si="32"/>
        <v>sense</v>
      </c>
      <c r="L537" t="str">
        <f t="shared" si="33"/>
        <v>PROKKA_01711_sense</v>
      </c>
      <c r="M537">
        <f t="shared" si="34"/>
        <v>0</v>
      </c>
      <c r="N537">
        <f t="shared" si="35"/>
        <v>1</v>
      </c>
    </row>
    <row r="538" spans="1:14" x14ac:dyDescent="0.25">
      <c r="A538" t="s">
        <v>1502</v>
      </c>
      <c r="B538">
        <v>72.350873783587801</v>
      </c>
      <c r="C538">
        <v>3.2302005475509699</v>
      </c>
      <c r="D538">
        <v>0.44289716617234098</v>
      </c>
      <c r="E538">
        <v>7.2933420989513102</v>
      </c>
      <c r="F538" s="1">
        <v>3.02359040246067E-13</v>
      </c>
      <c r="G538" s="1">
        <v>1.5774688852407701E-11</v>
      </c>
      <c r="H538" t="s">
        <v>20</v>
      </c>
      <c r="I538" t="s">
        <v>32</v>
      </c>
      <c r="J538" t="s">
        <v>1503</v>
      </c>
      <c r="K538" t="str">
        <f t="shared" si="32"/>
        <v>antis</v>
      </c>
      <c r="L538" t="str">
        <f t="shared" si="33"/>
        <v>PROKKA_01712_antis</v>
      </c>
      <c r="M538">
        <f t="shared" si="34"/>
        <v>1</v>
      </c>
      <c r="N538">
        <f t="shared" si="35"/>
        <v>0</v>
      </c>
    </row>
    <row r="539" spans="1:14" x14ac:dyDescent="0.25">
      <c r="A539" t="s">
        <v>1504</v>
      </c>
      <c r="B539">
        <v>7314.8798296775603</v>
      </c>
      <c r="C539">
        <v>5.6797143162928103</v>
      </c>
      <c r="D539">
        <v>0.281511117812209</v>
      </c>
      <c r="E539">
        <v>20.175808189862099</v>
      </c>
      <c r="F539" s="1">
        <v>1.59731321069885E-90</v>
      </c>
      <c r="G539" s="1">
        <v>2.5833878994369398E-87</v>
      </c>
      <c r="H539" t="s">
        <v>20</v>
      </c>
      <c r="I539" t="s">
        <v>32</v>
      </c>
      <c r="J539" t="s">
        <v>1503</v>
      </c>
      <c r="K539" t="str">
        <f t="shared" si="32"/>
        <v>sense</v>
      </c>
      <c r="L539" t="str">
        <f t="shared" si="33"/>
        <v>PROKKA_01712_sense</v>
      </c>
      <c r="M539">
        <f t="shared" si="34"/>
        <v>0</v>
      </c>
      <c r="N539">
        <f t="shared" si="35"/>
        <v>1</v>
      </c>
    </row>
    <row r="540" spans="1:14" x14ac:dyDescent="0.25">
      <c r="A540" t="s">
        <v>1505</v>
      </c>
      <c r="B540">
        <v>18.075865267148401</v>
      </c>
      <c r="C540">
        <v>-1.68497722930789</v>
      </c>
      <c r="D540">
        <v>0.64438826124172</v>
      </c>
      <c r="E540">
        <v>-2.6148478031877498</v>
      </c>
      <c r="F540">
        <v>8.9267223174481197E-3</v>
      </c>
      <c r="G540">
        <v>4.0592742909332999E-2</v>
      </c>
      <c r="H540" t="s">
        <v>20</v>
      </c>
      <c r="I540" t="s">
        <v>1506</v>
      </c>
      <c r="J540" t="s">
        <v>1507</v>
      </c>
      <c r="K540" t="str">
        <f t="shared" si="32"/>
        <v>igbot</v>
      </c>
      <c r="L540" t="str">
        <f t="shared" si="33"/>
        <v/>
      </c>
      <c r="M540">
        <f t="shared" si="34"/>
        <v>0</v>
      </c>
      <c r="N540">
        <f t="shared" si="35"/>
        <v>0</v>
      </c>
    </row>
    <row r="541" spans="1:14" x14ac:dyDescent="0.25">
      <c r="A541" t="s">
        <v>1508</v>
      </c>
      <c r="B541">
        <v>12.5785493063681</v>
      </c>
      <c r="C541">
        <v>3.1127919137380098</v>
      </c>
      <c r="D541">
        <v>0.699904679756162</v>
      </c>
      <c r="E541">
        <v>4.4474512083880597</v>
      </c>
      <c r="F541" s="1">
        <v>8.6895188043856393E-6</v>
      </c>
      <c r="G541">
        <v>1.08106526253536E-4</v>
      </c>
      <c r="H541" t="s">
        <v>20</v>
      </c>
      <c r="I541" t="s">
        <v>1506</v>
      </c>
      <c r="J541" t="s">
        <v>1507</v>
      </c>
      <c r="K541" t="str">
        <f t="shared" si="32"/>
        <v>igtop</v>
      </c>
      <c r="L541" t="str">
        <f t="shared" si="33"/>
        <v/>
      </c>
      <c r="M541">
        <f t="shared" si="34"/>
        <v>0</v>
      </c>
      <c r="N541">
        <f t="shared" si="35"/>
        <v>0</v>
      </c>
    </row>
    <row r="542" spans="1:14" x14ac:dyDescent="0.25">
      <c r="A542" t="s">
        <v>1509</v>
      </c>
      <c r="B542">
        <v>89.140059918050298</v>
      </c>
      <c r="C542">
        <v>-0.90347716735238703</v>
      </c>
      <c r="D542">
        <v>0.294188845867983</v>
      </c>
      <c r="E542">
        <v>-3.07107893464398</v>
      </c>
      <c r="F542">
        <v>2.1328675721379899E-3</v>
      </c>
      <c r="G542">
        <v>1.2551586722202799E-2</v>
      </c>
      <c r="H542" t="s">
        <v>1510</v>
      </c>
      <c r="I542" t="s">
        <v>1511</v>
      </c>
      <c r="J542" t="s">
        <v>1512</v>
      </c>
      <c r="K542" t="str">
        <f t="shared" si="32"/>
        <v>sense</v>
      </c>
      <c r="L542" t="str">
        <f t="shared" si="33"/>
        <v>PROKKA_01718_sense</v>
      </c>
      <c r="M542">
        <f t="shared" si="34"/>
        <v>0</v>
      </c>
      <c r="N542">
        <f t="shared" si="35"/>
        <v>1</v>
      </c>
    </row>
    <row r="543" spans="1:14" x14ac:dyDescent="0.25">
      <c r="A543" t="s">
        <v>1513</v>
      </c>
      <c r="B543">
        <v>67.450550258029494</v>
      </c>
      <c r="C543">
        <v>-0.87257135817273501</v>
      </c>
      <c r="D543">
        <v>0.323373957235286</v>
      </c>
      <c r="E543">
        <v>-2.69833528226224</v>
      </c>
      <c r="F543">
        <v>6.9687215113481797E-3</v>
      </c>
      <c r="G543">
        <v>3.3253743388242697E-2</v>
      </c>
      <c r="H543" t="s">
        <v>20</v>
      </c>
      <c r="I543" t="s">
        <v>1514</v>
      </c>
      <c r="J543" t="s">
        <v>1515</v>
      </c>
      <c r="K543" t="str">
        <f t="shared" si="32"/>
        <v>sense</v>
      </c>
      <c r="L543" t="str">
        <f t="shared" si="33"/>
        <v>PROKKA_01719_sense</v>
      </c>
      <c r="M543">
        <f t="shared" si="34"/>
        <v>0</v>
      </c>
      <c r="N543">
        <f t="shared" si="35"/>
        <v>1</v>
      </c>
    </row>
    <row r="544" spans="1:14" x14ac:dyDescent="0.25">
      <c r="A544" t="s">
        <v>1516</v>
      </c>
      <c r="B544">
        <v>335.81409842822001</v>
      </c>
      <c r="C544">
        <v>-0.92233622480850697</v>
      </c>
      <c r="D544">
        <v>0.29270200796905199</v>
      </c>
      <c r="E544">
        <v>-3.1511100016301499</v>
      </c>
      <c r="F544">
        <v>1.6265121963779201E-3</v>
      </c>
      <c r="G544">
        <v>1.01476076808755E-2</v>
      </c>
      <c r="H544" t="s">
        <v>1517</v>
      </c>
      <c r="I544" t="s">
        <v>1518</v>
      </c>
      <c r="J544" t="s">
        <v>1519</v>
      </c>
      <c r="K544" t="str">
        <f t="shared" si="32"/>
        <v>igtop</v>
      </c>
      <c r="L544" t="str">
        <f t="shared" si="33"/>
        <v/>
      </c>
      <c r="M544">
        <f t="shared" si="34"/>
        <v>0</v>
      </c>
      <c r="N544">
        <f t="shared" si="35"/>
        <v>0</v>
      </c>
    </row>
    <row r="545" spans="1:14" x14ac:dyDescent="0.25">
      <c r="A545" t="s">
        <v>1520</v>
      </c>
      <c r="B545">
        <v>409.48047207365499</v>
      </c>
      <c r="C545">
        <v>-0.89851744734463701</v>
      </c>
      <c r="D545">
        <v>0.22371602174720101</v>
      </c>
      <c r="E545">
        <v>-4.0163303474078402</v>
      </c>
      <c r="F545" s="1">
        <v>5.9111381699886403E-5</v>
      </c>
      <c r="G545">
        <v>5.8847247570109498E-4</v>
      </c>
      <c r="H545" t="s">
        <v>1517</v>
      </c>
      <c r="I545" t="s">
        <v>1518</v>
      </c>
      <c r="J545" t="s">
        <v>1519</v>
      </c>
      <c r="K545" t="str">
        <f t="shared" si="32"/>
        <v>sense</v>
      </c>
      <c r="L545" t="str">
        <f t="shared" si="33"/>
        <v>PROKKA_01721_sense</v>
      </c>
      <c r="M545">
        <f t="shared" si="34"/>
        <v>0</v>
      </c>
      <c r="N545">
        <f t="shared" si="35"/>
        <v>1</v>
      </c>
    </row>
    <row r="546" spans="1:14" x14ac:dyDescent="0.25">
      <c r="A546" t="s">
        <v>1521</v>
      </c>
      <c r="B546">
        <v>21.420688730313898</v>
      </c>
      <c r="C546">
        <v>-2.0133832643780898</v>
      </c>
      <c r="D546">
        <v>0.51887885235042797</v>
      </c>
      <c r="E546">
        <v>-3.8802569333050001</v>
      </c>
      <c r="F546">
        <v>1.04346178246464E-4</v>
      </c>
      <c r="G546">
        <v>9.6218903999711902E-4</v>
      </c>
      <c r="H546" t="s">
        <v>20</v>
      </c>
      <c r="I546" t="s">
        <v>1522</v>
      </c>
      <c r="J546" t="s">
        <v>1523</v>
      </c>
      <c r="K546" t="str">
        <f t="shared" si="32"/>
        <v>sense</v>
      </c>
      <c r="L546" t="str">
        <f t="shared" si="33"/>
        <v>PROKKA_01736_sense</v>
      </c>
      <c r="M546">
        <f t="shared" si="34"/>
        <v>0</v>
      </c>
      <c r="N546">
        <f t="shared" si="35"/>
        <v>1</v>
      </c>
    </row>
    <row r="547" spans="1:14" x14ac:dyDescent="0.25">
      <c r="A547" t="s">
        <v>1524</v>
      </c>
      <c r="B547">
        <v>119.064496361791</v>
      </c>
      <c r="C547">
        <v>2.5119109571513798</v>
      </c>
      <c r="D547">
        <v>0.31131836820104097</v>
      </c>
      <c r="E547">
        <v>8.0686243207122992</v>
      </c>
      <c r="F547" s="1">
        <v>7.1094653470922299E-16</v>
      </c>
      <c r="G547" s="1">
        <v>5.1016232690949601E-14</v>
      </c>
      <c r="H547" t="s">
        <v>1525</v>
      </c>
      <c r="I547" t="s">
        <v>1526</v>
      </c>
      <c r="J547" t="s">
        <v>1527</v>
      </c>
      <c r="K547" t="str">
        <f t="shared" si="32"/>
        <v>igbot</v>
      </c>
      <c r="L547" t="str">
        <f t="shared" si="33"/>
        <v/>
      </c>
      <c r="M547">
        <f t="shared" si="34"/>
        <v>0</v>
      </c>
      <c r="N547">
        <f t="shared" si="35"/>
        <v>0</v>
      </c>
    </row>
    <row r="548" spans="1:14" x14ac:dyDescent="0.25">
      <c r="A548" t="s">
        <v>1528</v>
      </c>
      <c r="B548">
        <v>60.843056332932001</v>
      </c>
      <c r="C548">
        <v>1.2026686086439899</v>
      </c>
      <c r="D548">
        <v>0.33131685388790999</v>
      </c>
      <c r="E548">
        <v>3.6299650758209698</v>
      </c>
      <c r="F548">
        <v>2.8345956983541498E-4</v>
      </c>
      <c r="G548">
        <v>2.2479676183780701E-3</v>
      </c>
      <c r="H548" t="s">
        <v>20</v>
      </c>
      <c r="I548" t="s">
        <v>244</v>
      </c>
      <c r="J548" t="s">
        <v>1529</v>
      </c>
      <c r="K548" t="str">
        <f t="shared" si="32"/>
        <v>sense</v>
      </c>
      <c r="L548" t="str">
        <f t="shared" si="33"/>
        <v>PROKKA_01750_sense</v>
      </c>
      <c r="M548">
        <f t="shared" si="34"/>
        <v>0</v>
      </c>
      <c r="N548">
        <f t="shared" si="35"/>
        <v>1</v>
      </c>
    </row>
    <row r="549" spans="1:14" x14ac:dyDescent="0.25">
      <c r="A549" t="s">
        <v>1530</v>
      </c>
      <c r="B549">
        <v>11.4372208044533</v>
      </c>
      <c r="C549">
        <v>-3.1806863772773601</v>
      </c>
      <c r="D549">
        <v>0.81204523115765004</v>
      </c>
      <c r="E549">
        <v>-3.91688326614883</v>
      </c>
      <c r="F549" s="1">
        <v>8.9701156840541897E-5</v>
      </c>
      <c r="G549">
        <v>8.4265249368888496E-4</v>
      </c>
      <c r="H549" t="s">
        <v>1531</v>
      </c>
      <c r="I549" t="s">
        <v>1532</v>
      </c>
      <c r="J549" t="s">
        <v>1533</v>
      </c>
      <c r="K549" t="str">
        <f t="shared" si="32"/>
        <v>igtop</v>
      </c>
      <c r="L549" t="str">
        <f t="shared" si="33"/>
        <v/>
      </c>
      <c r="M549">
        <f t="shared" si="34"/>
        <v>0</v>
      </c>
      <c r="N549">
        <f t="shared" si="35"/>
        <v>0</v>
      </c>
    </row>
    <row r="550" spans="1:14" x14ac:dyDescent="0.25">
      <c r="A550" t="s">
        <v>1534</v>
      </c>
      <c r="B550">
        <v>24.651538528367499</v>
      </c>
      <c r="C550">
        <v>-1.6147639018039499</v>
      </c>
      <c r="D550">
        <v>0.456647922633661</v>
      </c>
      <c r="E550">
        <v>-3.53612448840454</v>
      </c>
      <c r="F550">
        <v>4.0604330443114102E-4</v>
      </c>
      <c r="G550">
        <v>3.0759127448866399E-3</v>
      </c>
      <c r="H550" t="s">
        <v>20</v>
      </c>
      <c r="I550" t="s">
        <v>244</v>
      </c>
      <c r="J550" t="s">
        <v>1535</v>
      </c>
      <c r="K550" t="str">
        <f t="shared" si="32"/>
        <v>antis</v>
      </c>
      <c r="L550" t="str">
        <f t="shared" si="33"/>
        <v>PROKKA_01753_antis</v>
      </c>
      <c r="M550">
        <f t="shared" si="34"/>
        <v>1</v>
      </c>
      <c r="N550">
        <f t="shared" si="35"/>
        <v>0</v>
      </c>
    </row>
    <row r="551" spans="1:14" x14ac:dyDescent="0.25">
      <c r="A551" t="s">
        <v>1536</v>
      </c>
      <c r="B551">
        <v>134.75999099159199</v>
      </c>
      <c r="C551">
        <v>-2.2955130553738199</v>
      </c>
      <c r="D551">
        <v>0.433476050741125</v>
      </c>
      <c r="E551">
        <v>-5.2955937276099103</v>
      </c>
      <c r="F551" s="1">
        <v>1.18630326238849E-7</v>
      </c>
      <c r="G551" s="1">
        <v>2.3493646649424301E-6</v>
      </c>
      <c r="H551" t="s">
        <v>20</v>
      </c>
      <c r="I551" t="s">
        <v>319</v>
      </c>
      <c r="J551" t="s">
        <v>1537</v>
      </c>
      <c r="K551" t="str">
        <f t="shared" si="32"/>
        <v>antis</v>
      </c>
      <c r="L551" t="str">
        <f t="shared" si="33"/>
        <v>PROKKA_01754_antis</v>
      </c>
      <c r="M551">
        <f t="shared" si="34"/>
        <v>1</v>
      </c>
      <c r="N551">
        <f t="shared" si="35"/>
        <v>0</v>
      </c>
    </row>
    <row r="552" spans="1:14" x14ac:dyDescent="0.25">
      <c r="A552" t="s">
        <v>1538</v>
      </c>
      <c r="B552">
        <v>77819.858852164994</v>
      </c>
      <c r="C552">
        <v>-3.03225787522245</v>
      </c>
      <c r="D552">
        <v>0.232228250840147</v>
      </c>
      <c r="E552">
        <v>-13.057230824641101</v>
      </c>
      <c r="F552" s="1">
        <v>5.7791985778167402E-39</v>
      </c>
      <c r="G552" s="1">
        <v>1.80907558061721E-36</v>
      </c>
      <c r="H552" t="s">
        <v>20</v>
      </c>
      <c r="I552" t="s">
        <v>319</v>
      </c>
      <c r="J552" t="s">
        <v>1537</v>
      </c>
      <c r="K552" t="str">
        <f t="shared" si="32"/>
        <v>sense</v>
      </c>
      <c r="L552" t="str">
        <f t="shared" si="33"/>
        <v>PROKKA_01754_sense</v>
      </c>
      <c r="M552">
        <f t="shared" si="34"/>
        <v>0</v>
      </c>
      <c r="N552">
        <f t="shared" si="35"/>
        <v>1</v>
      </c>
    </row>
    <row r="553" spans="1:14" x14ac:dyDescent="0.25">
      <c r="A553" t="s">
        <v>1539</v>
      </c>
      <c r="B553">
        <v>115.638025463925</v>
      </c>
      <c r="C553">
        <v>-2.4274014923073701</v>
      </c>
      <c r="D553">
        <v>0.765820110820157</v>
      </c>
      <c r="E553">
        <v>-3.1696758259687599</v>
      </c>
      <c r="F553">
        <v>1.52609094892581E-3</v>
      </c>
      <c r="G553">
        <v>9.6226033582690294E-3</v>
      </c>
      <c r="H553" t="s">
        <v>1540</v>
      </c>
      <c r="I553" t="s">
        <v>325</v>
      </c>
      <c r="J553" t="s">
        <v>1541</v>
      </c>
      <c r="K553" t="str">
        <f t="shared" si="32"/>
        <v>antis</v>
      </c>
      <c r="L553" t="str">
        <f t="shared" si="33"/>
        <v>PROKKA_01755_antis</v>
      </c>
      <c r="M553">
        <f t="shared" si="34"/>
        <v>1</v>
      </c>
      <c r="N553">
        <f t="shared" si="35"/>
        <v>0</v>
      </c>
    </row>
    <row r="554" spans="1:14" x14ac:dyDescent="0.25">
      <c r="A554" t="s">
        <v>1542</v>
      </c>
      <c r="B554">
        <v>2185.6782768974599</v>
      </c>
      <c r="C554">
        <v>-2.8156103162357198</v>
      </c>
      <c r="D554">
        <v>0.34902653563087199</v>
      </c>
      <c r="E554">
        <v>-8.0670379721886896</v>
      </c>
      <c r="F554" s="1">
        <v>7.2024153737222797E-16</v>
      </c>
      <c r="G554" s="1">
        <v>5.1016232690949601E-14</v>
      </c>
      <c r="H554" t="s">
        <v>1540</v>
      </c>
      <c r="I554" t="s">
        <v>325</v>
      </c>
      <c r="J554" t="s">
        <v>1541</v>
      </c>
      <c r="K554" t="str">
        <f t="shared" si="32"/>
        <v>sense</v>
      </c>
      <c r="L554" t="str">
        <f t="shared" si="33"/>
        <v>PROKKA_01755_sense</v>
      </c>
      <c r="M554">
        <f t="shared" si="34"/>
        <v>0</v>
      </c>
      <c r="N554">
        <f t="shared" si="35"/>
        <v>1</v>
      </c>
    </row>
    <row r="555" spans="1:14" x14ac:dyDescent="0.25">
      <c r="A555" t="s">
        <v>1543</v>
      </c>
      <c r="B555">
        <v>75623.292069899398</v>
      </c>
      <c r="C555">
        <v>-3.0390971651203502</v>
      </c>
      <c r="D555">
        <v>0.23222550716718701</v>
      </c>
      <c r="E555">
        <v>-13.086836162800999</v>
      </c>
      <c r="F555" s="1">
        <v>3.9158171289685199E-39</v>
      </c>
      <c r="G555" s="1">
        <v>1.26663631398368E-36</v>
      </c>
      <c r="H555" t="s">
        <v>20</v>
      </c>
      <c r="I555" t="s">
        <v>1544</v>
      </c>
      <c r="J555" t="s">
        <v>1545</v>
      </c>
      <c r="K555" t="str">
        <f t="shared" si="32"/>
        <v>igbot</v>
      </c>
      <c r="L555" t="str">
        <f t="shared" si="33"/>
        <v/>
      </c>
      <c r="M555">
        <f t="shared" si="34"/>
        <v>0</v>
      </c>
      <c r="N555">
        <f t="shared" si="35"/>
        <v>0</v>
      </c>
    </row>
    <row r="556" spans="1:14" x14ac:dyDescent="0.25">
      <c r="A556" t="s">
        <v>1546</v>
      </c>
      <c r="B556">
        <v>49.083744915901697</v>
      </c>
      <c r="C556">
        <v>-1.1704603658695101</v>
      </c>
      <c r="D556">
        <v>0.461446013692764</v>
      </c>
      <c r="E556">
        <v>-2.5365055307397699</v>
      </c>
      <c r="F556">
        <v>1.1196497412535001E-2</v>
      </c>
      <c r="G556">
        <v>4.8448979269332997E-2</v>
      </c>
      <c r="H556" t="s">
        <v>20</v>
      </c>
      <c r="I556" t="s">
        <v>1547</v>
      </c>
      <c r="J556" t="s">
        <v>1548</v>
      </c>
      <c r="K556" t="str">
        <f t="shared" si="32"/>
        <v>igtop</v>
      </c>
      <c r="L556" t="str">
        <f t="shared" si="33"/>
        <v/>
      </c>
      <c r="M556">
        <f t="shared" si="34"/>
        <v>0</v>
      </c>
      <c r="N556">
        <f t="shared" si="35"/>
        <v>0</v>
      </c>
    </row>
    <row r="557" spans="1:14" x14ac:dyDescent="0.25">
      <c r="A557" t="s">
        <v>1549</v>
      </c>
      <c r="B557">
        <v>56.931906568718297</v>
      </c>
      <c r="C557">
        <v>-2.19599470851634</v>
      </c>
      <c r="D557">
        <v>0.47388849850487802</v>
      </c>
      <c r="E557">
        <v>-4.63399030667492</v>
      </c>
      <c r="F557" s="1">
        <v>3.5868379684774498E-6</v>
      </c>
      <c r="G557" s="1">
        <v>4.8954536773706402E-5</v>
      </c>
      <c r="H557" t="s">
        <v>20</v>
      </c>
      <c r="I557" t="s">
        <v>1547</v>
      </c>
      <c r="J557" t="s">
        <v>1548</v>
      </c>
      <c r="K557" t="str">
        <f t="shared" si="32"/>
        <v>sense</v>
      </c>
      <c r="L557" t="str">
        <f t="shared" si="33"/>
        <v>PROKKA_01760_sense</v>
      </c>
      <c r="M557">
        <f t="shared" si="34"/>
        <v>0</v>
      </c>
      <c r="N557">
        <f t="shared" si="35"/>
        <v>1</v>
      </c>
    </row>
    <row r="558" spans="1:14" x14ac:dyDescent="0.25">
      <c r="A558" t="s">
        <v>1550</v>
      </c>
      <c r="B558">
        <v>372.31852960687598</v>
      </c>
      <c r="C558">
        <v>-1.28708337885561</v>
      </c>
      <c r="D558">
        <v>0.24361939626132301</v>
      </c>
      <c r="E558">
        <v>-5.2831728450512596</v>
      </c>
      <c r="F558" s="1">
        <v>1.26965496768862E-7</v>
      </c>
      <c r="G558" s="1">
        <v>2.5042137817988499E-6</v>
      </c>
      <c r="H558" t="s">
        <v>1551</v>
      </c>
      <c r="I558" t="s">
        <v>1552</v>
      </c>
      <c r="J558" t="s">
        <v>1553</v>
      </c>
      <c r="K558" t="str">
        <f t="shared" si="32"/>
        <v>sense</v>
      </c>
      <c r="L558" t="str">
        <f t="shared" si="33"/>
        <v>PROKKA_01761_sense</v>
      </c>
      <c r="M558">
        <f t="shared" si="34"/>
        <v>0</v>
      </c>
      <c r="N558">
        <f t="shared" si="35"/>
        <v>1</v>
      </c>
    </row>
    <row r="559" spans="1:14" x14ac:dyDescent="0.25">
      <c r="A559" t="s">
        <v>1554</v>
      </c>
      <c r="B559">
        <v>79.188092980290904</v>
      </c>
      <c r="C559">
        <v>1.25706430685508</v>
      </c>
      <c r="D559">
        <v>0.30640870569420497</v>
      </c>
      <c r="E559">
        <v>4.1025737307530203</v>
      </c>
      <c r="F559" s="1">
        <v>4.0857959116156198E-5</v>
      </c>
      <c r="G559">
        <v>4.3002780397307999E-4</v>
      </c>
      <c r="H559" t="s">
        <v>20</v>
      </c>
      <c r="I559" t="s">
        <v>1555</v>
      </c>
      <c r="J559" t="s">
        <v>1556</v>
      </c>
      <c r="K559" t="str">
        <f t="shared" si="32"/>
        <v>igtop</v>
      </c>
      <c r="L559" t="str">
        <f t="shared" si="33"/>
        <v/>
      </c>
      <c r="M559">
        <f t="shared" si="34"/>
        <v>0</v>
      </c>
      <c r="N559">
        <f t="shared" si="35"/>
        <v>0</v>
      </c>
    </row>
    <row r="560" spans="1:14" x14ac:dyDescent="0.25">
      <c r="A560" t="s">
        <v>1557</v>
      </c>
      <c r="B560">
        <v>12.433354468938701</v>
      </c>
      <c r="C560">
        <v>-3.0933761810683902</v>
      </c>
      <c r="D560">
        <v>0.81755657462319997</v>
      </c>
      <c r="E560">
        <v>-3.7836845511199999</v>
      </c>
      <c r="F560">
        <v>1.5452364922180601E-4</v>
      </c>
      <c r="G560">
        <v>1.3472574052546299E-3</v>
      </c>
      <c r="H560" t="s">
        <v>1558</v>
      </c>
      <c r="I560" t="s">
        <v>1559</v>
      </c>
      <c r="J560" t="s">
        <v>1560</v>
      </c>
      <c r="K560" t="str">
        <f t="shared" si="32"/>
        <v>antis</v>
      </c>
      <c r="L560" t="str">
        <f t="shared" si="33"/>
        <v>PROKKA_01768_antis</v>
      </c>
      <c r="M560">
        <f t="shared" si="34"/>
        <v>1</v>
      </c>
      <c r="N560">
        <f t="shared" si="35"/>
        <v>0</v>
      </c>
    </row>
    <row r="561" spans="1:14" x14ac:dyDescent="0.25">
      <c r="A561" t="s">
        <v>1561</v>
      </c>
      <c r="B561">
        <v>621.72274606778501</v>
      </c>
      <c r="C561">
        <v>-1.0091915429226801</v>
      </c>
      <c r="D561">
        <v>0.225382120686555</v>
      </c>
      <c r="E561">
        <v>-4.4776912199090804</v>
      </c>
      <c r="F561" s="1">
        <v>7.5454632076855902E-6</v>
      </c>
      <c r="G561" s="1">
        <v>9.5464374142608801E-5</v>
      </c>
      <c r="H561" t="s">
        <v>1558</v>
      </c>
      <c r="I561" t="s">
        <v>1559</v>
      </c>
      <c r="J561" t="s">
        <v>1560</v>
      </c>
      <c r="K561" t="str">
        <f t="shared" si="32"/>
        <v>sense</v>
      </c>
      <c r="L561" t="str">
        <f t="shared" si="33"/>
        <v>PROKKA_01768_sense</v>
      </c>
      <c r="M561">
        <f t="shared" si="34"/>
        <v>0</v>
      </c>
      <c r="N561">
        <f t="shared" si="35"/>
        <v>1</v>
      </c>
    </row>
    <row r="562" spans="1:14" x14ac:dyDescent="0.25">
      <c r="A562" t="s">
        <v>1562</v>
      </c>
      <c r="B562">
        <v>58.099029311449797</v>
      </c>
      <c r="C562">
        <v>-0.85915409021827704</v>
      </c>
      <c r="D562">
        <v>0.326369434686132</v>
      </c>
      <c r="E562">
        <v>-2.6324587994722002</v>
      </c>
      <c r="F562">
        <v>8.4769303735438405E-3</v>
      </c>
      <c r="G562">
        <v>3.8975998545536697E-2</v>
      </c>
      <c r="H562" t="s">
        <v>20</v>
      </c>
      <c r="I562" t="s">
        <v>1563</v>
      </c>
      <c r="J562" t="s">
        <v>1564</v>
      </c>
      <c r="K562" t="str">
        <f t="shared" si="32"/>
        <v>sense</v>
      </c>
      <c r="L562" t="str">
        <f t="shared" si="33"/>
        <v>PROKKA_01778_sense</v>
      </c>
      <c r="M562">
        <f t="shared" si="34"/>
        <v>0</v>
      </c>
      <c r="N562">
        <f t="shared" si="35"/>
        <v>1</v>
      </c>
    </row>
    <row r="563" spans="1:14" x14ac:dyDescent="0.25">
      <c r="A563" t="s">
        <v>1565</v>
      </c>
      <c r="B563">
        <v>10.1408338158408</v>
      </c>
      <c r="C563">
        <v>-1.85772859753296</v>
      </c>
      <c r="D563">
        <v>0.67838610205860395</v>
      </c>
      <c r="E563">
        <v>-2.73845320812966</v>
      </c>
      <c r="F563">
        <v>6.1728943939603704E-3</v>
      </c>
      <c r="G563">
        <v>3.00862718226978E-2</v>
      </c>
      <c r="H563" t="s">
        <v>1566</v>
      </c>
      <c r="I563" t="s">
        <v>1567</v>
      </c>
      <c r="J563" t="s">
        <v>1568</v>
      </c>
      <c r="K563" t="str">
        <f t="shared" si="32"/>
        <v>igbot</v>
      </c>
      <c r="L563" t="str">
        <f t="shared" si="33"/>
        <v/>
      </c>
      <c r="M563">
        <f t="shared" si="34"/>
        <v>0</v>
      </c>
      <c r="N563">
        <f t="shared" si="35"/>
        <v>0</v>
      </c>
    </row>
    <row r="564" spans="1:14" x14ac:dyDescent="0.25">
      <c r="A564" t="s">
        <v>1569</v>
      </c>
      <c r="B564">
        <v>31.3553549053916</v>
      </c>
      <c r="C564">
        <v>2.0173533325732298</v>
      </c>
      <c r="D564">
        <v>0.50400075926256105</v>
      </c>
      <c r="E564">
        <v>4.0026791537476196</v>
      </c>
      <c r="F564" s="1">
        <v>6.2629209787152805E-5</v>
      </c>
      <c r="G564">
        <v>6.2079045125079701E-4</v>
      </c>
      <c r="H564" t="s">
        <v>20</v>
      </c>
      <c r="I564" t="s">
        <v>1570</v>
      </c>
      <c r="J564" t="s">
        <v>1571</v>
      </c>
      <c r="K564" t="str">
        <f t="shared" si="32"/>
        <v>igtop</v>
      </c>
      <c r="L564" t="str">
        <f t="shared" si="33"/>
        <v/>
      </c>
      <c r="M564">
        <f t="shared" si="34"/>
        <v>0</v>
      </c>
      <c r="N564">
        <f t="shared" si="35"/>
        <v>0</v>
      </c>
    </row>
    <row r="565" spans="1:14" x14ac:dyDescent="0.25">
      <c r="A565" t="s">
        <v>1572</v>
      </c>
      <c r="B565">
        <v>30.272850055553</v>
      </c>
      <c r="C565">
        <v>-1.3486545834133801</v>
      </c>
      <c r="D565">
        <v>0.432593442200853</v>
      </c>
      <c r="E565">
        <v>-3.1176029311771201</v>
      </c>
      <c r="F565">
        <v>1.8232826639912E-3</v>
      </c>
      <c r="G565">
        <v>1.1106801614168599E-2</v>
      </c>
      <c r="H565" t="s">
        <v>1573</v>
      </c>
      <c r="I565" t="s">
        <v>1574</v>
      </c>
      <c r="J565" t="s">
        <v>1575</v>
      </c>
      <c r="K565" t="str">
        <f t="shared" si="32"/>
        <v>sense</v>
      </c>
      <c r="L565" t="str">
        <f t="shared" si="33"/>
        <v>PROKKA_01798_sense</v>
      </c>
      <c r="M565">
        <f t="shared" si="34"/>
        <v>0</v>
      </c>
      <c r="N565">
        <f t="shared" si="35"/>
        <v>1</v>
      </c>
    </row>
    <row r="566" spans="1:14" x14ac:dyDescent="0.25">
      <c r="A566" t="s">
        <v>1576</v>
      </c>
      <c r="B566">
        <v>40.459757713731001</v>
      </c>
      <c r="C566">
        <v>1.03764817473913</v>
      </c>
      <c r="D566">
        <v>0.373562828569172</v>
      </c>
      <c r="E566">
        <v>2.7777072432863599</v>
      </c>
      <c r="F566">
        <v>5.4743917061820298E-3</v>
      </c>
      <c r="G566">
        <v>2.73520377109518E-2</v>
      </c>
      <c r="H566" t="s">
        <v>20</v>
      </c>
      <c r="I566" t="s">
        <v>1577</v>
      </c>
      <c r="J566" t="s">
        <v>1578</v>
      </c>
      <c r="K566" t="str">
        <f t="shared" si="32"/>
        <v>sense</v>
      </c>
      <c r="L566" t="str">
        <f t="shared" si="33"/>
        <v>PROKKA_01812_sense</v>
      </c>
      <c r="M566">
        <f t="shared" si="34"/>
        <v>0</v>
      </c>
      <c r="N566">
        <f t="shared" si="35"/>
        <v>1</v>
      </c>
    </row>
    <row r="567" spans="1:14" x14ac:dyDescent="0.25">
      <c r="A567" t="s">
        <v>1579</v>
      </c>
      <c r="B567">
        <v>95.056198509678197</v>
      </c>
      <c r="C567">
        <v>1.28989991405281</v>
      </c>
      <c r="D567">
        <v>0.32525918040143698</v>
      </c>
      <c r="E567">
        <v>3.9657602053255201</v>
      </c>
      <c r="F567" s="1">
        <v>7.31623884557683E-5</v>
      </c>
      <c r="G567">
        <v>7.0713926053264501E-4</v>
      </c>
      <c r="H567" t="s">
        <v>20</v>
      </c>
      <c r="I567" t="s">
        <v>1580</v>
      </c>
      <c r="J567" t="s">
        <v>1581</v>
      </c>
      <c r="K567" t="str">
        <f t="shared" si="32"/>
        <v>sense</v>
      </c>
      <c r="L567" t="str">
        <f t="shared" si="33"/>
        <v>PROKKA_01814_sense</v>
      </c>
      <c r="M567">
        <f t="shared" si="34"/>
        <v>0</v>
      </c>
      <c r="N567">
        <f t="shared" si="35"/>
        <v>1</v>
      </c>
    </row>
    <row r="568" spans="1:14" x14ac:dyDescent="0.25">
      <c r="A568" t="s">
        <v>1582</v>
      </c>
      <c r="B568">
        <v>14.582347036682799</v>
      </c>
      <c r="C568">
        <v>3.9475243769710402</v>
      </c>
      <c r="D568">
        <v>0.79674740545340395</v>
      </c>
      <c r="E568">
        <v>4.95454939664927</v>
      </c>
      <c r="F568" s="1">
        <v>7.24980980847317E-7</v>
      </c>
      <c r="G568" s="1">
        <v>1.1863769710189499E-5</v>
      </c>
      <c r="H568" t="s">
        <v>20</v>
      </c>
      <c r="I568" t="s">
        <v>1583</v>
      </c>
      <c r="J568" t="s">
        <v>1584</v>
      </c>
      <c r="K568" t="str">
        <f t="shared" si="32"/>
        <v>igtop</v>
      </c>
      <c r="L568" t="str">
        <f t="shared" si="33"/>
        <v/>
      </c>
      <c r="M568">
        <f t="shared" si="34"/>
        <v>0</v>
      </c>
      <c r="N568">
        <f t="shared" si="35"/>
        <v>0</v>
      </c>
    </row>
    <row r="569" spans="1:14" x14ac:dyDescent="0.25">
      <c r="A569" t="s">
        <v>1585</v>
      </c>
      <c r="B569">
        <v>14.065611206871001</v>
      </c>
      <c r="C569">
        <v>2.8190880307294299</v>
      </c>
      <c r="D569">
        <v>0.636579529293686</v>
      </c>
      <c r="E569">
        <v>4.4284930648921996</v>
      </c>
      <c r="F569" s="1">
        <v>9.4893769485245692E-6</v>
      </c>
      <c r="G569">
        <v>1.1700751449616599E-4</v>
      </c>
      <c r="H569" t="s">
        <v>20</v>
      </c>
      <c r="I569" t="s">
        <v>1583</v>
      </c>
      <c r="J569" t="s">
        <v>1584</v>
      </c>
      <c r="K569" t="str">
        <f t="shared" si="32"/>
        <v>sense</v>
      </c>
      <c r="L569" t="str">
        <f t="shared" si="33"/>
        <v>PROKKA_01816_sense</v>
      </c>
      <c r="M569">
        <f t="shared" si="34"/>
        <v>0</v>
      </c>
      <c r="N569">
        <f t="shared" si="35"/>
        <v>1</v>
      </c>
    </row>
    <row r="570" spans="1:14" x14ac:dyDescent="0.25">
      <c r="A570" t="s">
        <v>1586</v>
      </c>
      <c r="B570">
        <v>33.991271198916401</v>
      </c>
      <c r="C570">
        <v>-1.3183041846327299</v>
      </c>
      <c r="D570">
        <v>0.402935122260069</v>
      </c>
      <c r="E570">
        <v>-3.2717529741223501</v>
      </c>
      <c r="F570">
        <v>1.06882919359327E-3</v>
      </c>
      <c r="G570">
        <v>7.0270450505617397E-3</v>
      </c>
      <c r="H570" t="s">
        <v>20</v>
      </c>
      <c r="I570" t="s">
        <v>1587</v>
      </c>
      <c r="J570" t="s">
        <v>1588</v>
      </c>
      <c r="K570" t="str">
        <f t="shared" si="32"/>
        <v>sense</v>
      </c>
      <c r="L570" t="str">
        <f t="shared" si="33"/>
        <v>PROKKA_01825_sense</v>
      </c>
      <c r="M570">
        <f t="shared" si="34"/>
        <v>0</v>
      </c>
      <c r="N570">
        <f t="shared" si="35"/>
        <v>1</v>
      </c>
    </row>
    <row r="571" spans="1:14" x14ac:dyDescent="0.25">
      <c r="A571" t="s">
        <v>1589</v>
      </c>
      <c r="B571">
        <v>25.938929158202999</v>
      </c>
      <c r="C571">
        <v>-1.0922613680340401</v>
      </c>
      <c r="D571">
        <v>0.42786673371349598</v>
      </c>
      <c r="E571">
        <v>-2.5528074093402799</v>
      </c>
      <c r="F571">
        <v>1.06858564990913E-2</v>
      </c>
      <c r="G571">
        <v>4.66466718250933E-2</v>
      </c>
      <c r="H571" t="s">
        <v>20</v>
      </c>
      <c r="I571" t="s">
        <v>1590</v>
      </c>
      <c r="J571" t="s">
        <v>1591</v>
      </c>
      <c r="K571" t="str">
        <f t="shared" si="32"/>
        <v>sense</v>
      </c>
      <c r="L571" t="str">
        <f t="shared" si="33"/>
        <v>PROKKA_01826_sense</v>
      </c>
      <c r="M571">
        <f t="shared" si="34"/>
        <v>0</v>
      </c>
      <c r="N571">
        <f t="shared" si="35"/>
        <v>1</v>
      </c>
    </row>
    <row r="572" spans="1:14" x14ac:dyDescent="0.25">
      <c r="A572" t="s">
        <v>1592</v>
      </c>
      <c r="B572">
        <v>86.0977566109012</v>
      </c>
      <c r="C572">
        <v>-0.77286641505432596</v>
      </c>
      <c r="D572">
        <v>0.29091825963346102</v>
      </c>
      <c r="E572">
        <v>-2.65664457098049</v>
      </c>
      <c r="F572">
        <v>7.8922603073156208E-3</v>
      </c>
      <c r="G572">
        <v>3.6712252958194601E-2</v>
      </c>
      <c r="H572" t="s">
        <v>20</v>
      </c>
      <c r="I572" t="s">
        <v>1593</v>
      </c>
      <c r="J572" t="s">
        <v>1594</v>
      </c>
      <c r="K572" t="str">
        <f t="shared" si="32"/>
        <v>sense</v>
      </c>
      <c r="L572" t="str">
        <f t="shared" si="33"/>
        <v>PROKKA_01827_sense</v>
      </c>
      <c r="M572">
        <f t="shared" si="34"/>
        <v>0</v>
      </c>
      <c r="N572">
        <f t="shared" si="35"/>
        <v>1</v>
      </c>
    </row>
    <row r="573" spans="1:14" x14ac:dyDescent="0.25">
      <c r="A573" t="s">
        <v>1595</v>
      </c>
      <c r="B573">
        <v>121.959304771128</v>
      </c>
      <c r="C573">
        <v>-0.86608864665923002</v>
      </c>
      <c r="D573">
        <v>0.28980789436524901</v>
      </c>
      <c r="E573">
        <v>-2.98849225124173</v>
      </c>
      <c r="F573">
        <v>2.80357609307462E-3</v>
      </c>
      <c r="G573">
        <v>1.5716870252568502E-2</v>
      </c>
      <c r="H573" t="s">
        <v>1596</v>
      </c>
      <c r="I573" t="s">
        <v>1597</v>
      </c>
      <c r="J573" t="s">
        <v>1598</v>
      </c>
      <c r="K573" t="str">
        <f t="shared" si="32"/>
        <v>sense</v>
      </c>
      <c r="L573" t="str">
        <f t="shared" si="33"/>
        <v>PROKKA_01832_sense</v>
      </c>
      <c r="M573">
        <f t="shared" si="34"/>
        <v>0</v>
      </c>
      <c r="N573">
        <f t="shared" si="35"/>
        <v>1</v>
      </c>
    </row>
    <row r="574" spans="1:14" x14ac:dyDescent="0.25">
      <c r="A574" t="s">
        <v>1599</v>
      </c>
      <c r="B574">
        <v>72.2376242811835</v>
      </c>
      <c r="C574">
        <v>0.97388798940381205</v>
      </c>
      <c r="D574">
        <v>0.36065172807317097</v>
      </c>
      <c r="E574">
        <v>2.7003558103185501</v>
      </c>
      <c r="F574">
        <v>6.9265354149370701E-3</v>
      </c>
      <c r="G574">
        <v>3.3083007442362901E-2</v>
      </c>
      <c r="H574" t="s">
        <v>1600</v>
      </c>
      <c r="I574" t="s">
        <v>1601</v>
      </c>
      <c r="J574" t="s">
        <v>1602</v>
      </c>
      <c r="K574" t="str">
        <f t="shared" si="32"/>
        <v>antis</v>
      </c>
      <c r="L574" t="str">
        <f t="shared" si="33"/>
        <v>PROKKA_01838_antis</v>
      </c>
      <c r="M574">
        <f t="shared" si="34"/>
        <v>1</v>
      </c>
      <c r="N574">
        <f t="shared" si="35"/>
        <v>0</v>
      </c>
    </row>
    <row r="575" spans="1:14" x14ac:dyDescent="0.25">
      <c r="A575" t="s">
        <v>1603</v>
      </c>
      <c r="B575">
        <v>112.223362010101</v>
      </c>
      <c r="C575">
        <v>1.5114542181734201</v>
      </c>
      <c r="D575">
        <v>0.43632234829698502</v>
      </c>
      <c r="E575">
        <v>3.4640770157036398</v>
      </c>
      <c r="F575">
        <v>5.3205415894211296E-4</v>
      </c>
      <c r="G575">
        <v>3.88199515667238E-3</v>
      </c>
      <c r="H575" t="s">
        <v>1604</v>
      </c>
      <c r="I575" t="s">
        <v>1605</v>
      </c>
      <c r="J575" t="s">
        <v>1606</v>
      </c>
      <c r="K575" t="str">
        <f t="shared" si="32"/>
        <v>igtop</v>
      </c>
      <c r="L575" t="str">
        <f t="shared" si="33"/>
        <v/>
      </c>
      <c r="M575">
        <f t="shared" si="34"/>
        <v>0</v>
      </c>
      <c r="N575">
        <f t="shared" si="35"/>
        <v>0</v>
      </c>
    </row>
    <row r="576" spans="1:14" x14ac:dyDescent="0.25">
      <c r="A576" t="s">
        <v>1607</v>
      </c>
      <c r="B576">
        <v>289.50133044827902</v>
      </c>
      <c r="C576">
        <v>-1.52633522806944</v>
      </c>
      <c r="D576">
        <v>0.27288276852003202</v>
      </c>
      <c r="E576">
        <v>-5.5933734341213803</v>
      </c>
      <c r="F576" s="1">
        <v>2.2269958300295802E-8</v>
      </c>
      <c r="G576" s="1">
        <v>5.2326313643116405E-7</v>
      </c>
      <c r="H576" t="s">
        <v>1608</v>
      </c>
      <c r="I576" t="s">
        <v>1609</v>
      </c>
      <c r="J576" t="s">
        <v>1610</v>
      </c>
      <c r="K576" t="str">
        <f t="shared" si="32"/>
        <v>igtop</v>
      </c>
      <c r="L576" t="str">
        <f t="shared" si="33"/>
        <v/>
      </c>
      <c r="M576">
        <f t="shared" si="34"/>
        <v>0</v>
      </c>
      <c r="N576">
        <f t="shared" si="35"/>
        <v>0</v>
      </c>
    </row>
    <row r="577" spans="1:14" x14ac:dyDescent="0.25">
      <c r="A577" t="s">
        <v>1611</v>
      </c>
      <c r="B577">
        <v>242.74640512456</v>
      </c>
      <c r="C577">
        <v>-1.20690964673746</v>
      </c>
      <c r="D577">
        <v>0.25032428704012699</v>
      </c>
      <c r="E577">
        <v>-4.8213845368667299</v>
      </c>
      <c r="F577" s="1">
        <v>1.42565232092317E-6</v>
      </c>
      <c r="G577" s="1">
        <v>2.1515598945938602E-5</v>
      </c>
      <c r="H577" t="s">
        <v>1608</v>
      </c>
      <c r="I577" t="s">
        <v>1609</v>
      </c>
      <c r="J577" t="s">
        <v>1610</v>
      </c>
      <c r="K577" t="str">
        <f t="shared" si="32"/>
        <v>sense</v>
      </c>
      <c r="L577" t="str">
        <f t="shared" si="33"/>
        <v>PROKKA_01843_sense</v>
      </c>
      <c r="M577">
        <f t="shared" si="34"/>
        <v>0</v>
      </c>
      <c r="N577">
        <f t="shared" si="35"/>
        <v>1</v>
      </c>
    </row>
    <row r="578" spans="1:14" x14ac:dyDescent="0.25">
      <c r="A578" t="s">
        <v>1612</v>
      </c>
      <c r="B578">
        <v>73.125246147739205</v>
      </c>
      <c r="C578">
        <v>-0.912369574010092</v>
      </c>
      <c r="D578">
        <v>0.30355280058706602</v>
      </c>
      <c r="E578">
        <v>-3.0056371486133</v>
      </c>
      <c r="F578">
        <v>2.6502504750970501E-3</v>
      </c>
      <c r="G578">
        <v>1.5039783982655999E-2</v>
      </c>
      <c r="H578" t="s">
        <v>1613</v>
      </c>
      <c r="I578" t="s">
        <v>1614</v>
      </c>
      <c r="J578" t="s">
        <v>1615</v>
      </c>
      <c r="K578" t="str">
        <f t="shared" si="32"/>
        <v>sense</v>
      </c>
      <c r="L578" t="str">
        <f t="shared" si="33"/>
        <v>PROKKA_01844_sense</v>
      </c>
      <c r="M578">
        <f t="shared" si="34"/>
        <v>0</v>
      </c>
      <c r="N578">
        <f t="shared" si="35"/>
        <v>1</v>
      </c>
    </row>
    <row r="579" spans="1:14" x14ac:dyDescent="0.25">
      <c r="A579" t="s">
        <v>1616</v>
      </c>
      <c r="B579">
        <v>27.454840840176601</v>
      </c>
      <c r="C579">
        <v>-1.8375632752431399</v>
      </c>
      <c r="D579">
        <v>0.472882107243423</v>
      </c>
      <c r="E579">
        <v>-3.8858803221692502</v>
      </c>
      <c r="F579">
        <v>1.0195973046878599E-4</v>
      </c>
      <c r="G579">
        <v>9.4410040502776905E-4</v>
      </c>
      <c r="H579" t="s">
        <v>20</v>
      </c>
      <c r="I579" t="s">
        <v>1617</v>
      </c>
      <c r="J579" t="s">
        <v>1618</v>
      </c>
      <c r="K579" t="str">
        <f t="shared" ref="K579:K642" si="36">RIGHT(A579, 5)</f>
        <v>igtop</v>
      </c>
      <c r="L579" t="str">
        <f t="shared" ref="L579:L642" si="37">IF(OR(K579 = "sense", K579 = "antis"), A579, "")</f>
        <v/>
      </c>
      <c r="M579">
        <f t="shared" ref="M579:M642" si="38">IF(K579="antis", 1, 0)</f>
        <v>0</v>
      </c>
      <c r="N579">
        <f t="shared" ref="N579:N642" si="39">IF(K579= "sense", 1, 0)</f>
        <v>0</v>
      </c>
    </row>
    <row r="580" spans="1:14" x14ac:dyDescent="0.25">
      <c r="A580" t="s">
        <v>1619</v>
      </c>
      <c r="B580">
        <v>206.724743793534</v>
      </c>
      <c r="C580">
        <v>-1.9668990530209201</v>
      </c>
      <c r="D580">
        <v>0.26796471937039401</v>
      </c>
      <c r="E580">
        <v>-7.34014185763826</v>
      </c>
      <c r="F580" s="1">
        <v>2.1336758356397301E-13</v>
      </c>
      <c r="G580" s="1">
        <v>1.15028835050266E-11</v>
      </c>
      <c r="H580" t="s">
        <v>20</v>
      </c>
      <c r="I580" t="s">
        <v>1617</v>
      </c>
      <c r="J580" t="s">
        <v>1618</v>
      </c>
      <c r="K580" t="str">
        <f t="shared" si="36"/>
        <v>sense</v>
      </c>
      <c r="L580" t="str">
        <f t="shared" si="37"/>
        <v>PROKKA_01847_sense</v>
      </c>
      <c r="M580">
        <f t="shared" si="38"/>
        <v>0</v>
      </c>
      <c r="N580">
        <f t="shared" si="39"/>
        <v>1</v>
      </c>
    </row>
    <row r="581" spans="1:14" x14ac:dyDescent="0.25">
      <c r="A581" t="s">
        <v>1620</v>
      </c>
      <c r="B581">
        <v>9.4704282847852603</v>
      </c>
      <c r="C581">
        <v>1.72813135848251</v>
      </c>
      <c r="D581">
        <v>0.67531810195701902</v>
      </c>
      <c r="E581">
        <v>2.55898865064407</v>
      </c>
      <c r="F581">
        <v>1.0497716855186801E-2</v>
      </c>
      <c r="G581">
        <v>4.5973341002083501E-2</v>
      </c>
      <c r="H581" t="s">
        <v>1621</v>
      </c>
      <c r="I581" t="s">
        <v>1622</v>
      </c>
      <c r="J581" t="s">
        <v>1623</v>
      </c>
      <c r="K581" t="str">
        <f t="shared" si="36"/>
        <v>antis</v>
      </c>
      <c r="L581" t="str">
        <f t="shared" si="37"/>
        <v>PROKKA_01850_antis</v>
      </c>
      <c r="M581">
        <f t="shared" si="38"/>
        <v>1</v>
      </c>
      <c r="N581">
        <f t="shared" si="39"/>
        <v>0</v>
      </c>
    </row>
    <row r="582" spans="1:14" x14ac:dyDescent="0.25">
      <c r="A582" t="s">
        <v>1624</v>
      </c>
      <c r="B582">
        <v>223.31157320372</v>
      </c>
      <c r="C582">
        <v>-0.74432161316887402</v>
      </c>
      <c r="D582">
        <v>0.238087435182225</v>
      </c>
      <c r="E582">
        <v>-3.1262532296136998</v>
      </c>
      <c r="F582">
        <v>1.77049024778216E-3</v>
      </c>
      <c r="G582">
        <v>1.0867069806754E-2</v>
      </c>
      <c r="H582" t="s">
        <v>20</v>
      </c>
      <c r="I582" t="s">
        <v>1625</v>
      </c>
      <c r="J582" t="s">
        <v>1626</v>
      </c>
      <c r="K582" t="str">
        <f t="shared" si="36"/>
        <v>sense</v>
      </c>
      <c r="L582" t="str">
        <f t="shared" si="37"/>
        <v>PROKKA_01863_sense</v>
      </c>
      <c r="M582">
        <f t="shared" si="38"/>
        <v>0</v>
      </c>
      <c r="N582">
        <f t="shared" si="39"/>
        <v>1</v>
      </c>
    </row>
    <row r="583" spans="1:14" x14ac:dyDescent="0.25">
      <c r="A583" t="s">
        <v>1627</v>
      </c>
      <c r="B583">
        <v>77.217421686853797</v>
      </c>
      <c r="C583">
        <v>-1.0879652788526899</v>
      </c>
      <c r="D583">
        <v>0.30726446080130398</v>
      </c>
      <c r="E583">
        <v>-3.5408106619796502</v>
      </c>
      <c r="F583">
        <v>3.9889972152432599E-4</v>
      </c>
      <c r="G583">
        <v>3.0336386345392301E-3</v>
      </c>
      <c r="H583" t="s">
        <v>1628</v>
      </c>
      <c r="I583" t="s">
        <v>1629</v>
      </c>
      <c r="J583" t="s">
        <v>1630</v>
      </c>
      <c r="K583" t="str">
        <f t="shared" si="36"/>
        <v>sense</v>
      </c>
      <c r="L583" t="str">
        <f t="shared" si="37"/>
        <v>PROKKA_01864_sense</v>
      </c>
      <c r="M583">
        <f t="shared" si="38"/>
        <v>0</v>
      </c>
      <c r="N583">
        <f t="shared" si="39"/>
        <v>1</v>
      </c>
    </row>
    <row r="584" spans="1:14" x14ac:dyDescent="0.25">
      <c r="A584" t="s">
        <v>1631</v>
      </c>
      <c r="B584">
        <v>8065.0051013847196</v>
      </c>
      <c r="C584">
        <v>-1.0325338565366999</v>
      </c>
      <c r="D584">
        <v>0.259183280561612</v>
      </c>
      <c r="E584">
        <v>-3.98379808411776</v>
      </c>
      <c r="F584" s="1">
        <v>6.7822504931156296E-5</v>
      </c>
      <c r="G584">
        <v>6.6412672840760899E-4</v>
      </c>
      <c r="H584" t="s">
        <v>1632</v>
      </c>
      <c r="I584" t="s">
        <v>1633</v>
      </c>
      <c r="J584" t="s">
        <v>1634</v>
      </c>
      <c r="K584" t="str">
        <f t="shared" si="36"/>
        <v>igtop</v>
      </c>
      <c r="L584" t="str">
        <f t="shared" si="37"/>
        <v/>
      </c>
      <c r="M584">
        <f t="shared" si="38"/>
        <v>0</v>
      </c>
      <c r="N584">
        <f t="shared" si="39"/>
        <v>0</v>
      </c>
    </row>
    <row r="585" spans="1:14" x14ac:dyDescent="0.25">
      <c r="A585" t="s">
        <v>1635</v>
      </c>
      <c r="B585">
        <v>23671.932708791501</v>
      </c>
      <c r="C585">
        <v>-0.87010678158508503</v>
      </c>
      <c r="D585">
        <v>0.19961162071869701</v>
      </c>
      <c r="E585">
        <v>-4.3589986317043401</v>
      </c>
      <c r="F585" s="1">
        <v>1.3065892972012301E-5</v>
      </c>
      <c r="G585">
        <v>1.54247476156213E-4</v>
      </c>
      <c r="H585" t="s">
        <v>1632</v>
      </c>
      <c r="I585" t="s">
        <v>1633</v>
      </c>
      <c r="J585" t="s">
        <v>1634</v>
      </c>
      <c r="K585" t="str">
        <f t="shared" si="36"/>
        <v>sense</v>
      </c>
      <c r="L585" t="str">
        <f t="shared" si="37"/>
        <v>PROKKA_01865_sense</v>
      </c>
      <c r="M585">
        <f t="shared" si="38"/>
        <v>0</v>
      </c>
      <c r="N585">
        <f t="shared" si="39"/>
        <v>1</v>
      </c>
    </row>
    <row r="586" spans="1:14" x14ac:dyDescent="0.25">
      <c r="A586" t="s">
        <v>1636</v>
      </c>
      <c r="B586">
        <v>365.34852117379899</v>
      </c>
      <c r="C586">
        <v>-1.06272931731264</v>
      </c>
      <c r="D586">
        <v>0.247716444554472</v>
      </c>
      <c r="E586">
        <v>-4.2901040309374601</v>
      </c>
      <c r="F586" s="1">
        <v>1.7858944125142199E-5</v>
      </c>
      <c r="G586">
        <v>2.0631332594092799E-4</v>
      </c>
      <c r="H586" t="s">
        <v>1637</v>
      </c>
      <c r="I586" t="s">
        <v>1638</v>
      </c>
      <c r="J586" t="s">
        <v>1639</v>
      </c>
      <c r="K586" t="str">
        <f t="shared" si="36"/>
        <v>sense</v>
      </c>
      <c r="L586" t="str">
        <f t="shared" si="37"/>
        <v>PROKKA_01866_sense</v>
      </c>
      <c r="M586">
        <f t="shared" si="38"/>
        <v>0</v>
      </c>
      <c r="N586">
        <f t="shared" si="39"/>
        <v>1</v>
      </c>
    </row>
    <row r="587" spans="1:14" x14ac:dyDescent="0.25">
      <c r="A587" t="s">
        <v>1640</v>
      </c>
      <c r="B587">
        <v>1901.6432633086299</v>
      </c>
      <c r="C587">
        <v>-0.59844478041156401</v>
      </c>
      <c r="D587">
        <v>0.21878605493752101</v>
      </c>
      <c r="E587">
        <v>-2.7352967289549701</v>
      </c>
      <c r="F587">
        <v>6.2324066065611002E-3</v>
      </c>
      <c r="G587">
        <v>3.0330628741258199E-2</v>
      </c>
      <c r="H587" t="s">
        <v>1641</v>
      </c>
      <c r="I587" t="s">
        <v>1642</v>
      </c>
      <c r="J587" t="s">
        <v>1643</v>
      </c>
      <c r="K587" t="str">
        <f t="shared" si="36"/>
        <v>igtop</v>
      </c>
      <c r="L587" t="str">
        <f t="shared" si="37"/>
        <v/>
      </c>
      <c r="M587">
        <f t="shared" si="38"/>
        <v>0</v>
      </c>
      <c r="N587">
        <f t="shared" si="39"/>
        <v>0</v>
      </c>
    </row>
    <row r="588" spans="1:14" x14ac:dyDescent="0.25">
      <c r="A588" t="s">
        <v>1644</v>
      </c>
      <c r="B588">
        <v>608.77891741742803</v>
      </c>
      <c r="C588">
        <v>-1.2379745601934899</v>
      </c>
      <c r="D588">
        <v>0.26616640131479902</v>
      </c>
      <c r="E588">
        <v>-4.6511300978567904</v>
      </c>
      <c r="F588" s="1">
        <v>3.30120979081022E-6</v>
      </c>
      <c r="G588" s="1">
        <v>4.5504175866509002E-5</v>
      </c>
      <c r="H588" t="s">
        <v>20</v>
      </c>
      <c r="I588" t="s">
        <v>1645</v>
      </c>
      <c r="J588" t="s">
        <v>1646</v>
      </c>
      <c r="K588" t="str">
        <f t="shared" si="36"/>
        <v>igtop</v>
      </c>
      <c r="L588" t="str">
        <f t="shared" si="37"/>
        <v/>
      </c>
      <c r="M588">
        <f t="shared" si="38"/>
        <v>0</v>
      </c>
      <c r="N588">
        <f t="shared" si="39"/>
        <v>0</v>
      </c>
    </row>
    <row r="589" spans="1:14" x14ac:dyDescent="0.25">
      <c r="A589" t="s">
        <v>1647</v>
      </c>
      <c r="B589">
        <v>4832.7934559953001</v>
      </c>
      <c r="C589">
        <v>-0.71378770504826095</v>
      </c>
      <c r="D589">
        <v>0.20549803455829699</v>
      </c>
      <c r="E589">
        <v>-3.47345271005873</v>
      </c>
      <c r="F589">
        <v>5.13807898895296E-4</v>
      </c>
      <c r="G589">
        <v>3.7630127176452501E-3</v>
      </c>
      <c r="H589" t="s">
        <v>20</v>
      </c>
      <c r="I589" t="s">
        <v>32</v>
      </c>
      <c r="J589" t="s">
        <v>1648</v>
      </c>
      <c r="K589" t="str">
        <f t="shared" si="36"/>
        <v>sense</v>
      </c>
      <c r="L589" t="str">
        <f t="shared" si="37"/>
        <v>PROKKA_01869_sense</v>
      </c>
      <c r="M589">
        <f t="shared" si="38"/>
        <v>0</v>
      </c>
      <c r="N589">
        <f t="shared" si="39"/>
        <v>1</v>
      </c>
    </row>
    <row r="590" spans="1:14" x14ac:dyDescent="0.25">
      <c r="A590" t="s">
        <v>1649</v>
      </c>
      <c r="B590">
        <v>12763.3322520682</v>
      </c>
      <c r="C590">
        <v>-0.81311765780623901</v>
      </c>
      <c r="D590">
        <v>0.241076385539432</v>
      </c>
      <c r="E590">
        <v>-3.3728631528418198</v>
      </c>
      <c r="F590">
        <v>7.4390915354643399E-4</v>
      </c>
      <c r="G590">
        <v>5.1453274597395597E-3</v>
      </c>
      <c r="H590" t="s">
        <v>20</v>
      </c>
      <c r="I590" t="s">
        <v>32</v>
      </c>
      <c r="J590" t="s">
        <v>1650</v>
      </c>
      <c r="K590" t="str">
        <f t="shared" si="36"/>
        <v>sense</v>
      </c>
      <c r="L590" t="str">
        <f t="shared" si="37"/>
        <v>PROKKA_01871_sense</v>
      </c>
      <c r="M590">
        <f t="shared" si="38"/>
        <v>0</v>
      </c>
      <c r="N590">
        <f t="shared" si="39"/>
        <v>1</v>
      </c>
    </row>
    <row r="591" spans="1:14" x14ac:dyDescent="0.25">
      <c r="A591" t="s">
        <v>1651</v>
      </c>
      <c r="B591">
        <v>10932.2582232106</v>
      </c>
      <c r="C591">
        <v>-0.95895846370457105</v>
      </c>
      <c r="D591">
        <v>0.230886374516281</v>
      </c>
      <c r="E591">
        <v>-4.1533783260863304</v>
      </c>
      <c r="F591" s="1">
        <v>3.2760244090821602E-5</v>
      </c>
      <c r="G591">
        <v>3.5520157391880699E-4</v>
      </c>
      <c r="H591" t="s">
        <v>1652</v>
      </c>
      <c r="I591" t="s">
        <v>1653</v>
      </c>
      <c r="J591" t="s">
        <v>1654</v>
      </c>
      <c r="K591" t="str">
        <f t="shared" si="36"/>
        <v>sense</v>
      </c>
      <c r="L591" t="str">
        <f t="shared" si="37"/>
        <v>PROKKA_01872_sense</v>
      </c>
      <c r="M591">
        <f t="shared" si="38"/>
        <v>0</v>
      </c>
      <c r="N591">
        <f t="shared" si="39"/>
        <v>1</v>
      </c>
    </row>
    <row r="592" spans="1:14" x14ac:dyDescent="0.25">
      <c r="A592" t="s">
        <v>1655</v>
      </c>
      <c r="B592">
        <v>33.4872957887751</v>
      </c>
      <c r="C592">
        <v>-1.4812512693919899</v>
      </c>
      <c r="D592">
        <v>0.40883285287683901</v>
      </c>
      <c r="E592">
        <v>-3.6231219163745099</v>
      </c>
      <c r="F592">
        <v>2.9106854356490003E-4</v>
      </c>
      <c r="G592">
        <v>2.2982336425986902E-3</v>
      </c>
      <c r="H592" t="s">
        <v>20</v>
      </c>
      <c r="I592" t="s">
        <v>1656</v>
      </c>
      <c r="J592" t="s">
        <v>1657</v>
      </c>
      <c r="K592" t="str">
        <f t="shared" si="36"/>
        <v>igtop</v>
      </c>
      <c r="L592" t="str">
        <f t="shared" si="37"/>
        <v/>
      </c>
      <c r="M592">
        <f t="shared" si="38"/>
        <v>0</v>
      </c>
      <c r="N592">
        <f t="shared" si="39"/>
        <v>0</v>
      </c>
    </row>
    <row r="593" spans="1:14" x14ac:dyDescent="0.25">
      <c r="A593" t="s">
        <v>1658</v>
      </c>
      <c r="B593">
        <v>5552.9488908564299</v>
      </c>
      <c r="C593">
        <v>-0.92369415565958002</v>
      </c>
      <c r="D593">
        <v>0.22746051013476001</v>
      </c>
      <c r="E593">
        <v>-4.0608989890699503</v>
      </c>
      <c r="F593" s="1">
        <v>4.8884119345465898E-5</v>
      </c>
      <c r="G593">
        <v>5.0144978237674504E-4</v>
      </c>
      <c r="H593" t="s">
        <v>20</v>
      </c>
      <c r="I593" t="s">
        <v>1656</v>
      </c>
      <c r="J593" t="s">
        <v>1657</v>
      </c>
      <c r="K593" t="str">
        <f t="shared" si="36"/>
        <v>sense</v>
      </c>
      <c r="L593" t="str">
        <f t="shared" si="37"/>
        <v>PROKKA_01873_sense</v>
      </c>
      <c r="M593">
        <f t="shared" si="38"/>
        <v>0</v>
      </c>
      <c r="N593">
        <f t="shared" si="39"/>
        <v>1</v>
      </c>
    </row>
    <row r="594" spans="1:14" x14ac:dyDescent="0.25">
      <c r="A594" t="s">
        <v>1659</v>
      </c>
      <c r="B594">
        <v>8558.8579350204891</v>
      </c>
      <c r="C594">
        <v>-1.2277667499760201</v>
      </c>
      <c r="D594">
        <v>0.22118938466294599</v>
      </c>
      <c r="E594">
        <v>-5.5507489739931399</v>
      </c>
      <c r="F594" s="1">
        <v>2.8444828610668899E-8</v>
      </c>
      <c r="G594" s="1">
        <v>6.5060070827202102E-7</v>
      </c>
      <c r="H594" t="s">
        <v>1660</v>
      </c>
      <c r="I594" t="s">
        <v>1661</v>
      </c>
      <c r="J594" t="s">
        <v>1662</v>
      </c>
      <c r="K594" t="str">
        <f t="shared" si="36"/>
        <v>sense</v>
      </c>
      <c r="L594" t="str">
        <f t="shared" si="37"/>
        <v>PROKKA_01874_sense</v>
      </c>
      <c r="M594">
        <f t="shared" si="38"/>
        <v>0</v>
      </c>
      <c r="N594">
        <f t="shared" si="39"/>
        <v>1</v>
      </c>
    </row>
    <row r="595" spans="1:14" x14ac:dyDescent="0.25">
      <c r="A595" t="s">
        <v>1663</v>
      </c>
      <c r="B595">
        <v>58.757017519471802</v>
      </c>
      <c r="C595">
        <v>-1.3874676691886201</v>
      </c>
      <c r="D595">
        <v>0.34376593051032101</v>
      </c>
      <c r="E595">
        <v>-4.0360825376992002</v>
      </c>
      <c r="F595" s="1">
        <v>5.4351102135329499E-5</v>
      </c>
      <c r="G595">
        <v>5.4598664091225397E-4</v>
      </c>
      <c r="H595" t="s">
        <v>20</v>
      </c>
      <c r="I595" t="s">
        <v>1664</v>
      </c>
      <c r="J595" t="s">
        <v>1665</v>
      </c>
      <c r="K595" t="str">
        <f t="shared" si="36"/>
        <v>igbot</v>
      </c>
      <c r="L595" t="str">
        <f t="shared" si="37"/>
        <v/>
      </c>
      <c r="M595">
        <f t="shared" si="38"/>
        <v>0</v>
      </c>
      <c r="N595">
        <f t="shared" si="39"/>
        <v>0</v>
      </c>
    </row>
    <row r="596" spans="1:14" x14ac:dyDescent="0.25">
      <c r="A596" t="s">
        <v>1666</v>
      </c>
      <c r="B596">
        <v>673.30571502170403</v>
      </c>
      <c r="C596">
        <v>-1.2830215603339299</v>
      </c>
      <c r="D596">
        <v>0.26551046822101998</v>
      </c>
      <c r="E596">
        <v>-4.8322823914644903</v>
      </c>
      <c r="F596" s="1">
        <v>1.34976612140642E-6</v>
      </c>
      <c r="G596" s="1">
        <v>2.0529985019009199E-5</v>
      </c>
      <c r="H596" t="s">
        <v>20</v>
      </c>
      <c r="I596" t="s">
        <v>1664</v>
      </c>
      <c r="J596" t="s">
        <v>1665</v>
      </c>
      <c r="K596" t="str">
        <f t="shared" si="36"/>
        <v>igtop</v>
      </c>
      <c r="L596" t="str">
        <f t="shared" si="37"/>
        <v/>
      </c>
      <c r="M596">
        <f t="shared" si="38"/>
        <v>0</v>
      </c>
      <c r="N596">
        <f t="shared" si="39"/>
        <v>0</v>
      </c>
    </row>
    <row r="597" spans="1:14" x14ac:dyDescent="0.25">
      <c r="A597" t="s">
        <v>1667</v>
      </c>
      <c r="B597">
        <v>4990.35130489327</v>
      </c>
      <c r="C597">
        <v>-1.0875169460870899</v>
      </c>
      <c r="D597">
        <v>0.217609412500928</v>
      </c>
      <c r="E597">
        <v>-4.9975639086036603</v>
      </c>
      <c r="F597" s="1">
        <v>5.8059100041738201E-7</v>
      </c>
      <c r="G597" s="1">
        <v>9.8669966165503895E-6</v>
      </c>
      <c r="H597" t="s">
        <v>20</v>
      </c>
      <c r="I597" t="s">
        <v>1664</v>
      </c>
      <c r="J597" t="s">
        <v>1665</v>
      </c>
      <c r="K597" t="str">
        <f t="shared" si="36"/>
        <v>sense</v>
      </c>
      <c r="L597" t="str">
        <f t="shared" si="37"/>
        <v>PROKKA_01875_sense</v>
      </c>
      <c r="M597">
        <f t="shared" si="38"/>
        <v>0</v>
      </c>
      <c r="N597">
        <f t="shared" si="39"/>
        <v>1</v>
      </c>
    </row>
    <row r="598" spans="1:14" x14ac:dyDescent="0.25">
      <c r="A598" t="s">
        <v>1668</v>
      </c>
      <c r="B598">
        <v>3302.8805433344601</v>
      </c>
      <c r="C598">
        <v>-1.0989140460360001</v>
      </c>
      <c r="D598">
        <v>0.216394749364618</v>
      </c>
      <c r="E598">
        <v>-5.0782842433222299</v>
      </c>
      <c r="F598" s="1">
        <v>3.8085861028472999E-7</v>
      </c>
      <c r="G598" s="1">
        <v>6.7442553908814302E-6</v>
      </c>
      <c r="H598" t="s">
        <v>1669</v>
      </c>
      <c r="I598" t="s">
        <v>1670</v>
      </c>
      <c r="J598" t="s">
        <v>1671</v>
      </c>
      <c r="K598" t="str">
        <f t="shared" si="36"/>
        <v>sense</v>
      </c>
      <c r="L598" t="str">
        <f t="shared" si="37"/>
        <v>PROKKA_01876_sense</v>
      </c>
      <c r="M598">
        <f t="shared" si="38"/>
        <v>0</v>
      </c>
      <c r="N598">
        <f t="shared" si="39"/>
        <v>1</v>
      </c>
    </row>
    <row r="599" spans="1:14" x14ac:dyDescent="0.25">
      <c r="A599" t="s">
        <v>1672</v>
      </c>
      <c r="B599">
        <v>2673.9539710604399</v>
      </c>
      <c r="C599">
        <v>-0.81806610970408999</v>
      </c>
      <c r="D599">
        <v>0.22289597560712701</v>
      </c>
      <c r="E599">
        <v>-3.6701699412734099</v>
      </c>
      <c r="F599">
        <v>2.42389267088914E-4</v>
      </c>
      <c r="G599">
        <v>1.9666767958451698E-3</v>
      </c>
      <c r="H599" t="s">
        <v>1673</v>
      </c>
      <c r="I599" t="s">
        <v>1674</v>
      </c>
      <c r="J599" t="s">
        <v>1675</v>
      </c>
      <c r="K599" t="str">
        <f t="shared" si="36"/>
        <v>sense</v>
      </c>
      <c r="L599" t="str">
        <f t="shared" si="37"/>
        <v>PROKKA_01877_sense</v>
      </c>
      <c r="M599">
        <f t="shared" si="38"/>
        <v>0</v>
      </c>
      <c r="N599">
        <f t="shared" si="39"/>
        <v>1</v>
      </c>
    </row>
    <row r="600" spans="1:14" x14ac:dyDescent="0.25">
      <c r="A600" t="s">
        <v>1676</v>
      </c>
      <c r="B600">
        <v>2283.2466977915801</v>
      </c>
      <c r="C600">
        <v>2.8018181780063198</v>
      </c>
      <c r="D600">
        <v>0.20058342551883601</v>
      </c>
      <c r="E600">
        <v>13.9683434499089</v>
      </c>
      <c r="F600" s="1">
        <v>2.4321816643343602E-44</v>
      </c>
      <c r="G600" s="1">
        <v>1.0728132213954801E-41</v>
      </c>
      <c r="H600" t="s">
        <v>1677</v>
      </c>
      <c r="I600" t="s">
        <v>1653</v>
      </c>
      <c r="J600" t="s">
        <v>1678</v>
      </c>
      <c r="K600" t="str">
        <f t="shared" si="36"/>
        <v>antis</v>
      </c>
      <c r="L600" t="str">
        <f t="shared" si="37"/>
        <v>PROKKA_01878_antis</v>
      </c>
      <c r="M600">
        <f t="shared" si="38"/>
        <v>1</v>
      </c>
      <c r="N600">
        <f t="shared" si="39"/>
        <v>0</v>
      </c>
    </row>
    <row r="601" spans="1:14" x14ac:dyDescent="0.25">
      <c r="A601" t="s">
        <v>1679</v>
      </c>
      <c r="B601">
        <v>40.297599474940903</v>
      </c>
      <c r="C601">
        <v>-1.09808202826211</v>
      </c>
      <c r="D601">
        <v>0.37392541957053299</v>
      </c>
      <c r="E601">
        <v>-2.9366338066112099</v>
      </c>
      <c r="F601">
        <v>3.3179564612433902E-3</v>
      </c>
      <c r="G601">
        <v>1.8047897701740999E-2</v>
      </c>
      <c r="H601" t="s">
        <v>1677</v>
      </c>
      <c r="I601" t="s">
        <v>1653</v>
      </c>
      <c r="J601" t="s">
        <v>1678</v>
      </c>
      <c r="K601" t="str">
        <f t="shared" si="36"/>
        <v>igtop</v>
      </c>
      <c r="L601" t="str">
        <f t="shared" si="37"/>
        <v/>
      </c>
      <c r="M601">
        <f t="shared" si="38"/>
        <v>0</v>
      </c>
      <c r="N601">
        <f t="shared" si="39"/>
        <v>0</v>
      </c>
    </row>
    <row r="602" spans="1:14" x14ac:dyDescent="0.25">
      <c r="A602" t="s">
        <v>1680</v>
      </c>
      <c r="B602">
        <v>954.67067944879102</v>
      </c>
      <c r="C602">
        <v>-0.79537567981054103</v>
      </c>
      <c r="D602">
        <v>0.21095375285976001</v>
      </c>
      <c r="E602">
        <v>-3.7703793794998299</v>
      </c>
      <c r="F602">
        <v>1.6299957043507501E-4</v>
      </c>
      <c r="G602">
        <v>1.4135369361054199E-3</v>
      </c>
      <c r="H602" t="s">
        <v>1677</v>
      </c>
      <c r="I602" t="s">
        <v>1653</v>
      </c>
      <c r="J602" t="s">
        <v>1678</v>
      </c>
      <c r="K602" t="str">
        <f t="shared" si="36"/>
        <v>sense</v>
      </c>
      <c r="L602" t="str">
        <f t="shared" si="37"/>
        <v>PROKKA_01878_sense</v>
      </c>
      <c r="M602">
        <f t="shared" si="38"/>
        <v>0</v>
      </c>
      <c r="N602">
        <f t="shared" si="39"/>
        <v>1</v>
      </c>
    </row>
    <row r="603" spans="1:14" x14ac:dyDescent="0.25">
      <c r="A603" t="s">
        <v>1681</v>
      </c>
      <c r="B603">
        <v>87.464768786303907</v>
      </c>
      <c r="C603">
        <v>-1.1002849492851601</v>
      </c>
      <c r="D603">
        <v>0.37029573508970598</v>
      </c>
      <c r="E603">
        <v>-2.9713681390864801</v>
      </c>
      <c r="F603">
        <v>2.9647615737095501E-3</v>
      </c>
      <c r="G603">
        <v>1.6468257762608698E-2</v>
      </c>
      <c r="H603" t="s">
        <v>1682</v>
      </c>
      <c r="I603" t="s">
        <v>1683</v>
      </c>
      <c r="J603" t="s">
        <v>1684</v>
      </c>
      <c r="K603" t="str">
        <f t="shared" si="36"/>
        <v>igbot</v>
      </c>
      <c r="L603" t="str">
        <f t="shared" si="37"/>
        <v/>
      </c>
      <c r="M603">
        <f t="shared" si="38"/>
        <v>0</v>
      </c>
      <c r="N603">
        <f t="shared" si="39"/>
        <v>0</v>
      </c>
    </row>
    <row r="604" spans="1:14" x14ac:dyDescent="0.25">
      <c r="A604" t="s">
        <v>1685</v>
      </c>
      <c r="B604">
        <v>195.13465811861599</v>
      </c>
      <c r="C604">
        <v>0.81056254145334095</v>
      </c>
      <c r="D604">
        <v>0.319650630493999</v>
      </c>
      <c r="E604">
        <v>2.5357764513108201</v>
      </c>
      <c r="F604">
        <v>1.12198331477667E-2</v>
      </c>
      <c r="G604">
        <v>4.8519278460752303E-2</v>
      </c>
      <c r="H604" t="s">
        <v>1686</v>
      </c>
      <c r="I604" t="s">
        <v>801</v>
      </c>
      <c r="J604" t="s">
        <v>1687</v>
      </c>
      <c r="K604" t="str">
        <f t="shared" si="36"/>
        <v>sense</v>
      </c>
      <c r="L604" t="str">
        <f t="shared" si="37"/>
        <v>PROKKA_01885_sense</v>
      </c>
      <c r="M604">
        <f t="shared" si="38"/>
        <v>0</v>
      </c>
      <c r="N604">
        <f t="shared" si="39"/>
        <v>1</v>
      </c>
    </row>
    <row r="605" spans="1:14" x14ac:dyDescent="0.25">
      <c r="A605" t="s">
        <v>1688</v>
      </c>
      <c r="B605">
        <v>1240.66448221817</v>
      </c>
      <c r="C605">
        <v>-0.81612714275378695</v>
      </c>
      <c r="D605">
        <v>0.28015212834037201</v>
      </c>
      <c r="E605">
        <v>-2.91315703217585</v>
      </c>
      <c r="F605">
        <v>3.5779462663473398E-3</v>
      </c>
      <c r="G605">
        <v>1.9235673445226899E-2</v>
      </c>
      <c r="H605" t="s">
        <v>20</v>
      </c>
      <c r="I605" t="s">
        <v>1689</v>
      </c>
      <c r="J605" t="s">
        <v>1690</v>
      </c>
      <c r="K605" t="str">
        <f t="shared" si="36"/>
        <v>igtop</v>
      </c>
      <c r="L605" t="str">
        <f t="shared" si="37"/>
        <v/>
      </c>
      <c r="M605">
        <f t="shared" si="38"/>
        <v>0</v>
      </c>
      <c r="N605">
        <f t="shared" si="39"/>
        <v>0</v>
      </c>
    </row>
    <row r="606" spans="1:14" x14ac:dyDescent="0.25">
      <c r="A606" t="s">
        <v>1691</v>
      </c>
      <c r="B606">
        <v>417.90798263684798</v>
      </c>
      <c r="C606">
        <v>-1.22300297451968</v>
      </c>
      <c r="D606">
        <v>0.33771878596620902</v>
      </c>
      <c r="E606">
        <v>-3.62136495019277</v>
      </c>
      <c r="F606">
        <v>2.93052772318938E-4</v>
      </c>
      <c r="G606">
        <v>2.3079513327263902E-3</v>
      </c>
      <c r="H606" t="s">
        <v>20</v>
      </c>
      <c r="I606" t="s">
        <v>1689</v>
      </c>
      <c r="J606" t="s">
        <v>1690</v>
      </c>
      <c r="K606" t="str">
        <f t="shared" si="36"/>
        <v>sense</v>
      </c>
      <c r="L606" t="str">
        <f t="shared" si="37"/>
        <v>PROKKA_01887_sense</v>
      </c>
      <c r="M606">
        <f t="shared" si="38"/>
        <v>0</v>
      </c>
      <c r="N606">
        <f t="shared" si="39"/>
        <v>1</v>
      </c>
    </row>
    <row r="607" spans="1:14" x14ac:dyDescent="0.25">
      <c r="A607" t="s">
        <v>1692</v>
      </c>
      <c r="B607">
        <v>187.47239652480599</v>
      </c>
      <c r="C607">
        <v>-0.87156076406691396</v>
      </c>
      <c r="D607">
        <v>0.32495826688584001</v>
      </c>
      <c r="E607">
        <v>-2.6820698313642199</v>
      </c>
      <c r="F607">
        <v>7.3168184719841697E-3</v>
      </c>
      <c r="G607">
        <v>3.4601562598505997E-2</v>
      </c>
      <c r="H607" t="s">
        <v>20</v>
      </c>
      <c r="I607" t="s">
        <v>1693</v>
      </c>
      <c r="J607" t="s">
        <v>1694</v>
      </c>
      <c r="K607" t="str">
        <f t="shared" si="36"/>
        <v>igtop</v>
      </c>
      <c r="L607" t="str">
        <f t="shared" si="37"/>
        <v/>
      </c>
      <c r="M607">
        <f t="shared" si="38"/>
        <v>0</v>
      </c>
      <c r="N607">
        <f t="shared" si="39"/>
        <v>0</v>
      </c>
    </row>
    <row r="608" spans="1:14" x14ac:dyDescent="0.25">
      <c r="A608" t="s">
        <v>1695</v>
      </c>
      <c r="B608">
        <v>24.699774078587801</v>
      </c>
      <c r="C608">
        <v>-1.7420475068668999</v>
      </c>
      <c r="D608">
        <v>0.49740882335936898</v>
      </c>
      <c r="E608">
        <v>-3.5022448840001901</v>
      </c>
      <c r="F608">
        <v>4.61355370877562E-4</v>
      </c>
      <c r="G608">
        <v>3.4438403992275899E-3</v>
      </c>
      <c r="H608" t="s">
        <v>1696</v>
      </c>
      <c r="I608" t="s">
        <v>1697</v>
      </c>
      <c r="J608" t="s">
        <v>1698</v>
      </c>
      <c r="K608" t="str">
        <f t="shared" si="36"/>
        <v>sense</v>
      </c>
      <c r="L608" t="str">
        <f t="shared" si="37"/>
        <v>PROKKA_01898_sense</v>
      </c>
      <c r="M608">
        <f t="shared" si="38"/>
        <v>0</v>
      </c>
      <c r="N608">
        <f t="shared" si="39"/>
        <v>1</v>
      </c>
    </row>
    <row r="609" spans="1:14" x14ac:dyDescent="0.25">
      <c r="A609" t="s">
        <v>1699</v>
      </c>
      <c r="B609">
        <v>74.859932236039199</v>
      </c>
      <c r="C609">
        <v>-1.0092513240279499</v>
      </c>
      <c r="D609">
        <v>0.33271762317564202</v>
      </c>
      <c r="E609">
        <v>-3.03335697819398</v>
      </c>
      <c r="F609">
        <v>2.41849320883086E-3</v>
      </c>
      <c r="G609">
        <v>1.39779976762922E-2</v>
      </c>
      <c r="H609" t="s">
        <v>1700</v>
      </c>
      <c r="I609" t="s">
        <v>1701</v>
      </c>
      <c r="J609" t="s">
        <v>1702</v>
      </c>
      <c r="K609" t="str">
        <f t="shared" si="36"/>
        <v>igtop</v>
      </c>
      <c r="L609" t="str">
        <f t="shared" si="37"/>
        <v/>
      </c>
      <c r="M609">
        <f t="shared" si="38"/>
        <v>0</v>
      </c>
      <c r="N609">
        <f t="shared" si="39"/>
        <v>0</v>
      </c>
    </row>
    <row r="610" spans="1:14" x14ac:dyDescent="0.25">
      <c r="A610" t="s">
        <v>1703</v>
      </c>
      <c r="B610">
        <v>194.31521347645699</v>
      </c>
      <c r="C610">
        <v>-1.0669471809275699</v>
      </c>
      <c r="D610">
        <v>0.27915054405093398</v>
      </c>
      <c r="E610">
        <v>-3.82212108722559</v>
      </c>
      <c r="F610">
        <v>1.3230868885933601E-4</v>
      </c>
      <c r="G610">
        <v>1.17575413616391E-3</v>
      </c>
      <c r="H610" t="s">
        <v>20</v>
      </c>
      <c r="I610" t="s">
        <v>1547</v>
      </c>
      <c r="J610" t="s">
        <v>1704</v>
      </c>
      <c r="K610" t="str">
        <f t="shared" si="36"/>
        <v>igtop</v>
      </c>
      <c r="L610" t="str">
        <f t="shared" si="37"/>
        <v/>
      </c>
      <c r="M610">
        <f t="shared" si="38"/>
        <v>0</v>
      </c>
      <c r="N610">
        <f t="shared" si="39"/>
        <v>0</v>
      </c>
    </row>
    <row r="611" spans="1:14" x14ac:dyDescent="0.25">
      <c r="A611" t="s">
        <v>1705</v>
      </c>
      <c r="B611">
        <v>147.697770011583</v>
      </c>
      <c r="C611">
        <v>-1.0334956036371099</v>
      </c>
      <c r="D611">
        <v>0.33326643967551001</v>
      </c>
      <c r="E611">
        <v>-3.1011091445132699</v>
      </c>
      <c r="F611">
        <v>1.9279721232103001E-3</v>
      </c>
      <c r="G611">
        <v>1.15773771557133E-2</v>
      </c>
      <c r="H611" t="s">
        <v>20</v>
      </c>
      <c r="I611" t="s">
        <v>1547</v>
      </c>
      <c r="J611" t="s">
        <v>1704</v>
      </c>
      <c r="K611" t="str">
        <f t="shared" si="36"/>
        <v>sense</v>
      </c>
      <c r="L611" t="str">
        <f t="shared" si="37"/>
        <v>PROKKA_01931_sense</v>
      </c>
      <c r="M611">
        <f t="shared" si="38"/>
        <v>0</v>
      </c>
      <c r="N611">
        <f t="shared" si="39"/>
        <v>1</v>
      </c>
    </row>
    <row r="612" spans="1:14" x14ac:dyDescent="0.25">
      <c r="A612" t="s">
        <v>1706</v>
      </c>
      <c r="B612">
        <v>314.70394416625601</v>
      </c>
      <c r="C612">
        <v>-1.9623178053228001</v>
      </c>
      <c r="D612">
        <v>0.30809881963365898</v>
      </c>
      <c r="E612">
        <v>-6.3691182188106499</v>
      </c>
      <c r="F612" s="1">
        <v>1.9011803145022499E-10</v>
      </c>
      <c r="G612" s="1">
        <v>6.7087468261563197E-9</v>
      </c>
      <c r="H612" t="s">
        <v>20</v>
      </c>
      <c r="I612" t="s">
        <v>1547</v>
      </c>
      <c r="J612" t="s">
        <v>1707</v>
      </c>
      <c r="K612" t="str">
        <f t="shared" si="36"/>
        <v>igtop</v>
      </c>
      <c r="L612" t="str">
        <f t="shared" si="37"/>
        <v/>
      </c>
      <c r="M612">
        <f t="shared" si="38"/>
        <v>0</v>
      </c>
      <c r="N612">
        <f t="shared" si="39"/>
        <v>0</v>
      </c>
    </row>
    <row r="613" spans="1:14" x14ac:dyDescent="0.25">
      <c r="A613" t="s">
        <v>1708</v>
      </c>
      <c r="B613">
        <v>8.3239952651536306</v>
      </c>
      <c r="C613">
        <v>-2.0824555236786599</v>
      </c>
      <c r="D613">
        <v>0.77616899796033201</v>
      </c>
      <c r="E613">
        <v>-2.6829924013340798</v>
      </c>
      <c r="F613">
        <v>7.2966648203779102E-3</v>
      </c>
      <c r="G613">
        <v>3.4523520553163899E-2</v>
      </c>
      <c r="H613" t="s">
        <v>1709</v>
      </c>
      <c r="I613" t="s">
        <v>203</v>
      </c>
      <c r="J613" t="s">
        <v>1710</v>
      </c>
      <c r="K613" t="str">
        <f t="shared" si="36"/>
        <v>antis</v>
      </c>
      <c r="L613" t="str">
        <f t="shared" si="37"/>
        <v>PROKKA_01933_antis</v>
      </c>
      <c r="M613">
        <f t="shared" si="38"/>
        <v>1</v>
      </c>
      <c r="N613">
        <f t="shared" si="39"/>
        <v>0</v>
      </c>
    </row>
    <row r="614" spans="1:14" x14ac:dyDescent="0.25">
      <c r="A614" t="s">
        <v>1711</v>
      </c>
      <c r="B614">
        <v>25.618351152891702</v>
      </c>
      <c r="C614">
        <v>1.2112330230127599</v>
      </c>
      <c r="D614">
        <v>0.45431634449380398</v>
      </c>
      <c r="E614">
        <v>2.6660564553589001</v>
      </c>
      <c r="F614">
        <v>7.67468037521801E-3</v>
      </c>
      <c r="G614">
        <v>3.59435802901137E-2</v>
      </c>
      <c r="H614" t="s">
        <v>1709</v>
      </c>
      <c r="I614" t="s">
        <v>203</v>
      </c>
      <c r="J614" t="s">
        <v>1710</v>
      </c>
      <c r="K614" t="str">
        <f t="shared" si="36"/>
        <v>igbot</v>
      </c>
      <c r="L614" t="str">
        <f t="shared" si="37"/>
        <v/>
      </c>
      <c r="M614">
        <f t="shared" si="38"/>
        <v>0</v>
      </c>
      <c r="N614">
        <f t="shared" si="39"/>
        <v>0</v>
      </c>
    </row>
    <row r="615" spans="1:14" x14ac:dyDescent="0.25">
      <c r="A615" t="s">
        <v>1712</v>
      </c>
      <c r="B615">
        <v>26.505819626038001</v>
      </c>
      <c r="C615">
        <v>-2.6752770894600002</v>
      </c>
      <c r="D615">
        <v>0.49807068708496699</v>
      </c>
      <c r="E615">
        <v>-5.3712799384309404</v>
      </c>
      <c r="F615" s="1">
        <v>7.8179733325272405E-8</v>
      </c>
      <c r="G615" s="1">
        <v>1.60732231395857E-6</v>
      </c>
      <c r="H615" t="s">
        <v>1709</v>
      </c>
      <c r="I615" t="s">
        <v>203</v>
      </c>
      <c r="J615" t="s">
        <v>1710</v>
      </c>
      <c r="K615" t="str">
        <f t="shared" si="36"/>
        <v>igtop</v>
      </c>
      <c r="L615" t="str">
        <f t="shared" si="37"/>
        <v/>
      </c>
      <c r="M615">
        <f t="shared" si="38"/>
        <v>0</v>
      </c>
      <c r="N615">
        <f t="shared" si="39"/>
        <v>0</v>
      </c>
    </row>
    <row r="616" spans="1:14" x14ac:dyDescent="0.25">
      <c r="A616" t="s">
        <v>1713</v>
      </c>
      <c r="B616">
        <v>40.246043523534603</v>
      </c>
      <c r="C616">
        <v>2.2972027464194298</v>
      </c>
      <c r="D616">
        <v>0.59268045718768103</v>
      </c>
      <c r="E616">
        <v>3.8759549409134402</v>
      </c>
      <c r="F616">
        <v>1.0620733868578599E-4</v>
      </c>
      <c r="G616">
        <v>9.7435285174622905E-4</v>
      </c>
      <c r="H616" t="s">
        <v>20</v>
      </c>
      <c r="I616" t="s">
        <v>1714</v>
      </c>
      <c r="J616" t="s">
        <v>1715</v>
      </c>
      <c r="K616" t="str">
        <f t="shared" si="36"/>
        <v>sense</v>
      </c>
      <c r="L616" t="str">
        <f t="shared" si="37"/>
        <v>PROKKA_01934_sense</v>
      </c>
      <c r="M616">
        <f t="shared" si="38"/>
        <v>0</v>
      </c>
      <c r="N616">
        <f t="shared" si="39"/>
        <v>1</v>
      </c>
    </row>
    <row r="617" spans="1:14" x14ac:dyDescent="0.25">
      <c r="A617" t="s">
        <v>1716</v>
      </c>
      <c r="B617">
        <v>132.64588102789901</v>
      </c>
      <c r="C617">
        <v>2.1902567775053998</v>
      </c>
      <c r="D617">
        <v>0.38291614700920101</v>
      </c>
      <c r="E617">
        <v>5.7199384110923104</v>
      </c>
      <c r="F617" s="1">
        <v>1.06562672878391E-8</v>
      </c>
      <c r="G617" s="1">
        <v>2.7070266429631201E-7</v>
      </c>
      <c r="H617" t="s">
        <v>20</v>
      </c>
      <c r="I617" t="s">
        <v>1717</v>
      </c>
      <c r="J617" t="s">
        <v>1718</v>
      </c>
      <c r="K617" t="str">
        <f t="shared" si="36"/>
        <v>igtop</v>
      </c>
      <c r="L617" t="str">
        <f t="shared" si="37"/>
        <v/>
      </c>
      <c r="M617">
        <f t="shared" si="38"/>
        <v>0</v>
      </c>
      <c r="N617">
        <f t="shared" si="39"/>
        <v>0</v>
      </c>
    </row>
    <row r="618" spans="1:14" x14ac:dyDescent="0.25">
      <c r="A618" t="s">
        <v>1719</v>
      </c>
      <c r="B618">
        <v>24.846573473970199</v>
      </c>
      <c r="C618">
        <v>-1.51133231857536</v>
      </c>
      <c r="D618">
        <v>0.51356158703418597</v>
      </c>
      <c r="E618">
        <v>-2.9428453309822</v>
      </c>
      <c r="F618">
        <v>3.2521085187799999E-3</v>
      </c>
      <c r="G618">
        <v>1.77394384858016E-2</v>
      </c>
      <c r="H618" t="s">
        <v>1720</v>
      </c>
      <c r="I618" t="s">
        <v>1721</v>
      </c>
      <c r="J618" t="s">
        <v>1722</v>
      </c>
      <c r="K618" t="str">
        <f t="shared" si="36"/>
        <v>igtop</v>
      </c>
      <c r="L618" t="str">
        <f t="shared" si="37"/>
        <v/>
      </c>
      <c r="M618">
        <f t="shared" si="38"/>
        <v>0</v>
      </c>
      <c r="N618">
        <f t="shared" si="39"/>
        <v>0</v>
      </c>
    </row>
    <row r="619" spans="1:14" x14ac:dyDescent="0.25">
      <c r="A619" t="s">
        <v>1723</v>
      </c>
      <c r="B619">
        <v>69.601370746979896</v>
      </c>
      <c r="C619">
        <v>1.53735286073505</v>
      </c>
      <c r="D619">
        <v>0.50093017336517498</v>
      </c>
      <c r="E619">
        <v>3.0689963241929301</v>
      </c>
      <c r="F619">
        <v>2.1477923392798099E-3</v>
      </c>
      <c r="G619">
        <v>1.2608697435191401E-2</v>
      </c>
      <c r="H619" t="s">
        <v>20</v>
      </c>
      <c r="I619" t="s">
        <v>62</v>
      </c>
      <c r="J619" t="s">
        <v>1724</v>
      </c>
      <c r="K619" t="str">
        <f t="shared" si="36"/>
        <v>igbot</v>
      </c>
      <c r="L619" t="str">
        <f t="shared" si="37"/>
        <v/>
      </c>
      <c r="M619">
        <f t="shared" si="38"/>
        <v>0</v>
      </c>
      <c r="N619">
        <f t="shared" si="39"/>
        <v>0</v>
      </c>
    </row>
    <row r="620" spans="1:14" x14ac:dyDescent="0.25">
      <c r="A620" t="s">
        <v>1725</v>
      </c>
      <c r="B620">
        <v>36.554557944618601</v>
      </c>
      <c r="C620">
        <v>1.8582518117718601</v>
      </c>
      <c r="D620">
        <v>0.48505928489483402</v>
      </c>
      <c r="E620">
        <v>3.83097874762823</v>
      </c>
      <c r="F620">
        <v>1.2763453078337299E-4</v>
      </c>
      <c r="G620">
        <v>1.1415350108035501E-3</v>
      </c>
      <c r="H620" t="s">
        <v>20</v>
      </c>
      <c r="I620" t="s">
        <v>1555</v>
      </c>
      <c r="J620" t="s">
        <v>1726</v>
      </c>
      <c r="K620" t="str">
        <f t="shared" si="36"/>
        <v>sense</v>
      </c>
      <c r="L620" t="str">
        <f t="shared" si="37"/>
        <v>PROKKA_01960_sense</v>
      </c>
      <c r="M620">
        <f t="shared" si="38"/>
        <v>0</v>
      </c>
      <c r="N620">
        <f t="shared" si="39"/>
        <v>1</v>
      </c>
    </row>
    <row r="621" spans="1:14" x14ac:dyDescent="0.25">
      <c r="A621" t="s">
        <v>1727</v>
      </c>
      <c r="B621">
        <v>55.6000404142249</v>
      </c>
      <c r="C621">
        <v>1.57376461140899</v>
      </c>
      <c r="D621">
        <v>0.370725294465657</v>
      </c>
      <c r="E621">
        <v>4.24509639591043</v>
      </c>
      <c r="F621" s="1">
        <v>2.1849946795214699E-5</v>
      </c>
      <c r="G621">
        <v>2.47411766278604E-4</v>
      </c>
      <c r="H621" t="s">
        <v>1728</v>
      </c>
      <c r="I621" t="s">
        <v>1729</v>
      </c>
      <c r="J621" t="s">
        <v>1730</v>
      </c>
      <c r="K621" t="str">
        <f t="shared" si="36"/>
        <v>sense</v>
      </c>
      <c r="L621" t="str">
        <f t="shared" si="37"/>
        <v>PROKKA_01964_sense</v>
      </c>
      <c r="M621">
        <f t="shared" si="38"/>
        <v>0</v>
      </c>
      <c r="N621">
        <f t="shared" si="39"/>
        <v>1</v>
      </c>
    </row>
    <row r="622" spans="1:14" x14ac:dyDescent="0.25">
      <c r="A622" t="s">
        <v>1731</v>
      </c>
      <c r="B622">
        <v>72.0238640512746</v>
      </c>
      <c r="C622">
        <v>1.8915809990796999</v>
      </c>
      <c r="D622">
        <v>0.31098510902670601</v>
      </c>
      <c r="E622">
        <v>6.0825452543364902</v>
      </c>
      <c r="F622" s="1">
        <v>1.18289493812083E-9</v>
      </c>
      <c r="G622" s="1">
        <v>3.5983738180327699E-8</v>
      </c>
      <c r="H622" t="s">
        <v>1732</v>
      </c>
      <c r="I622" t="s">
        <v>1733</v>
      </c>
      <c r="J622" t="s">
        <v>1734</v>
      </c>
      <c r="K622" t="str">
        <f t="shared" si="36"/>
        <v>sense</v>
      </c>
      <c r="L622" t="str">
        <f t="shared" si="37"/>
        <v>PROKKA_01965_sense</v>
      </c>
      <c r="M622">
        <f t="shared" si="38"/>
        <v>0</v>
      </c>
      <c r="N622">
        <f t="shared" si="39"/>
        <v>1</v>
      </c>
    </row>
    <row r="623" spans="1:14" x14ac:dyDescent="0.25">
      <c r="A623" t="s">
        <v>1735</v>
      </c>
      <c r="B623">
        <v>48.500030356584602</v>
      </c>
      <c r="C623">
        <v>2.8884796295769899</v>
      </c>
      <c r="D623">
        <v>0.431126611608804</v>
      </c>
      <c r="E623">
        <v>6.6998407238148703</v>
      </c>
      <c r="F623" s="1">
        <v>2.0864683116153001E-11</v>
      </c>
      <c r="G623" s="1">
        <v>8.8415233606615201E-10</v>
      </c>
      <c r="H623" t="s">
        <v>1736</v>
      </c>
      <c r="I623" t="s">
        <v>1737</v>
      </c>
      <c r="J623" t="s">
        <v>1738</v>
      </c>
      <c r="K623" t="str">
        <f t="shared" si="36"/>
        <v>antis</v>
      </c>
      <c r="L623" t="str">
        <f t="shared" si="37"/>
        <v>PROKKA_01970_antis</v>
      </c>
      <c r="M623">
        <f t="shared" si="38"/>
        <v>1</v>
      </c>
      <c r="N623">
        <f t="shared" si="39"/>
        <v>0</v>
      </c>
    </row>
    <row r="624" spans="1:14" x14ac:dyDescent="0.25">
      <c r="A624" t="s">
        <v>1739</v>
      </c>
      <c r="B624">
        <v>13.406938494297901</v>
      </c>
      <c r="C624">
        <v>3.6211770845262801</v>
      </c>
      <c r="D624">
        <v>0.78158552880107002</v>
      </c>
      <c r="E624">
        <v>4.6331168516912902</v>
      </c>
      <c r="F624" s="1">
        <v>3.6020108812564201E-6</v>
      </c>
      <c r="G624" s="1">
        <v>4.9092575269258902E-5</v>
      </c>
      <c r="H624" t="s">
        <v>20</v>
      </c>
      <c r="I624" t="s">
        <v>32</v>
      </c>
      <c r="J624" t="s">
        <v>1740</v>
      </c>
      <c r="K624" t="str">
        <f t="shared" si="36"/>
        <v>sense</v>
      </c>
      <c r="L624" t="str">
        <f t="shared" si="37"/>
        <v>PROKKA_01971_sense</v>
      </c>
      <c r="M624">
        <f t="shared" si="38"/>
        <v>0</v>
      </c>
      <c r="N624">
        <f t="shared" si="39"/>
        <v>1</v>
      </c>
    </row>
    <row r="625" spans="1:14" x14ac:dyDescent="0.25">
      <c r="A625" t="s">
        <v>1741</v>
      </c>
      <c r="B625">
        <v>75.837318234469095</v>
      </c>
      <c r="C625">
        <v>2.2022897988399399</v>
      </c>
      <c r="D625">
        <v>0.39381095313835601</v>
      </c>
      <c r="E625">
        <v>5.5922512598734704</v>
      </c>
      <c r="F625" s="1">
        <v>2.2414413467075101E-8</v>
      </c>
      <c r="G625" s="1">
        <v>5.25385189092987E-7</v>
      </c>
      <c r="H625" t="s">
        <v>20</v>
      </c>
      <c r="I625" t="s">
        <v>32</v>
      </c>
      <c r="J625" t="s">
        <v>1742</v>
      </c>
      <c r="K625" t="str">
        <f t="shared" si="36"/>
        <v>igtop</v>
      </c>
      <c r="L625" t="str">
        <f t="shared" si="37"/>
        <v/>
      </c>
      <c r="M625">
        <f t="shared" si="38"/>
        <v>0</v>
      </c>
      <c r="N625">
        <f t="shared" si="39"/>
        <v>0</v>
      </c>
    </row>
    <row r="626" spans="1:14" x14ac:dyDescent="0.25">
      <c r="A626" t="s">
        <v>1743</v>
      </c>
      <c r="B626">
        <v>35.339217771078602</v>
      </c>
      <c r="C626">
        <v>1.1466257270462601</v>
      </c>
      <c r="D626">
        <v>0.39778889639779302</v>
      </c>
      <c r="E626">
        <v>2.8824980722931501</v>
      </c>
      <c r="F626">
        <v>3.9453555001836204E-3</v>
      </c>
      <c r="G626">
        <v>2.0683808629811899E-2</v>
      </c>
      <c r="H626" t="s">
        <v>20</v>
      </c>
      <c r="I626" t="s">
        <v>32</v>
      </c>
      <c r="J626" t="s">
        <v>1742</v>
      </c>
      <c r="K626" t="str">
        <f t="shared" si="36"/>
        <v>sense</v>
      </c>
      <c r="L626" t="str">
        <f t="shared" si="37"/>
        <v>PROKKA_01972_sense</v>
      </c>
      <c r="M626">
        <f t="shared" si="38"/>
        <v>0</v>
      </c>
      <c r="N626">
        <f t="shared" si="39"/>
        <v>1</v>
      </c>
    </row>
    <row r="627" spans="1:14" x14ac:dyDescent="0.25">
      <c r="A627" t="s">
        <v>1744</v>
      </c>
      <c r="B627">
        <v>47.971106129381603</v>
      </c>
      <c r="C627">
        <v>0.915872403198707</v>
      </c>
      <c r="D627">
        <v>0.35746590144762203</v>
      </c>
      <c r="E627">
        <v>2.5621252250626401</v>
      </c>
      <c r="F627">
        <v>1.04033800376845E-2</v>
      </c>
      <c r="G627">
        <v>4.5639421286478701E-2</v>
      </c>
      <c r="H627" t="s">
        <v>20</v>
      </c>
      <c r="I627" t="s">
        <v>32</v>
      </c>
      <c r="J627" t="s">
        <v>1745</v>
      </c>
      <c r="K627" t="str">
        <f t="shared" si="36"/>
        <v>sense</v>
      </c>
      <c r="L627" t="str">
        <f t="shared" si="37"/>
        <v>PROKKA_01973_sense</v>
      </c>
      <c r="M627">
        <f t="shared" si="38"/>
        <v>0</v>
      </c>
      <c r="N627">
        <f t="shared" si="39"/>
        <v>1</v>
      </c>
    </row>
    <row r="628" spans="1:14" x14ac:dyDescent="0.25">
      <c r="A628" t="s">
        <v>1746</v>
      </c>
      <c r="B628">
        <v>70.301787979299405</v>
      </c>
      <c r="C628">
        <v>2.0753315416318898</v>
      </c>
      <c r="D628">
        <v>0.351097201572455</v>
      </c>
      <c r="E628">
        <v>5.9109885591144602</v>
      </c>
      <c r="F628" s="1">
        <v>3.4006065472600598E-9</v>
      </c>
      <c r="G628" s="1">
        <v>9.5099383096863495E-8</v>
      </c>
      <c r="H628" t="s">
        <v>1747</v>
      </c>
      <c r="I628" t="s">
        <v>1748</v>
      </c>
      <c r="J628" t="s">
        <v>1749</v>
      </c>
      <c r="K628" t="str">
        <f t="shared" si="36"/>
        <v>sense</v>
      </c>
      <c r="L628" t="str">
        <f t="shared" si="37"/>
        <v>PROKKA_01979_sense</v>
      </c>
      <c r="M628">
        <f t="shared" si="38"/>
        <v>0</v>
      </c>
      <c r="N628">
        <f t="shared" si="39"/>
        <v>1</v>
      </c>
    </row>
    <row r="629" spans="1:14" x14ac:dyDescent="0.25">
      <c r="A629" t="s">
        <v>1750</v>
      </c>
      <c r="B629">
        <v>168.241948263067</v>
      </c>
      <c r="C629">
        <v>-0.89891876167615303</v>
      </c>
      <c r="D629">
        <v>0.259853987056542</v>
      </c>
      <c r="E629">
        <v>-3.4593225674869301</v>
      </c>
      <c r="F629">
        <v>5.4153594019132703E-4</v>
      </c>
      <c r="G629">
        <v>3.9393289082583502E-3</v>
      </c>
      <c r="H629" t="s">
        <v>20</v>
      </c>
      <c r="I629" t="s">
        <v>1751</v>
      </c>
      <c r="J629" t="s">
        <v>1752</v>
      </c>
      <c r="K629" t="str">
        <f t="shared" si="36"/>
        <v>sense</v>
      </c>
      <c r="L629" t="str">
        <f t="shared" si="37"/>
        <v>PROKKA_01982_sense</v>
      </c>
      <c r="M629">
        <f t="shared" si="38"/>
        <v>0</v>
      </c>
      <c r="N629">
        <f t="shared" si="39"/>
        <v>1</v>
      </c>
    </row>
    <row r="630" spans="1:14" x14ac:dyDescent="0.25">
      <c r="A630" t="s">
        <v>1753</v>
      </c>
      <c r="B630">
        <v>129.047498384486</v>
      </c>
      <c r="C630">
        <v>-1.83484252435575</v>
      </c>
      <c r="D630">
        <v>0.29734400129911798</v>
      </c>
      <c r="E630">
        <v>-6.1707736370640696</v>
      </c>
      <c r="F630" s="1">
        <v>6.7956654979405498E-10</v>
      </c>
      <c r="G630" s="1">
        <v>2.14107590883166E-8</v>
      </c>
      <c r="H630" t="s">
        <v>20</v>
      </c>
      <c r="I630" t="s">
        <v>32</v>
      </c>
      <c r="J630" t="s">
        <v>1754</v>
      </c>
      <c r="K630" t="str">
        <f t="shared" si="36"/>
        <v>sense</v>
      </c>
      <c r="L630" t="str">
        <f t="shared" si="37"/>
        <v>PROKKA_01983_sense</v>
      </c>
      <c r="M630">
        <f t="shared" si="38"/>
        <v>0</v>
      </c>
      <c r="N630">
        <f t="shared" si="39"/>
        <v>1</v>
      </c>
    </row>
    <row r="631" spans="1:14" x14ac:dyDescent="0.25">
      <c r="A631" t="s">
        <v>1755</v>
      </c>
      <c r="B631">
        <v>30.277666386725802</v>
      </c>
      <c r="C631">
        <v>-1.4133704331091099</v>
      </c>
      <c r="D631">
        <v>0.42300373349383202</v>
      </c>
      <c r="E631">
        <v>-3.3412717694836198</v>
      </c>
      <c r="F631">
        <v>8.3395548811458396E-4</v>
      </c>
      <c r="G631">
        <v>5.6751080341261801E-3</v>
      </c>
      <c r="H631" t="s">
        <v>1756</v>
      </c>
      <c r="I631" t="s">
        <v>1757</v>
      </c>
      <c r="J631" t="s">
        <v>1758</v>
      </c>
      <c r="K631" t="str">
        <f t="shared" si="36"/>
        <v>sense</v>
      </c>
      <c r="L631" t="str">
        <f t="shared" si="37"/>
        <v>PROKKA_01994_sense</v>
      </c>
      <c r="M631">
        <f t="shared" si="38"/>
        <v>0</v>
      </c>
      <c r="N631">
        <f t="shared" si="39"/>
        <v>1</v>
      </c>
    </row>
    <row r="632" spans="1:14" x14ac:dyDescent="0.25">
      <c r="A632" t="s">
        <v>1759</v>
      </c>
      <c r="B632">
        <v>102.55760569172899</v>
      </c>
      <c r="C632">
        <v>-2.19541575063417</v>
      </c>
      <c r="D632">
        <v>0.32391395148415397</v>
      </c>
      <c r="E632">
        <v>-6.7777745928352697</v>
      </c>
      <c r="F632" s="1">
        <v>1.2204105278239E-11</v>
      </c>
      <c r="G632" s="1">
        <v>5.3587618832593202E-10</v>
      </c>
      <c r="H632" t="s">
        <v>1760</v>
      </c>
      <c r="I632" t="s">
        <v>1761</v>
      </c>
      <c r="J632" t="s">
        <v>1762</v>
      </c>
      <c r="K632" t="str">
        <f t="shared" si="36"/>
        <v>antis</v>
      </c>
      <c r="L632" t="str">
        <f t="shared" si="37"/>
        <v>PROKKA_01997_antis</v>
      </c>
      <c r="M632">
        <f t="shared" si="38"/>
        <v>1</v>
      </c>
      <c r="N632">
        <f t="shared" si="39"/>
        <v>0</v>
      </c>
    </row>
    <row r="633" spans="1:14" x14ac:dyDescent="0.25">
      <c r="A633" t="s">
        <v>1763</v>
      </c>
      <c r="B633">
        <v>967.55192159820797</v>
      </c>
      <c r="C633">
        <v>-0.66789861909696502</v>
      </c>
      <c r="D633">
        <v>0.21436049480632399</v>
      </c>
      <c r="E633">
        <v>-3.11577289323023</v>
      </c>
      <c r="F633">
        <v>1.83463507419208E-3</v>
      </c>
      <c r="G633">
        <v>1.11619427962131E-2</v>
      </c>
      <c r="H633" t="s">
        <v>20</v>
      </c>
      <c r="I633" t="s">
        <v>62</v>
      </c>
      <c r="J633" t="s">
        <v>1764</v>
      </c>
      <c r="K633" t="str">
        <f t="shared" si="36"/>
        <v>sense</v>
      </c>
      <c r="L633" t="str">
        <f t="shared" si="37"/>
        <v>PROKKA_01999_sense</v>
      </c>
      <c r="M633">
        <f t="shared" si="38"/>
        <v>0</v>
      </c>
      <c r="N633">
        <f t="shared" si="39"/>
        <v>1</v>
      </c>
    </row>
    <row r="634" spans="1:14" x14ac:dyDescent="0.25">
      <c r="A634" t="s">
        <v>1765</v>
      </c>
      <c r="B634">
        <v>22.286493531542401</v>
      </c>
      <c r="C634">
        <v>-1.4869037696216501</v>
      </c>
      <c r="D634">
        <v>0.51080870985341698</v>
      </c>
      <c r="E634">
        <v>-2.91088178595923</v>
      </c>
      <c r="F634">
        <v>3.6041034874494402E-3</v>
      </c>
      <c r="G634">
        <v>1.93271845934255E-2</v>
      </c>
      <c r="H634" t="s">
        <v>1766</v>
      </c>
      <c r="I634" t="s">
        <v>1767</v>
      </c>
      <c r="J634" t="s">
        <v>1768</v>
      </c>
      <c r="K634" t="str">
        <f t="shared" si="36"/>
        <v>igtop</v>
      </c>
      <c r="L634" t="str">
        <f t="shared" si="37"/>
        <v/>
      </c>
      <c r="M634">
        <f t="shared" si="38"/>
        <v>0</v>
      </c>
      <c r="N634">
        <f t="shared" si="39"/>
        <v>0</v>
      </c>
    </row>
    <row r="635" spans="1:14" x14ac:dyDescent="0.25">
      <c r="A635" t="s">
        <v>1769</v>
      </c>
      <c r="B635">
        <v>17.270832892427102</v>
      </c>
      <c r="C635">
        <v>2.29573458447683</v>
      </c>
      <c r="D635">
        <v>0.55937699046532596</v>
      </c>
      <c r="E635">
        <v>4.1040919158421101</v>
      </c>
      <c r="F635" s="1">
        <v>4.0590607101231797E-5</v>
      </c>
      <c r="G635">
        <v>4.2805490725335201E-4</v>
      </c>
      <c r="H635" t="s">
        <v>20</v>
      </c>
      <c r="I635" t="s">
        <v>32</v>
      </c>
      <c r="J635" t="s">
        <v>1770</v>
      </c>
      <c r="K635" t="str">
        <f t="shared" si="36"/>
        <v>igtop</v>
      </c>
      <c r="L635" t="str">
        <f t="shared" si="37"/>
        <v/>
      </c>
      <c r="M635">
        <f t="shared" si="38"/>
        <v>0</v>
      </c>
      <c r="N635">
        <f t="shared" si="39"/>
        <v>0</v>
      </c>
    </row>
    <row r="636" spans="1:14" x14ac:dyDescent="0.25">
      <c r="A636" t="s">
        <v>1771</v>
      </c>
      <c r="B636">
        <v>95.469886626443895</v>
      </c>
      <c r="C636">
        <v>2.1261081497654799</v>
      </c>
      <c r="D636">
        <v>0.43962250228563299</v>
      </c>
      <c r="E636">
        <v>4.8362132027174898</v>
      </c>
      <c r="F636" s="1">
        <v>1.3233597966504101E-6</v>
      </c>
      <c r="G636" s="1">
        <v>2.0159942647873798E-5</v>
      </c>
      <c r="H636" t="s">
        <v>20</v>
      </c>
      <c r="I636" t="s">
        <v>32</v>
      </c>
      <c r="J636" t="s">
        <v>1770</v>
      </c>
      <c r="K636" t="str">
        <f t="shared" si="36"/>
        <v>sense</v>
      </c>
      <c r="L636" t="str">
        <f t="shared" si="37"/>
        <v>PROKKA_02012_sense</v>
      </c>
      <c r="M636">
        <f t="shared" si="38"/>
        <v>0</v>
      </c>
      <c r="N636">
        <f t="shared" si="39"/>
        <v>1</v>
      </c>
    </row>
    <row r="637" spans="1:14" x14ac:dyDescent="0.25">
      <c r="A637" t="s">
        <v>1772</v>
      </c>
      <c r="B637">
        <v>144.28917779110699</v>
      </c>
      <c r="C637">
        <v>0.99904131495163395</v>
      </c>
      <c r="D637">
        <v>0.33808010488380502</v>
      </c>
      <c r="E637">
        <v>2.9550431998800799</v>
      </c>
      <c r="F637">
        <v>3.1262527254396701E-3</v>
      </c>
      <c r="G637">
        <v>1.71881906219074E-2</v>
      </c>
      <c r="H637" t="s">
        <v>1773</v>
      </c>
      <c r="I637" t="s">
        <v>1774</v>
      </c>
      <c r="J637" t="s">
        <v>1775</v>
      </c>
      <c r="K637" t="str">
        <f t="shared" si="36"/>
        <v>igbot</v>
      </c>
      <c r="L637" t="str">
        <f t="shared" si="37"/>
        <v/>
      </c>
      <c r="M637">
        <f t="shared" si="38"/>
        <v>0</v>
      </c>
      <c r="N637">
        <f t="shared" si="39"/>
        <v>0</v>
      </c>
    </row>
    <row r="638" spans="1:14" x14ac:dyDescent="0.25">
      <c r="A638" t="s">
        <v>1776</v>
      </c>
      <c r="B638">
        <v>232.49513992281501</v>
      </c>
      <c r="C638">
        <v>-1.18993949682436</v>
      </c>
      <c r="D638">
        <v>0.27433300354165002</v>
      </c>
      <c r="E638">
        <v>-4.3375732466097503</v>
      </c>
      <c r="F638" s="1">
        <v>1.44064531189166E-5</v>
      </c>
      <c r="G638">
        <v>1.6863717860792101E-4</v>
      </c>
      <c r="H638" t="s">
        <v>1773</v>
      </c>
      <c r="I638" t="s">
        <v>1774</v>
      </c>
      <c r="J638" t="s">
        <v>1775</v>
      </c>
      <c r="K638" t="str">
        <f t="shared" si="36"/>
        <v>igtop</v>
      </c>
      <c r="L638" t="str">
        <f t="shared" si="37"/>
        <v/>
      </c>
      <c r="M638">
        <f t="shared" si="38"/>
        <v>0</v>
      </c>
      <c r="N638">
        <f t="shared" si="39"/>
        <v>0</v>
      </c>
    </row>
    <row r="639" spans="1:14" x14ac:dyDescent="0.25">
      <c r="A639" t="s">
        <v>1777</v>
      </c>
      <c r="B639">
        <v>268.84911266824002</v>
      </c>
      <c r="C639">
        <v>-0.99094047366074201</v>
      </c>
      <c r="D639">
        <v>0.241359416491534</v>
      </c>
      <c r="E639">
        <v>-4.1056631975056996</v>
      </c>
      <c r="F639" s="1">
        <v>4.0315653436724803E-5</v>
      </c>
      <c r="G639">
        <v>4.2616895528320003E-4</v>
      </c>
      <c r="H639" t="s">
        <v>1773</v>
      </c>
      <c r="I639" t="s">
        <v>1774</v>
      </c>
      <c r="J639" t="s">
        <v>1775</v>
      </c>
      <c r="K639" t="str">
        <f t="shared" si="36"/>
        <v>sense</v>
      </c>
      <c r="L639" t="str">
        <f t="shared" si="37"/>
        <v>PROKKA_02016_sense</v>
      </c>
      <c r="M639">
        <f t="shared" si="38"/>
        <v>0</v>
      </c>
      <c r="N639">
        <f t="shared" si="39"/>
        <v>1</v>
      </c>
    </row>
    <row r="640" spans="1:14" x14ac:dyDescent="0.25">
      <c r="A640" t="s">
        <v>1778</v>
      </c>
      <c r="B640">
        <v>39.063268957027503</v>
      </c>
      <c r="C640">
        <v>-1.5029164177268599</v>
      </c>
      <c r="D640">
        <v>0.38362880091716001</v>
      </c>
      <c r="E640">
        <v>-3.9176318726168899</v>
      </c>
      <c r="F640" s="1">
        <v>8.9423128163142101E-5</v>
      </c>
      <c r="G640">
        <v>8.4085468575109603E-4</v>
      </c>
      <c r="H640" t="s">
        <v>20</v>
      </c>
      <c r="I640" t="s">
        <v>1779</v>
      </c>
      <c r="J640" t="s">
        <v>1780</v>
      </c>
      <c r="K640" t="str">
        <f t="shared" si="36"/>
        <v>sense</v>
      </c>
      <c r="L640" t="str">
        <f t="shared" si="37"/>
        <v>PROKKA_02018_sense</v>
      </c>
      <c r="M640">
        <f t="shared" si="38"/>
        <v>0</v>
      </c>
      <c r="N640">
        <f t="shared" si="39"/>
        <v>1</v>
      </c>
    </row>
    <row r="641" spans="1:14" x14ac:dyDescent="0.25">
      <c r="A641" t="s">
        <v>1781</v>
      </c>
      <c r="B641">
        <v>94.313024140052704</v>
      </c>
      <c r="C641">
        <v>-1.08729829965695</v>
      </c>
      <c r="D641">
        <v>0.32924824996374003</v>
      </c>
      <c r="E641">
        <v>-3.30236622298432</v>
      </c>
      <c r="F641">
        <v>9.5872807267173197E-4</v>
      </c>
      <c r="G641">
        <v>6.4073672294810502E-3</v>
      </c>
      <c r="H641" t="s">
        <v>1782</v>
      </c>
      <c r="I641" t="s">
        <v>1783</v>
      </c>
      <c r="J641" t="s">
        <v>1784</v>
      </c>
      <c r="K641" t="str">
        <f t="shared" si="36"/>
        <v>igtop</v>
      </c>
      <c r="L641" t="str">
        <f t="shared" si="37"/>
        <v/>
      </c>
      <c r="M641">
        <f t="shared" si="38"/>
        <v>0</v>
      </c>
      <c r="N641">
        <f t="shared" si="39"/>
        <v>0</v>
      </c>
    </row>
    <row r="642" spans="1:14" x14ac:dyDescent="0.25">
      <c r="A642" t="s">
        <v>1785</v>
      </c>
      <c r="B642">
        <v>992.39646764933605</v>
      </c>
      <c r="C642">
        <v>-0.75889363743350302</v>
      </c>
      <c r="D642">
        <v>0.21090171310857</v>
      </c>
      <c r="E642">
        <v>-3.5983284642303199</v>
      </c>
      <c r="F642">
        <v>3.20268978474301E-4</v>
      </c>
      <c r="G642">
        <v>2.4922936384239101E-3</v>
      </c>
      <c r="H642" t="s">
        <v>1782</v>
      </c>
      <c r="I642" t="s">
        <v>1783</v>
      </c>
      <c r="J642" t="s">
        <v>1784</v>
      </c>
      <c r="K642" t="str">
        <f t="shared" si="36"/>
        <v>sense</v>
      </c>
      <c r="L642" t="str">
        <f t="shared" si="37"/>
        <v>PROKKA_02019_sense</v>
      </c>
      <c r="M642">
        <f t="shared" si="38"/>
        <v>0</v>
      </c>
      <c r="N642">
        <f t="shared" si="39"/>
        <v>1</v>
      </c>
    </row>
    <row r="643" spans="1:14" x14ac:dyDescent="0.25">
      <c r="A643" t="s">
        <v>1786</v>
      </c>
      <c r="B643">
        <v>7.0554215973546803</v>
      </c>
      <c r="C643">
        <v>-2.3211445677187501</v>
      </c>
      <c r="D643">
        <v>0.89003779440576802</v>
      </c>
      <c r="E643">
        <v>-2.6079168573604798</v>
      </c>
      <c r="F643">
        <v>9.1095077606726006E-3</v>
      </c>
      <c r="G643">
        <v>4.1211498046418098E-2</v>
      </c>
      <c r="H643" t="s">
        <v>20</v>
      </c>
      <c r="I643" t="s">
        <v>32</v>
      </c>
      <c r="J643" t="s">
        <v>1787</v>
      </c>
      <c r="K643" t="str">
        <f t="shared" ref="K643:K706" si="40">RIGHT(A643, 5)</f>
        <v>igbot</v>
      </c>
      <c r="L643" t="str">
        <f t="shared" ref="L643:L706" si="41">IF(OR(K643 = "sense", K643 = "antis"), A643, "")</f>
        <v/>
      </c>
      <c r="M643">
        <f t="shared" ref="M643:M706" si="42">IF(K643="antis", 1, 0)</f>
        <v>0</v>
      </c>
      <c r="N643">
        <f t="shared" ref="N643:N706" si="43">IF(K643= "sense", 1, 0)</f>
        <v>0</v>
      </c>
    </row>
    <row r="644" spans="1:14" x14ac:dyDescent="0.25">
      <c r="A644" t="s">
        <v>1788</v>
      </c>
      <c r="B644">
        <v>126.153558180354</v>
      </c>
      <c r="C644">
        <v>-0.97166665681584796</v>
      </c>
      <c r="D644">
        <v>0.36607758702781101</v>
      </c>
      <c r="E644">
        <v>-2.65426426322579</v>
      </c>
      <c r="F644">
        <v>7.9481553705657293E-3</v>
      </c>
      <c r="G644">
        <v>3.6868498908207398E-2</v>
      </c>
      <c r="H644" t="s">
        <v>20</v>
      </c>
      <c r="I644" t="s">
        <v>32</v>
      </c>
      <c r="J644" t="s">
        <v>1787</v>
      </c>
      <c r="K644" t="str">
        <f t="shared" si="40"/>
        <v>sense</v>
      </c>
      <c r="L644" t="str">
        <f t="shared" si="41"/>
        <v>PROKKA_02021_sense</v>
      </c>
      <c r="M644">
        <f t="shared" si="42"/>
        <v>0</v>
      </c>
      <c r="N644">
        <f t="shared" si="43"/>
        <v>1</v>
      </c>
    </row>
    <row r="645" spans="1:14" x14ac:dyDescent="0.25">
      <c r="A645" t="s">
        <v>1789</v>
      </c>
      <c r="B645">
        <v>18.602682332905601</v>
      </c>
      <c r="C645">
        <v>-1.3916859337288101</v>
      </c>
      <c r="D645">
        <v>0.51327180339881295</v>
      </c>
      <c r="E645">
        <v>-2.7114014923735699</v>
      </c>
      <c r="F645">
        <v>6.6999445548125104E-3</v>
      </c>
      <c r="G645">
        <v>3.2154432225470098E-2</v>
      </c>
      <c r="H645" t="s">
        <v>20</v>
      </c>
      <c r="I645" t="s">
        <v>1790</v>
      </c>
      <c r="J645" t="s">
        <v>1791</v>
      </c>
      <c r="K645" t="str">
        <f t="shared" si="40"/>
        <v>sense</v>
      </c>
      <c r="L645" t="str">
        <f t="shared" si="41"/>
        <v>PROKKA_02022_sense</v>
      </c>
      <c r="M645">
        <f t="shared" si="42"/>
        <v>0</v>
      </c>
      <c r="N645">
        <f t="shared" si="43"/>
        <v>1</v>
      </c>
    </row>
    <row r="646" spans="1:14" x14ac:dyDescent="0.25">
      <c r="A646" t="s">
        <v>1792</v>
      </c>
      <c r="B646">
        <v>33.544061673866402</v>
      </c>
      <c r="C646">
        <v>1.1332710666650401</v>
      </c>
      <c r="D646">
        <v>0.39435417727342997</v>
      </c>
      <c r="E646">
        <v>2.8737392221897999</v>
      </c>
      <c r="F646">
        <v>4.05643746652261E-3</v>
      </c>
      <c r="G646">
        <v>2.1163262997384601E-2</v>
      </c>
      <c r="H646" t="s">
        <v>1793</v>
      </c>
      <c r="I646" t="s">
        <v>1794</v>
      </c>
      <c r="J646" t="s">
        <v>1795</v>
      </c>
      <c r="K646" t="str">
        <f t="shared" si="40"/>
        <v>antis</v>
      </c>
      <c r="L646" t="str">
        <f t="shared" si="41"/>
        <v>PROKKA_02030_antis</v>
      </c>
      <c r="M646">
        <f t="shared" si="42"/>
        <v>1</v>
      </c>
      <c r="N646">
        <f t="shared" si="43"/>
        <v>0</v>
      </c>
    </row>
    <row r="647" spans="1:14" x14ac:dyDescent="0.25">
      <c r="A647" t="s">
        <v>1796</v>
      </c>
      <c r="B647">
        <v>10.1194065244876</v>
      </c>
      <c r="C647">
        <v>-2.83848054137504</v>
      </c>
      <c r="D647">
        <v>0.78244669463423899</v>
      </c>
      <c r="E647">
        <v>-3.6276982966896001</v>
      </c>
      <c r="F647">
        <v>2.8595913496110199E-4</v>
      </c>
      <c r="G647">
        <v>2.265263220949E-3</v>
      </c>
      <c r="H647" t="s">
        <v>1793</v>
      </c>
      <c r="I647" t="s">
        <v>1794</v>
      </c>
      <c r="J647" t="s">
        <v>1795</v>
      </c>
      <c r="K647" t="str">
        <f t="shared" si="40"/>
        <v>igtop</v>
      </c>
      <c r="L647" t="str">
        <f t="shared" si="41"/>
        <v/>
      </c>
      <c r="M647">
        <f t="shared" si="42"/>
        <v>0</v>
      </c>
      <c r="N647">
        <f t="shared" si="43"/>
        <v>0</v>
      </c>
    </row>
    <row r="648" spans="1:14" x14ac:dyDescent="0.25">
      <c r="A648" t="s">
        <v>1797</v>
      </c>
      <c r="B648">
        <v>111.049307645063</v>
      </c>
      <c r="C648">
        <v>-1.6918189477383301</v>
      </c>
      <c r="D648">
        <v>0.29841842270626601</v>
      </c>
      <c r="E648">
        <v>-5.6692845314164702</v>
      </c>
      <c r="F648" s="1">
        <v>1.4339505941377101E-8</v>
      </c>
      <c r="G648" s="1">
        <v>3.5050520316151901E-7</v>
      </c>
      <c r="H648" t="s">
        <v>1793</v>
      </c>
      <c r="I648" t="s">
        <v>1794</v>
      </c>
      <c r="J648" t="s">
        <v>1795</v>
      </c>
      <c r="K648" t="str">
        <f t="shared" si="40"/>
        <v>sense</v>
      </c>
      <c r="L648" t="str">
        <f t="shared" si="41"/>
        <v>PROKKA_02030_sense</v>
      </c>
      <c r="M648">
        <f t="shared" si="42"/>
        <v>0</v>
      </c>
      <c r="N648">
        <f t="shared" si="43"/>
        <v>1</v>
      </c>
    </row>
    <row r="649" spans="1:14" x14ac:dyDescent="0.25">
      <c r="A649" t="s">
        <v>1798</v>
      </c>
      <c r="B649">
        <v>28.563990738710501</v>
      </c>
      <c r="C649">
        <v>-1.33658899913051</v>
      </c>
      <c r="D649">
        <v>0.45635753242187499</v>
      </c>
      <c r="E649">
        <v>-2.9288198488524402</v>
      </c>
      <c r="F649">
        <v>3.4025156316831E-3</v>
      </c>
      <c r="G649">
        <v>1.8466449490969102E-2</v>
      </c>
      <c r="H649" t="s">
        <v>20</v>
      </c>
      <c r="I649" t="s">
        <v>1799</v>
      </c>
      <c r="J649" t="s">
        <v>1800</v>
      </c>
      <c r="K649" t="str">
        <f t="shared" si="40"/>
        <v>igtop</v>
      </c>
      <c r="L649" t="str">
        <f t="shared" si="41"/>
        <v/>
      </c>
      <c r="M649">
        <f t="shared" si="42"/>
        <v>0</v>
      </c>
      <c r="N649">
        <f t="shared" si="43"/>
        <v>0</v>
      </c>
    </row>
    <row r="650" spans="1:14" x14ac:dyDescent="0.25">
      <c r="A650" t="s">
        <v>1801</v>
      </c>
      <c r="B650">
        <v>74.491928910232005</v>
      </c>
      <c r="C650">
        <v>-1.6122736057829199</v>
      </c>
      <c r="D650">
        <v>0.40302609062096501</v>
      </c>
      <c r="E650">
        <v>-4.0004199313716802</v>
      </c>
      <c r="F650" s="1">
        <v>6.3230178995901098E-5</v>
      </c>
      <c r="G650">
        <v>6.24197006079577E-4</v>
      </c>
      <c r="H650" t="s">
        <v>1802</v>
      </c>
      <c r="I650" t="s">
        <v>1803</v>
      </c>
      <c r="J650" t="s">
        <v>1804</v>
      </c>
      <c r="K650" t="str">
        <f t="shared" si="40"/>
        <v>igtop</v>
      </c>
      <c r="L650" t="str">
        <f t="shared" si="41"/>
        <v/>
      </c>
      <c r="M650">
        <f t="shared" si="42"/>
        <v>0</v>
      </c>
      <c r="N650">
        <f t="shared" si="43"/>
        <v>0</v>
      </c>
    </row>
    <row r="651" spans="1:14" x14ac:dyDescent="0.25">
      <c r="A651" t="s">
        <v>1805</v>
      </c>
      <c r="B651">
        <v>122.78230433359199</v>
      </c>
      <c r="C651">
        <v>-0.81043657741593</v>
      </c>
      <c r="D651">
        <v>0.26563851650030101</v>
      </c>
      <c r="E651">
        <v>-3.0509001032424101</v>
      </c>
      <c r="F651">
        <v>2.2815647101024502E-3</v>
      </c>
      <c r="G651">
        <v>1.3305471121895601E-2</v>
      </c>
      <c r="H651" t="s">
        <v>1802</v>
      </c>
      <c r="I651" t="s">
        <v>1803</v>
      </c>
      <c r="J651" t="s">
        <v>1804</v>
      </c>
      <c r="K651" t="str">
        <f t="shared" si="40"/>
        <v>sense</v>
      </c>
      <c r="L651" t="str">
        <f t="shared" si="41"/>
        <v>PROKKA_02048_sense</v>
      </c>
      <c r="M651">
        <f t="shared" si="42"/>
        <v>0</v>
      </c>
      <c r="N651">
        <f t="shared" si="43"/>
        <v>1</v>
      </c>
    </row>
    <row r="652" spans="1:14" x14ac:dyDescent="0.25">
      <c r="A652" t="s">
        <v>1806</v>
      </c>
      <c r="B652">
        <v>262.40542201514802</v>
      </c>
      <c r="C652">
        <v>-1.2277311371987301</v>
      </c>
      <c r="D652">
        <v>0.30927571985622299</v>
      </c>
      <c r="E652">
        <v>-3.9696977757241201</v>
      </c>
      <c r="F652" s="1">
        <v>7.1963852635093905E-5</v>
      </c>
      <c r="G652">
        <v>6.9833722597095098E-4</v>
      </c>
      <c r="H652" t="s">
        <v>1807</v>
      </c>
      <c r="I652" t="s">
        <v>1808</v>
      </c>
      <c r="J652" t="s">
        <v>1809</v>
      </c>
      <c r="K652" t="str">
        <f t="shared" si="40"/>
        <v>igbot</v>
      </c>
      <c r="L652" t="str">
        <f t="shared" si="41"/>
        <v/>
      </c>
      <c r="M652">
        <f t="shared" si="42"/>
        <v>0</v>
      </c>
      <c r="N652">
        <f t="shared" si="43"/>
        <v>0</v>
      </c>
    </row>
    <row r="653" spans="1:14" x14ac:dyDescent="0.25">
      <c r="A653" t="s">
        <v>1810</v>
      </c>
      <c r="B653">
        <v>183.56980010504299</v>
      </c>
      <c r="C653">
        <v>-1.1423263289871199</v>
      </c>
      <c r="D653">
        <v>0.29892599904321399</v>
      </c>
      <c r="E653">
        <v>-3.8214351800894399</v>
      </c>
      <c r="F653">
        <v>1.3267728898646E-4</v>
      </c>
      <c r="G653">
        <v>1.17795097193468E-3</v>
      </c>
      <c r="H653" t="s">
        <v>20</v>
      </c>
      <c r="I653" t="s">
        <v>1811</v>
      </c>
      <c r="J653" t="s">
        <v>1812</v>
      </c>
      <c r="K653" t="str">
        <f t="shared" si="40"/>
        <v>igtop</v>
      </c>
      <c r="L653" t="str">
        <f t="shared" si="41"/>
        <v/>
      </c>
      <c r="M653">
        <f t="shared" si="42"/>
        <v>0</v>
      </c>
      <c r="N653">
        <f t="shared" si="43"/>
        <v>0</v>
      </c>
    </row>
    <row r="654" spans="1:14" x14ac:dyDescent="0.25">
      <c r="A654" t="s">
        <v>1813</v>
      </c>
      <c r="B654">
        <v>4602.2274310103503</v>
      </c>
      <c r="C654">
        <v>-1.26620943541411</v>
      </c>
      <c r="D654">
        <v>0.22830876576077799</v>
      </c>
      <c r="E654">
        <v>-5.5460395101116804</v>
      </c>
      <c r="F654" s="1">
        <v>2.9221282107240001E-8</v>
      </c>
      <c r="G654" s="1">
        <v>6.6408272030130298E-7</v>
      </c>
      <c r="H654" t="s">
        <v>20</v>
      </c>
      <c r="I654" t="s">
        <v>1811</v>
      </c>
      <c r="J654" t="s">
        <v>1812</v>
      </c>
      <c r="K654" t="str">
        <f t="shared" si="40"/>
        <v>sense</v>
      </c>
      <c r="L654" t="str">
        <f t="shared" si="41"/>
        <v>PROKKA_02061_sense</v>
      </c>
      <c r="M654">
        <f t="shared" si="42"/>
        <v>0</v>
      </c>
      <c r="N654">
        <f t="shared" si="43"/>
        <v>1</v>
      </c>
    </row>
    <row r="655" spans="1:14" x14ac:dyDescent="0.25">
      <c r="A655" t="s">
        <v>1814</v>
      </c>
      <c r="B655">
        <v>13.2895831552195</v>
      </c>
      <c r="C655">
        <v>-2.0206351057814298</v>
      </c>
      <c r="D655">
        <v>0.66982151506610699</v>
      </c>
      <c r="E655">
        <v>-3.01667692113773</v>
      </c>
      <c r="F655">
        <v>2.55562033949742E-3</v>
      </c>
      <c r="G655">
        <v>1.46311149111994E-2</v>
      </c>
      <c r="H655" t="s">
        <v>1815</v>
      </c>
      <c r="I655" t="s">
        <v>1816</v>
      </c>
      <c r="J655" t="s">
        <v>1817</v>
      </c>
      <c r="K655" t="str">
        <f t="shared" si="40"/>
        <v>igtop</v>
      </c>
      <c r="L655" t="str">
        <f t="shared" si="41"/>
        <v/>
      </c>
      <c r="M655">
        <f t="shared" si="42"/>
        <v>0</v>
      </c>
      <c r="N655">
        <f t="shared" si="43"/>
        <v>0</v>
      </c>
    </row>
    <row r="656" spans="1:14" x14ac:dyDescent="0.25">
      <c r="A656" t="s">
        <v>1818</v>
      </c>
      <c r="B656">
        <v>153.409167523381</v>
      </c>
      <c r="C656">
        <v>-0.72058521990944602</v>
      </c>
      <c r="D656">
        <v>0.26620060162507903</v>
      </c>
      <c r="E656">
        <v>-2.7069255873596001</v>
      </c>
      <c r="F656">
        <v>6.7909477160124597E-3</v>
      </c>
      <c r="G656">
        <v>3.2542892166017197E-2</v>
      </c>
      <c r="H656" t="s">
        <v>1815</v>
      </c>
      <c r="I656" t="s">
        <v>1816</v>
      </c>
      <c r="J656" t="s">
        <v>1817</v>
      </c>
      <c r="K656" t="str">
        <f t="shared" si="40"/>
        <v>sense</v>
      </c>
      <c r="L656" t="str">
        <f t="shared" si="41"/>
        <v>PROKKA_02063_sense</v>
      </c>
      <c r="M656">
        <f t="shared" si="42"/>
        <v>0</v>
      </c>
      <c r="N656">
        <f t="shared" si="43"/>
        <v>1</v>
      </c>
    </row>
    <row r="657" spans="1:14" x14ac:dyDescent="0.25">
      <c r="A657" t="s">
        <v>1819</v>
      </c>
      <c r="B657">
        <v>87.408650715933604</v>
      </c>
      <c r="C657">
        <v>1.6452842782111301</v>
      </c>
      <c r="D657">
        <v>0.42403026174061198</v>
      </c>
      <c r="E657">
        <v>3.8801105172478998</v>
      </c>
      <c r="F657">
        <v>1.04409012687239E-4</v>
      </c>
      <c r="G657">
        <v>9.6218903999711902E-4</v>
      </c>
      <c r="H657" t="s">
        <v>1820</v>
      </c>
      <c r="I657" t="s">
        <v>1821</v>
      </c>
      <c r="J657" t="s">
        <v>1822</v>
      </c>
      <c r="K657" t="str">
        <f t="shared" si="40"/>
        <v>igbot</v>
      </c>
      <c r="L657" t="str">
        <f t="shared" si="41"/>
        <v/>
      </c>
      <c r="M657">
        <f t="shared" si="42"/>
        <v>0</v>
      </c>
      <c r="N657">
        <f t="shared" si="43"/>
        <v>0</v>
      </c>
    </row>
    <row r="658" spans="1:14" x14ac:dyDescent="0.25">
      <c r="A658" t="s">
        <v>1823</v>
      </c>
      <c r="B658">
        <v>5760.7263563528904</v>
      </c>
      <c r="C658">
        <v>-0.80579072972985799</v>
      </c>
      <c r="D658">
        <v>0.24081546056195</v>
      </c>
      <c r="E658">
        <v>-3.34609218133056</v>
      </c>
      <c r="F658">
        <v>8.1959143784419801E-4</v>
      </c>
      <c r="G658">
        <v>5.5930487432068196E-3</v>
      </c>
      <c r="H658" t="s">
        <v>1820</v>
      </c>
      <c r="I658" t="s">
        <v>1821</v>
      </c>
      <c r="J658" t="s">
        <v>1822</v>
      </c>
      <c r="K658" t="str">
        <f t="shared" si="40"/>
        <v>sense</v>
      </c>
      <c r="L658" t="str">
        <f t="shared" si="41"/>
        <v>PROKKA_02066_sense</v>
      </c>
      <c r="M658">
        <f t="shared" si="42"/>
        <v>0</v>
      </c>
      <c r="N658">
        <f t="shared" si="43"/>
        <v>1</v>
      </c>
    </row>
    <row r="659" spans="1:14" x14ac:dyDescent="0.25">
      <c r="A659" t="s">
        <v>1824</v>
      </c>
      <c r="B659">
        <v>140.94391662987601</v>
      </c>
      <c r="C659">
        <v>-0.86080760204524998</v>
      </c>
      <c r="D659">
        <v>0.26026170809625399</v>
      </c>
      <c r="E659">
        <v>-3.3074692713800702</v>
      </c>
      <c r="F659">
        <v>9.41430397304321E-4</v>
      </c>
      <c r="G659">
        <v>6.3178703841225E-3</v>
      </c>
      <c r="H659" t="s">
        <v>1825</v>
      </c>
      <c r="I659" t="s">
        <v>1826</v>
      </c>
      <c r="J659" t="s">
        <v>1827</v>
      </c>
      <c r="K659" t="str">
        <f t="shared" si="40"/>
        <v>igtop</v>
      </c>
      <c r="L659" t="str">
        <f t="shared" si="41"/>
        <v/>
      </c>
      <c r="M659">
        <f t="shared" si="42"/>
        <v>0</v>
      </c>
      <c r="N659">
        <f t="shared" si="43"/>
        <v>0</v>
      </c>
    </row>
    <row r="660" spans="1:14" x14ac:dyDescent="0.25">
      <c r="A660" t="s">
        <v>1828</v>
      </c>
      <c r="B660">
        <v>194.34099276394801</v>
      </c>
      <c r="C660">
        <v>0.68395468654089897</v>
      </c>
      <c r="D660">
        <v>0.26580025036830901</v>
      </c>
      <c r="E660">
        <v>2.57319052782369</v>
      </c>
      <c r="F660">
        <v>1.0076571885196501E-2</v>
      </c>
      <c r="G660">
        <v>4.4588715719994003E-2</v>
      </c>
      <c r="H660" t="s">
        <v>20</v>
      </c>
      <c r="I660" t="s">
        <v>1829</v>
      </c>
      <c r="J660" t="s">
        <v>1830</v>
      </c>
      <c r="K660" t="str">
        <f t="shared" si="40"/>
        <v>sense</v>
      </c>
      <c r="L660" t="str">
        <f t="shared" si="41"/>
        <v>PROKKA_02069_sense</v>
      </c>
      <c r="M660">
        <f t="shared" si="42"/>
        <v>0</v>
      </c>
      <c r="N660">
        <f t="shared" si="43"/>
        <v>1</v>
      </c>
    </row>
    <row r="661" spans="1:14" x14ac:dyDescent="0.25">
      <c r="A661" t="s">
        <v>1831</v>
      </c>
      <c r="B661">
        <v>184.558477556897</v>
      </c>
      <c r="C661">
        <v>-1.91855215370842</v>
      </c>
      <c r="D661">
        <v>0.29865842661341202</v>
      </c>
      <c r="E661">
        <v>-6.4239009609188704</v>
      </c>
      <c r="F661" s="1">
        <v>1.3282563972753401E-10</v>
      </c>
      <c r="G661" s="1">
        <v>4.8456391275037098E-9</v>
      </c>
      <c r="H661" t="s">
        <v>1832</v>
      </c>
      <c r="I661" t="s">
        <v>1833</v>
      </c>
      <c r="J661" t="s">
        <v>1834</v>
      </c>
      <c r="K661" t="str">
        <f t="shared" si="40"/>
        <v>igtop</v>
      </c>
      <c r="L661" t="str">
        <f t="shared" si="41"/>
        <v/>
      </c>
      <c r="M661">
        <f t="shared" si="42"/>
        <v>0</v>
      </c>
      <c r="N661">
        <f t="shared" si="43"/>
        <v>0</v>
      </c>
    </row>
    <row r="662" spans="1:14" x14ac:dyDescent="0.25">
      <c r="A662" t="s">
        <v>1835</v>
      </c>
      <c r="B662">
        <v>377.09470090501901</v>
      </c>
      <c r="C662">
        <v>-1.8446309708686299</v>
      </c>
      <c r="D662">
        <v>0.236902109429524</v>
      </c>
      <c r="E662">
        <v>-7.7864691678373896</v>
      </c>
      <c r="F662" s="1">
        <v>6.8907726010951599E-15</v>
      </c>
      <c r="G662" s="1">
        <v>4.3704612628122499E-13</v>
      </c>
      <c r="H662" t="s">
        <v>1832</v>
      </c>
      <c r="I662" t="s">
        <v>1833</v>
      </c>
      <c r="J662" t="s">
        <v>1834</v>
      </c>
      <c r="K662" t="str">
        <f t="shared" si="40"/>
        <v>sense</v>
      </c>
      <c r="L662" t="str">
        <f t="shared" si="41"/>
        <v>PROKKA_02076_sense</v>
      </c>
      <c r="M662">
        <f t="shared" si="42"/>
        <v>0</v>
      </c>
      <c r="N662">
        <f t="shared" si="43"/>
        <v>1</v>
      </c>
    </row>
    <row r="663" spans="1:14" x14ac:dyDescent="0.25">
      <c r="A663" t="s">
        <v>1836</v>
      </c>
      <c r="B663">
        <v>21.651047760126499</v>
      </c>
      <c r="C663">
        <v>-1.6970550991233599</v>
      </c>
      <c r="D663">
        <v>0.49567431087160901</v>
      </c>
      <c r="E663">
        <v>-3.42373018310998</v>
      </c>
      <c r="F663">
        <v>6.1767915831613699E-4</v>
      </c>
      <c r="G663">
        <v>4.4105655278144197E-3</v>
      </c>
      <c r="H663" t="s">
        <v>20</v>
      </c>
      <c r="I663" t="s">
        <v>1837</v>
      </c>
      <c r="J663" t="s">
        <v>1838</v>
      </c>
      <c r="K663" t="str">
        <f t="shared" si="40"/>
        <v>igtop</v>
      </c>
      <c r="L663" t="str">
        <f t="shared" si="41"/>
        <v/>
      </c>
      <c r="M663">
        <f t="shared" si="42"/>
        <v>0</v>
      </c>
      <c r="N663">
        <f t="shared" si="43"/>
        <v>0</v>
      </c>
    </row>
    <row r="664" spans="1:14" x14ac:dyDescent="0.25">
      <c r="A664" t="s">
        <v>1839</v>
      </c>
      <c r="B664">
        <v>74.090939541772201</v>
      </c>
      <c r="C664">
        <v>-1.0094137139705801</v>
      </c>
      <c r="D664">
        <v>0.298401615637988</v>
      </c>
      <c r="E664">
        <v>-3.3827354178778002</v>
      </c>
      <c r="F664">
        <v>7.1767737740311604E-4</v>
      </c>
      <c r="G664">
        <v>4.9959406530271401E-3</v>
      </c>
      <c r="H664" t="s">
        <v>20</v>
      </c>
      <c r="I664" t="s">
        <v>1837</v>
      </c>
      <c r="J664" t="s">
        <v>1838</v>
      </c>
      <c r="K664" t="str">
        <f t="shared" si="40"/>
        <v>sense</v>
      </c>
      <c r="L664" t="str">
        <f t="shared" si="41"/>
        <v>PROKKA_02077_sense</v>
      </c>
      <c r="M664">
        <f t="shared" si="42"/>
        <v>0</v>
      </c>
      <c r="N664">
        <f t="shared" si="43"/>
        <v>1</v>
      </c>
    </row>
    <row r="665" spans="1:14" x14ac:dyDescent="0.25">
      <c r="A665" t="s">
        <v>1840</v>
      </c>
      <c r="B665">
        <v>98.834378311966603</v>
      </c>
      <c r="C665">
        <v>0.726737001649568</v>
      </c>
      <c r="D665">
        <v>0.28755636415561903</v>
      </c>
      <c r="E665">
        <v>2.5272854029280798</v>
      </c>
      <c r="F665">
        <v>1.1494804861677799E-2</v>
      </c>
      <c r="G665">
        <v>4.9553792260204801E-2</v>
      </c>
      <c r="H665" t="s">
        <v>20</v>
      </c>
      <c r="I665" t="s">
        <v>1841</v>
      </c>
      <c r="J665" t="s">
        <v>1842</v>
      </c>
      <c r="K665" t="str">
        <f t="shared" si="40"/>
        <v>antis</v>
      </c>
      <c r="L665" t="str">
        <f t="shared" si="41"/>
        <v>PROKKA_02078_antis</v>
      </c>
      <c r="M665">
        <f t="shared" si="42"/>
        <v>1</v>
      </c>
      <c r="N665">
        <f t="shared" si="43"/>
        <v>0</v>
      </c>
    </row>
    <row r="666" spans="1:14" x14ac:dyDescent="0.25">
      <c r="A666" t="s">
        <v>1843</v>
      </c>
      <c r="B666">
        <v>130.86231784628001</v>
      </c>
      <c r="C666">
        <v>-1.0504864526764801</v>
      </c>
      <c r="D666">
        <v>0.276721091574268</v>
      </c>
      <c r="E666">
        <v>-3.7961922118052298</v>
      </c>
      <c r="F666">
        <v>1.4693558984321201E-4</v>
      </c>
      <c r="G666">
        <v>1.28571953457036E-3</v>
      </c>
      <c r="H666" t="s">
        <v>20</v>
      </c>
      <c r="I666" t="s">
        <v>1841</v>
      </c>
      <c r="J666" t="s">
        <v>1842</v>
      </c>
      <c r="K666" t="str">
        <f t="shared" si="40"/>
        <v>igtop</v>
      </c>
      <c r="L666" t="str">
        <f t="shared" si="41"/>
        <v/>
      </c>
      <c r="M666">
        <f t="shared" si="42"/>
        <v>0</v>
      </c>
      <c r="N666">
        <f t="shared" si="43"/>
        <v>0</v>
      </c>
    </row>
    <row r="667" spans="1:14" x14ac:dyDescent="0.25">
      <c r="A667" t="s">
        <v>1844</v>
      </c>
      <c r="B667">
        <v>15.713628249267</v>
      </c>
      <c r="C667">
        <v>1.50842578978938</v>
      </c>
      <c r="D667">
        <v>0.56583368354633201</v>
      </c>
      <c r="E667">
        <v>2.6658465793966299</v>
      </c>
      <c r="F667">
        <v>7.6794729922354203E-3</v>
      </c>
      <c r="G667">
        <v>3.59486762743138E-2</v>
      </c>
      <c r="H667" t="s">
        <v>20</v>
      </c>
      <c r="I667" t="s">
        <v>1845</v>
      </c>
      <c r="J667" t="s">
        <v>1846</v>
      </c>
      <c r="K667" t="str">
        <f t="shared" si="40"/>
        <v>antis</v>
      </c>
      <c r="L667" t="str">
        <f t="shared" si="41"/>
        <v>PROKKA_02081_antis</v>
      </c>
      <c r="M667">
        <f t="shared" si="42"/>
        <v>1</v>
      </c>
      <c r="N667">
        <f t="shared" si="43"/>
        <v>0</v>
      </c>
    </row>
    <row r="668" spans="1:14" x14ac:dyDescent="0.25">
      <c r="A668" t="s">
        <v>1847</v>
      </c>
      <c r="B668">
        <v>410.275977069764</v>
      </c>
      <c r="C668">
        <v>-0.82973460944649002</v>
      </c>
      <c r="D668">
        <v>0.22326560233422599</v>
      </c>
      <c r="E668">
        <v>-3.7163566656559501</v>
      </c>
      <c r="F668">
        <v>2.02116215484793E-4</v>
      </c>
      <c r="G668">
        <v>1.69519079953711E-3</v>
      </c>
      <c r="H668" t="s">
        <v>20</v>
      </c>
      <c r="I668" t="s">
        <v>1845</v>
      </c>
      <c r="J668" t="s">
        <v>1846</v>
      </c>
      <c r="K668" t="str">
        <f t="shared" si="40"/>
        <v>sense</v>
      </c>
      <c r="L668" t="str">
        <f t="shared" si="41"/>
        <v>PROKKA_02081_sense</v>
      </c>
      <c r="M668">
        <f t="shared" si="42"/>
        <v>0</v>
      </c>
      <c r="N668">
        <f t="shared" si="43"/>
        <v>1</v>
      </c>
    </row>
    <row r="669" spans="1:14" x14ac:dyDescent="0.25">
      <c r="A669" t="s">
        <v>1848</v>
      </c>
      <c r="B669">
        <v>286.97826472960401</v>
      </c>
      <c r="C669">
        <v>-0.69040690250393899</v>
      </c>
      <c r="D669">
        <v>0.23948050868770401</v>
      </c>
      <c r="E669">
        <v>-2.8829356772590899</v>
      </c>
      <c r="F669">
        <v>3.93987883148286E-3</v>
      </c>
      <c r="G669">
        <v>2.0666261719302501E-2</v>
      </c>
      <c r="H669" t="s">
        <v>20</v>
      </c>
      <c r="I669" t="s">
        <v>32</v>
      </c>
      <c r="J669" t="s">
        <v>1849</v>
      </c>
      <c r="K669" t="str">
        <f t="shared" si="40"/>
        <v>sense</v>
      </c>
      <c r="L669" t="str">
        <f t="shared" si="41"/>
        <v>PROKKA_02083_sense</v>
      </c>
      <c r="M669">
        <f t="shared" si="42"/>
        <v>0</v>
      </c>
      <c r="N669">
        <f t="shared" si="43"/>
        <v>1</v>
      </c>
    </row>
    <row r="670" spans="1:14" x14ac:dyDescent="0.25">
      <c r="A670" t="s">
        <v>1850</v>
      </c>
      <c r="B670">
        <v>221.22072264844101</v>
      </c>
      <c r="C670">
        <v>-0.65895037267802203</v>
      </c>
      <c r="D670">
        <v>0.23646784613767899</v>
      </c>
      <c r="E670">
        <v>-2.7866383672914301</v>
      </c>
      <c r="F670">
        <v>5.3257875910513201E-3</v>
      </c>
      <c r="G670">
        <v>2.6736390472613499E-2</v>
      </c>
      <c r="H670" t="s">
        <v>20</v>
      </c>
      <c r="I670" t="s">
        <v>1851</v>
      </c>
      <c r="J670" t="s">
        <v>1852</v>
      </c>
      <c r="K670" t="str">
        <f t="shared" si="40"/>
        <v>sense</v>
      </c>
      <c r="L670" t="str">
        <f t="shared" si="41"/>
        <v>PROKKA_02084_sense</v>
      </c>
      <c r="M670">
        <f t="shared" si="42"/>
        <v>0</v>
      </c>
      <c r="N670">
        <f t="shared" si="43"/>
        <v>1</v>
      </c>
    </row>
    <row r="671" spans="1:14" x14ac:dyDescent="0.25">
      <c r="A671" t="s">
        <v>1853</v>
      </c>
      <c r="B671">
        <v>32.257172787321103</v>
      </c>
      <c r="C671">
        <v>1.12841813701131</v>
      </c>
      <c r="D671">
        <v>0.39357344704796998</v>
      </c>
      <c r="E671">
        <v>2.8671094187758399</v>
      </c>
      <c r="F671">
        <v>4.1423976707455198E-3</v>
      </c>
      <c r="G671">
        <v>2.15537946364153E-2</v>
      </c>
      <c r="H671" t="s">
        <v>20</v>
      </c>
      <c r="I671" t="s">
        <v>1854</v>
      </c>
      <c r="J671" t="s">
        <v>1855</v>
      </c>
      <c r="K671" t="str">
        <f t="shared" si="40"/>
        <v>antis</v>
      </c>
      <c r="L671" t="str">
        <f t="shared" si="41"/>
        <v>PROKKA_02089_antis</v>
      </c>
      <c r="M671">
        <f t="shared" si="42"/>
        <v>1</v>
      </c>
      <c r="N671">
        <f t="shared" si="43"/>
        <v>0</v>
      </c>
    </row>
    <row r="672" spans="1:14" x14ac:dyDescent="0.25">
      <c r="A672" t="s">
        <v>1856</v>
      </c>
      <c r="B672">
        <v>195.008586479505</v>
      </c>
      <c r="C672">
        <v>0.91770385117826903</v>
      </c>
      <c r="D672">
        <v>0.275744054261298</v>
      </c>
      <c r="E672">
        <v>3.3281002327928499</v>
      </c>
      <c r="F672">
        <v>8.7440400216003502E-4</v>
      </c>
      <c r="G672">
        <v>5.9337177880846E-3</v>
      </c>
      <c r="H672" t="s">
        <v>20</v>
      </c>
      <c r="I672" t="s">
        <v>32</v>
      </c>
      <c r="J672" t="s">
        <v>1857</v>
      </c>
      <c r="K672" t="str">
        <f t="shared" si="40"/>
        <v>igbot</v>
      </c>
      <c r="L672" t="str">
        <f t="shared" si="41"/>
        <v/>
      </c>
      <c r="M672">
        <f t="shared" si="42"/>
        <v>0</v>
      </c>
      <c r="N672">
        <f t="shared" si="43"/>
        <v>0</v>
      </c>
    </row>
    <row r="673" spans="1:14" x14ac:dyDescent="0.25">
      <c r="A673" t="s">
        <v>1858</v>
      </c>
      <c r="B673">
        <v>274.25456704405002</v>
      </c>
      <c r="C673">
        <v>0.90155680525427195</v>
      </c>
      <c r="D673">
        <v>0.27879703619092</v>
      </c>
      <c r="E673">
        <v>3.2337388430373699</v>
      </c>
      <c r="F673">
        <v>1.2218112523055E-3</v>
      </c>
      <c r="G673">
        <v>7.8885272071674006E-3</v>
      </c>
      <c r="H673" t="s">
        <v>20</v>
      </c>
      <c r="I673" t="s">
        <v>32</v>
      </c>
      <c r="J673" t="s">
        <v>1857</v>
      </c>
      <c r="K673" t="str">
        <f t="shared" si="40"/>
        <v>sense</v>
      </c>
      <c r="L673" t="str">
        <f t="shared" si="41"/>
        <v>PROKKA_02092_sense</v>
      </c>
      <c r="M673">
        <f t="shared" si="42"/>
        <v>0</v>
      </c>
      <c r="N673">
        <f t="shared" si="43"/>
        <v>1</v>
      </c>
    </row>
    <row r="674" spans="1:14" x14ac:dyDescent="0.25">
      <c r="A674" t="s">
        <v>1859</v>
      </c>
      <c r="B674">
        <v>805.183402994007</v>
      </c>
      <c r="C674">
        <v>1.0994951251035801</v>
      </c>
      <c r="D674">
        <v>0.27073796882700002</v>
      </c>
      <c r="E674">
        <v>4.0611042842171496</v>
      </c>
      <c r="F674" s="1">
        <v>4.88411474850183E-5</v>
      </c>
      <c r="G674">
        <v>5.0144978237674504E-4</v>
      </c>
      <c r="H674" t="s">
        <v>20</v>
      </c>
      <c r="I674" t="s">
        <v>1089</v>
      </c>
      <c r="J674" t="s">
        <v>1860</v>
      </c>
      <c r="K674" t="str">
        <f t="shared" si="40"/>
        <v>sense</v>
      </c>
      <c r="L674" t="str">
        <f t="shared" si="41"/>
        <v>PROKKA_02093_sense</v>
      </c>
      <c r="M674">
        <f t="shared" si="42"/>
        <v>0</v>
      </c>
      <c r="N674">
        <f t="shared" si="43"/>
        <v>1</v>
      </c>
    </row>
    <row r="675" spans="1:14" x14ac:dyDescent="0.25">
      <c r="A675" t="s">
        <v>1861</v>
      </c>
      <c r="B675">
        <v>102.466050951882</v>
      </c>
      <c r="C675">
        <v>1.8014249909606601</v>
      </c>
      <c r="D675">
        <v>0.30512012645448</v>
      </c>
      <c r="E675">
        <v>5.9039861181671496</v>
      </c>
      <c r="F675" s="1">
        <v>3.5482203183116298E-9</v>
      </c>
      <c r="G675" s="1">
        <v>9.89423274968277E-8</v>
      </c>
      <c r="H675" t="s">
        <v>20</v>
      </c>
      <c r="I675" t="s">
        <v>1862</v>
      </c>
      <c r="J675" t="s">
        <v>1863</v>
      </c>
      <c r="K675" t="str">
        <f t="shared" si="40"/>
        <v>antis</v>
      </c>
      <c r="L675" t="str">
        <f t="shared" si="41"/>
        <v>PROKKA_02095_antis</v>
      </c>
      <c r="M675">
        <f t="shared" si="42"/>
        <v>1</v>
      </c>
      <c r="N675">
        <f t="shared" si="43"/>
        <v>0</v>
      </c>
    </row>
    <row r="676" spans="1:14" x14ac:dyDescent="0.25">
      <c r="A676" t="s">
        <v>1864</v>
      </c>
      <c r="B676">
        <v>79.427532101763902</v>
      </c>
      <c r="C676">
        <v>1.6611903325114299</v>
      </c>
      <c r="D676">
        <v>0.390815919585288</v>
      </c>
      <c r="E676">
        <v>4.2505697676650103</v>
      </c>
      <c r="F676" s="1">
        <v>2.1322740264838601E-5</v>
      </c>
      <c r="G676">
        <v>2.41724148983638E-4</v>
      </c>
      <c r="H676" t="s">
        <v>20</v>
      </c>
      <c r="I676" t="s">
        <v>32</v>
      </c>
      <c r="J676" t="s">
        <v>1865</v>
      </c>
      <c r="K676" t="str">
        <f t="shared" si="40"/>
        <v>antis</v>
      </c>
      <c r="L676" t="str">
        <f t="shared" si="41"/>
        <v>PROKKA_02096_antis</v>
      </c>
      <c r="M676">
        <f t="shared" si="42"/>
        <v>1</v>
      </c>
      <c r="N676">
        <f t="shared" si="43"/>
        <v>0</v>
      </c>
    </row>
    <row r="677" spans="1:14" x14ac:dyDescent="0.25">
      <c r="A677" t="s">
        <v>1866</v>
      </c>
      <c r="B677">
        <v>1696.9195013071701</v>
      </c>
      <c r="C677">
        <v>1.4275430608363799</v>
      </c>
      <c r="D677">
        <v>0.312784705598325</v>
      </c>
      <c r="E677">
        <v>4.5639797448076598</v>
      </c>
      <c r="F677" s="1">
        <v>5.01929235867126E-6</v>
      </c>
      <c r="G677" s="1">
        <v>6.6503423290169595E-5</v>
      </c>
      <c r="H677" t="s">
        <v>20</v>
      </c>
      <c r="I677" t="s">
        <v>32</v>
      </c>
      <c r="J677" t="s">
        <v>1865</v>
      </c>
      <c r="K677" t="str">
        <f t="shared" si="40"/>
        <v>sense</v>
      </c>
      <c r="L677" t="str">
        <f t="shared" si="41"/>
        <v>PROKKA_02096_sense</v>
      </c>
      <c r="M677">
        <f t="shared" si="42"/>
        <v>0</v>
      </c>
      <c r="N677">
        <f t="shared" si="43"/>
        <v>1</v>
      </c>
    </row>
    <row r="678" spans="1:14" x14ac:dyDescent="0.25">
      <c r="A678" t="s">
        <v>1867</v>
      </c>
      <c r="B678">
        <v>68.206392165775696</v>
      </c>
      <c r="C678">
        <v>0.94907834551438097</v>
      </c>
      <c r="D678">
        <v>0.32764931189665802</v>
      </c>
      <c r="E678">
        <v>2.89662853256266</v>
      </c>
      <c r="F678">
        <v>3.7719609211565599E-3</v>
      </c>
      <c r="G678">
        <v>2.0023582482988699E-2</v>
      </c>
      <c r="H678" t="s">
        <v>20</v>
      </c>
      <c r="I678" t="s">
        <v>32</v>
      </c>
      <c r="J678" t="s">
        <v>1868</v>
      </c>
      <c r="K678" t="str">
        <f t="shared" si="40"/>
        <v>antis</v>
      </c>
      <c r="L678" t="str">
        <f t="shared" si="41"/>
        <v>PROKKA_02097_antis</v>
      </c>
      <c r="M678">
        <f t="shared" si="42"/>
        <v>1</v>
      </c>
      <c r="N678">
        <f t="shared" si="43"/>
        <v>0</v>
      </c>
    </row>
    <row r="679" spans="1:14" x14ac:dyDescent="0.25">
      <c r="A679" t="s">
        <v>1869</v>
      </c>
      <c r="B679">
        <v>74.2116706852634</v>
      </c>
      <c r="C679">
        <v>1.5812699394160199</v>
      </c>
      <c r="D679">
        <v>0.33301971537660902</v>
      </c>
      <c r="E679">
        <v>4.7482772532784496</v>
      </c>
      <c r="F679" s="1">
        <v>2.0515667072536601E-6</v>
      </c>
      <c r="G679" s="1">
        <v>2.9758450414334101E-5</v>
      </c>
      <c r="H679" t="s">
        <v>20</v>
      </c>
      <c r="I679" t="s">
        <v>32</v>
      </c>
      <c r="J679" t="s">
        <v>1868</v>
      </c>
      <c r="K679" t="str">
        <f t="shared" si="40"/>
        <v>igbot</v>
      </c>
      <c r="L679" t="str">
        <f t="shared" si="41"/>
        <v/>
      </c>
      <c r="M679">
        <f t="shared" si="42"/>
        <v>0</v>
      </c>
      <c r="N679">
        <f t="shared" si="43"/>
        <v>0</v>
      </c>
    </row>
    <row r="680" spans="1:14" x14ac:dyDescent="0.25">
      <c r="A680" t="s">
        <v>1870</v>
      </c>
      <c r="B680">
        <v>18.526800441212</v>
      </c>
      <c r="C680">
        <v>2.3022073089128501</v>
      </c>
      <c r="D680">
        <v>0.55299154057404398</v>
      </c>
      <c r="E680">
        <v>4.1631872099218601</v>
      </c>
      <c r="F680" s="1">
        <v>3.1383584559331002E-5</v>
      </c>
      <c r="G680">
        <v>3.4323201687938001E-4</v>
      </c>
      <c r="H680" t="s">
        <v>20</v>
      </c>
      <c r="I680" t="s">
        <v>1837</v>
      </c>
      <c r="J680" t="s">
        <v>1871</v>
      </c>
      <c r="K680" t="str">
        <f t="shared" si="40"/>
        <v>igbot</v>
      </c>
      <c r="L680" t="str">
        <f t="shared" si="41"/>
        <v/>
      </c>
      <c r="M680">
        <f t="shared" si="42"/>
        <v>0</v>
      </c>
      <c r="N680">
        <f t="shared" si="43"/>
        <v>0</v>
      </c>
    </row>
    <row r="681" spans="1:14" x14ac:dyDescent="0.25">
      <c r="A681" t="s">
        <v>1872</v>
      </c>
      <c r="B681">
        <v>148.15019323553699</v>
      </c>
      <c r="C681">
        <v>1.44324150889964</v>
      </c>
      <c r="D681">
        <v>0.28489905523730702</v>
      </c>
      <c r="E681">
        <v>5.0657995608216204</v>
      </c>
      <c r="F681" s="1">
        <v>4.0668967285659301E-7</v>
      </c>
      <c r="G681" s="1">
        <v>7.1754847007279597E-6</v>
      </c>
      <c r="H681" t="s">
        <v>20</v>
      </c>
      <c r="I681" t="s">
        <v>1837</v>
      </c>
      <c r="J681" t="s">
        <v>1871</v>
      </c>
      <c r="K681" t="str">
        <f t="shared" si="40"/>
        <v>igtop</v>
      </c>
      <c r="L681" t="str">
        <f t="shared" si="41"/>
        <v/>
      </c>
      <c r="M681">
        <f t="shared" si="42"/>
        <v>0</v>
      </c>
      <c r="N681">
        <f t="shared" si="43"/>
        <v>0</v>
      </c>
    </row>
    <row r="682" spans="1:14" x14ac:dyDescent="0.25">
      <c r="A682" t="s">
        <v>1873</v>
      </c>
      <c r="B682">
        <v>833.37337273774904</v>
      </c>
      <c r="C682">
        <v>-1.1987507505799699</v>
      </c>
      <c r="D682">
        <v>0.218202523893474</v>
      </c>
      <c r="E682">
        <v>-5.4937529098664504</v>
      </c>
      <c r="F682" s="1">
        <v>3.93480928455513E-8</v>
      </c>
      <c r="G682" s="1">
        <v>8.6978107738776701E-7</v>
      </c>
      <c r="H682" t="s">
        <v>20</v>
      </c>
      <c r="I682" t="s">
        <v>1874</v>
      </c>
      <c r="J682" t="s">
        <v>1875</v>
      </c>
      <c r="K682" t="str">
        <f t="shared" si="40"/>
        <v>sense</v>
      </c>
      <c r="L682" t="str">
        <f t="shared" si="41"/>
        <v>PROKKA_02101_sense</v>
      </c>
      <c r="M682">
        <f t="shared" si="42"/>
        <v>0</v>
      </c>
      <c r="N682">
        <f t="shared" si="43"/>
        <v>1</v>
      </c>
    </row>
    <row r="683" spans="1:14" x14ac:dyDescent="0.25">
      <c r="A683" t="s">
        <v>1876</v>
      </c>
      <c r="B683">
        <v>323.91288933901899</v>
      </c>
      <c r="C683">
        <v>-1.45689978036155</v>
      </c>
      <c r="D683">
        <v>0.23427572776677799</v>
      </c>
      <c r="E683">
        <v>-6.2187397484552998</v>
      </c>
      <c r="F683" s="1">
        <v>5.0116374399465201E-10</v>
      </c>
      <c r="G683" s="1">
        <v>1.6157119507389E-8</v>
      </c>
      <c r="H683" t="s">
        <v>1877</v>
      </c>
      <c r="I683" t="s">
        <v>1878</v>
      </c>
      <c r="J683" t="s">
        <v>1879</v>
      </c>
      <c r="K683" t="str">
        <f t="shared" si="40"/>
        <v>igtop</v>
      </c>
      <c r="L683" t="str">
        <f t="shared" si="41"/>
        <v/>
      </c>
      <c r="M683">
        <f t="shared" si="42"/>
        <v>0</v>
      </c>
      <c r="N683">
        <f t="shared" si="43"/>
        <v>0</v>
      </c>
    </row>
    <row r="684" spans="1:14" x14ac:dyDescent="0.25">
      <c r="A684" t="s">
        <v>1880</v>
      </c>
      <c r="B684">
        <v>895.67143849439401</v>
      </c>
      <c r="C684">
        <v>-0.57889161759823604</v>
      </c>
      <c r="D684">
        <v>0.21642031177334001</v>
      </c>
      <c r="E684">
        <v>-2.6748488293673498</v>
      </c>
      <c r="F684">
        <v>7.4762953381707596E-3</v>
      </c>
      <c r="G684">
        <v>3.5201343989135901E-2</v>
      </c>
      <c r="H684" t="s">
        <v>1877</v>
      </c>
      <c r="I684" t="s">
        <v>1878</v>
      </c>
      <c r="J684" t="s">
        <v>1879</v>
      </c>
      <c r="K684" t="str">
        <f t="shared" si="40"/>
        <v>sense</v>
      </c>
      <c r="L684" t="str">
        <f t="shared" si="41"/>
        <v>PROKKA_02102_sense</v>
      </c>
      <c r="M684">
        <f t="shared" si="42"/>
        <v>0</v>
      </c>
      <c r="N684">
        <f t="shared" si="43"/>
        <v>1</v>
      </c>
    </row>
    <row r="685" spans="1:14" x14ac:dyDescent="0.25">
      <c r="A685" t="s">
        <v>1881</v>
      </c>
      <c r="B685">
        <v>222.029572651601</v>
      </c>
      <c r="C685">
        <v>-0.99380126048606598</v>
      </c>
      <c r="D685">
        <v>0.24874355839161499</v>
      </c>
      <c r="E685">
        <v>-3.9952844082155199</v>
      </c>
      <c r="F685" s="1">
        <v>6.46166353741046E-5</v>
      </c>
      <c r="G685">
        <v>6.3529871293851201E-4</v>
      </c>
      <c r="H685" t="s">
        <v>1882</v>
      </c>
      <c r="I685" t="s">
        <v>1883</v>
      </c>
      <c r="J685" t="s">
        <v>1884</v>
      </c>
      <c r="K685" t="str">
        <f t="shared" si="40"/>
        <v>sense</v>
      </c>
      <c r="L685" t="str">
        <f t="shared" si="41"/>
        <v>PROKKA_02103_sense</v>
      </c>
      <c r="M685">
        <f t="shared" si="42"/>
        <v>0</v>
      </c>
      <c r="N685">
        <f t="shared" si="43"/>
        <v>1</v>
      </c>
    </row>
    <row r="686" spans="1:14" x14ac:dyDescent="0.25">
      <c r="A686" t="s">
        <v>1885</v>
      </c>
      <c r="B686">
        <v>114.643437054198</v>
      </c>
      <c r="C686">
        <v>1.1095380119484</v>
      </c>
      <c r="D686">
        <v>0.370378376011951</v>
      </c>
      <c r="E686">
        <v>2.9956878797713502</v>
      </c>
      <c r="F686">
        <v>2.7382655619713299E-3</v>
      </c>
      <c r="G686">
        <v>1.54309692295992E-2</v>
      </c>
      <c r="H686" t="s">
        <v>20</v>
      </c>
      <c r="I686" t="s">
        <v>32</v>
      </c>
      <c r="J686" t="s">
        <v>1886</v>
      </c>
      <c r="K686" t="str">
        <f t="shared" si="40"/>
        <v>antis</v>
      </c>
      <c r="L686" t="str">
        <f t="shared" si="41"/>
        <v>PROKKA_02106_antis</v>
      </c>
      <c r="M686">
        <f t="shared" si="42"/>
        <v>1</v>
      </c>
      <c r="N686">
        <f t="shared" si="43"/>
        <v>0</v>
      </c>
    </row>
    <row r="687" spans="1:14" x14ac:dyDescent="0.25">
      <c r="A687" t="s">
        <v>1887</v>
      </c>
      <c r="B687">
        <v>4672.0217357678803</v>
      </c>
      <c r="C687">
        <v>1.19515163275809</v>
      </c>
      <c r="D687">
        <v>0.24827796241052999</v>
      </c>
      <c r="E687">
        <v>4.8137644644508901</v>
      </c>
      <c r="F687" s="1">
        <v>1.4811336624405499E-6</v>
      </c>
      <c r="G687" s="1">
        <v>2.2249103808549701E-5</v>
      </c>
      <c r="H687" t="s">
        <v>20</v>
      </c>
      <c r="I687" t="s">
        <v>32</v>
      </c>
      <c r="J687" t="s">
        <v>1886</v>
      </c>
      <c r="K687" t="str">
        <f t="shared" si="40"/>
        <v>sense</v>
      </c>
      <c r="L687" t="str">
        <f t="shared" si="41"/>
        <v>PROKKA_02106_sense</v>
      </c>
      <c r="M687">
        <f t="shared" si="42"/>
        <v>0</v>
      </c>
      <c r="N687">
        <f t="shared" si="43"/>
        <v>1</v>
      </c>
    </row>
    <row r="688" spans="1:14" x14ac:dyDescent="0.25">
      <c r="A688" t="s">
        <v>1888</v>
      </c>
      <c r="B688">
        <v>302.60152876756803</v>
      </c>
      <c r="C688">
        <v>1.0581182085235501</v>
      </c>
      <c r="D688">
        <v>0.238743808305282</v>
      </c>
      <c r="E688">
        <v>4.4320236660149597</v>
      </c>
      <c r="F688" s="1">
        <v>9.3352768419761008E-6</v>
      </c>
      <c r="G688">
        <v>1.1554786540119399E-4</v>
      </c>
      <c r="H688" t="s">
        <v>1889</v>
      </c>
      <c r="I688" t="s">
        <v>1890</v>
      </c>
      <c r="J688" t="s">
        <v>1891</v>
      </c>
      <c r="K688" t="str">
        <f t="shared" si="40"/>
        <v>igbot</v>
      </c>
      <c r="L688" t="str">
        <f t="shared" si="41"/>
        <v/>
      </c>
      <c r="M688">
        <f t="shared" si="42"/>
        <v>0</v>
      </c>
      <c r="N688">
        <f t="shared" si="43"/>
        <v>0</v>
      </c>
    </row>
    <row r="689" spans="1:14" x14ac:dyDescent="0.25">
      <c r="A689" t="s">
        <v>1892</v>
      </c>
      <c r="B689">
        <v>2423.8796099915098</v>
      </c>
      <c r="C689">
        <v>0.56854669562764604</v>
      </c>
      <c r="D689">
        <v>0.219047732659507</v>
      </c>
      <c r="E689">
        <v>2.5955379164385599</v>
      </c>
      <c r="F689">
        <v>9.44429819888821E-3</v>
      </c>
      <c r="G689">
        <v>4.2356471393843201E-2</v>
      </c>
      <c r="H689" t="s">
        <v>20</v>
      </c>
      <c r="I689" t="s">
        <v>32</v>
      </c>
      <c r="J689" t="s">
        <v>1893</v>
      </c>
      <c r="K689" t="str">
        <f t="shared" si="40"/>
        <v>sense</v>
      </c>
      <c r="L689" t="str">
        <f t="shared" si="41"/>
        <v>PROKKA_02109_sense</v>
      </c>
      <c r="M689">
        <f t="shared" si="42"/>
        <v>0</v>
      </c>
      <c r="N689">
        <f t="shared" si="43"/>
        <v>1</v>
      </c>
    </row>
    <row r="690" spans="1:14" x14ac:dyDescent="0.25">
      <c r="A690" t="s">
        <v>1894</v>
      </c>
      <c r="B690">
        <v>835.06035619852605</v>
      </c>
      <c r="C690">
        <v>0.72396173587364798</v>
      </c>
      <c r="D690">
        <v>0.23800703840326301</v>
      </c>
      <c r="E690">
        <v>3.0417660785603098</v>
      </c>
      <c r="F690">
        <v>2.35194593083777E-3</v>
      </c>
      <c r="G690">
        <v>1.36584579969179E-2</v>
      </c>
      <c r="H690" t="s">
        <v>20</v>
      </c>
      <c r="I690" t="s">
        <v>32</v>
      </c>
      <c r="J690" t="s">
        <v>1895</v>
      </c>
      <c r="K690" t="str">
        <f t="shared" si="40"/>
        <v>igbot</v>
      </c>
      <c r="L690" t="str">
        <f t="shared" si="41"/>
        <v/>
      </c>
      <c r="M690">
        <f t="shared" si="42"/>
        <v>0</v>
      </c>
      <c r="N690">
        <f t="shared" si="43"/>
        <v>0</v>
      </c>
    </row>
    <row r="691" spans="1:14" x14ac:dyDescent="0.25">
      <c r="A691" t="s">
        <v>1896</v>
      </c>
      <c r="B691">
        <v>103.594012824651</v>
      </c>
      <c r="C691">
        <v>0.96127534432681905</v>
      </c>
      <c r="D691">
        <v>0.340011347918871</v>
      </c>
      <c r="E691">
        <v>2.8271860636727499</v>
      </c>
      <c r="F691">
        <v>4.6959034211090604E-3</v>
      </c>
      <c r="G691">
        <v>2.4034307383144701E-2</v>
      </c>
      <c r="H691" t="s">
        <v>20</v>
      </c>
      <c r="I691" t="s">
        <v>32</v>
      </c>
      <c r="J691" t="s">
        <v>1897</v>
      </c>
      <c r="K691" t="str">
        <f t="shared" si="40"/>
        <v>antis</v>
      </c>
      <c r="L691" t="str">
        <f t="shared" si="41"/>
        <v>PROKKA_02124_antis</v>
      </c>
      <c r="M691">
        <f t="shared" si="42"/>
        <v>1</v>
      </c>
      <c r="N691">
        <f t="shared" si="43"/>
        <v>0</v>
      </c>
    </row>
    <row r="692" spans="1:14" x14ac:dyDescent="0.25">
      <c r="A692" t="s">
        <v>1898</v>
      </c>
      <c r="B692">
        <v>194.03973080734201</v>
      </c>
      <c r="C692">
        <v>-1.36998705625118</v>
      </c>
      <c r="D692">
        <v>0.26615532462840602</v>
      </c>
      <c r="E692">
        <v>-5.14732161817125</v>
      </c>
      <c r="F692" s="1">
        <v>2.6423207317107798E-7</v>
      </c>
      <c r="G692" s="1">
        <v>4.9215125490444098E-6</v>
      </c>
      <c r="H692" t="s">
        <v>20</v>
      </c>
      <c r="I692" t="s">
        <v>32</v>
      </c>
      <c r="J692" t="s">
        <v>1897</v>
      </c>
      <c r="K692" t="str">
        <f t="shared" si="40"/>
        <v>igbot</v>
      </c>
      <c r="L692" t="str">
        <f t="shared" si="41"/>
        <v/>
      </c>
      <c r="M692">
        <f t="shared" si="42"/>
        <v>0</v>
      </c>
      <c r="N692">
        <f t="shared" si="43"/>
        <v>0</v>
      </c>
    </row>
    <row r="693" spans="1:14" x14ac:dyDescent="0.25">
      <c r="A693" t="s">
        <v>1899</v>
      </c>
      <c r="B693">
        <v>1590.4681318691501</v>
      </c>
      <c r="C693">
        <v>-1.2651465784990401</v>
      </c>
      <c r="D693">
        <v>0.21606827746027099</v>
      </c>
      <c r="E693">
        <v>-5.8553092261850903</v>
      </c>
      <c r="F693" s="1">
        <v>4.7612328226370202E-9</v>
      </c>
      <c r="G693" s="1">
        <v>1.2978371716536399E-7</v>
      </c>
      <c r="H693" t="s">
        <v>20</v>
      </c>
      <c r="I693" t="s">
        <v>32</v>
      </c>
      <c r="J693" t="s">
        <v>1897</v>
      </c>
      <c r="K693" t="str">
        <f t="shared" si="40"/>
        <v>sense</v>
      </c>
      <c r="L693" t="str">
        <f t="shared" si="41"/>
        <v>PROKKA_02124_sense</v>
      </c>
      <c r="M693">
        <f t="shared" si="42"/>
        <v>0</v>
      </c>
      <c r="N693">
        <f t="shared" si="43"/>
        <v>1</v>
      </c>
    </row>
    <row r="694" spans="1:14" x14ac:dyDescent="0.25">
      <c r="A694" t="s">
        <v>1900</v>
      </c>
      <c r="B694">
        <v>510.25064501990602</v>
      </c>
      <c r="C694">
        <v>-1.5245720736336901</v>
      </c>
      <c r="D694">
        <v>0.241478240858677</v>
      </c>
      <c r="E694">
        <v>-6.3134966869579499</v>
      </c>
      <c r="F694" s="1">
        <v>2.72800168473026E-10</v>
      </c>
      <c r="G694" s="1">
        <v>9.2238774733876205E-9</v>
      </c>
      <c r="H694" t="s">
        <v>20</v>
      </c>
      <c r="I694" t="s">
        <v>1901</v>
      </c>
      <c r="J694" t="s">
        <v>1902</v>
      </c>
      <c r="K694" t="str">
        <f t="shared" si="40"/>
        <v>sense</v>
      </c>
      <c r="L694" t="str">
        <f t="shared" si="41"/>
        <v>PROKKA_02125_sense</v>
      </c>
      <c r="M694">
        <f t="shared" si="42"/>
        <v>0</v>
      </c>
      <c r="N694">
        <f t="shared" si="43"/>
        <v>1</v>
      </c>
    </row>
    <row r="695" spans="1:14" x14ac:dyDescent="0.25">
      <c r="A695" t="s">
        <v>1903</v>
      </c>
      <c r="B695">
        <v>420.70474749599202</v>
      </c>
      <c r="C695">
        <v>-1.6114325172772199</v>
      </c>
      <c r="D695">
        <v>0.31533469413559301</v>
      </c>
      <c r="E695">
        <v>-5.1102290589829904</v>
      </c>
      <c r="F695" s="1">
        <v>3.2176845452564901E-7</v>
      </c>
      <c r="G695" s="1">
        <v>5.83633847236803E-6</v>
      </c>
      <c r="H695" t="s">
        <v>1904</v>
      </c>
      <c r="I695" t="s">
        <v>1256</v>
      </c>
      <c r="J695" t="s">
        <v>1905</v>
      </c>
      <c r="K695" t="str">
        <f t="shared" si="40"/>
        <v>igbot</v>
      </c>
      <c r="L695" t="str">
        <f t="shared" si="41"/>
        <v/>
      </c>
      <c r="M695">
        <f t="shared" si="42"/>
        <v>0</v>
      </c>
      <c r="N695">
        <f t="shared" si="43"/>
        <v>0</v>
      </c>
    </row>
    <row r="696" spans="1:14" x14ac:dyDescent="0.25">
      <c r="A696" t="s">
        <v>1906</v>
      </c>
      <c r="B696">
        <v>4248.9441553543302</v>
      </c>
      <c r="C696">
        <v>-0.66347544140776404</v>
      </c>
      <c r="D696">
        <v>0.207163196838245</v>
      </c>
      <c r="E696">
        <v>-3.2026704141171001</v>
      </c>
      <c r="F696">
        <v>1.36159713449011E-3</v>
      </c>
      <c r="G696">
        <v>8.67559986414446E-3</v>
      </c>
      <c r="H696" t="s">
        <v>1904</v>
      </c>
      <c r="I696" t="s">
        <v>1256</v>
      </c>
      <c r="J696" t="s">
        <v>1905</v>
      </c>
      <c r="K696" t="str">
        <f t="shared" si="40"/>
        <v>sense</v>
      </c>
      <c r="L696" t="str">
        <f t="shared" si="41"/>
        <v>PROKKA_02126_sense</v>
      </c>
      <c r="M696">
        <f t="shared" si="42"/>
        <v>0</v>
      </c>
      <c r="N696">
        <f t="shared" si="43"/>
        <v>1</v>
      </c>
    </row>
    <row r="697" spans="1:14" x14ac:dyDescent="0.25">
      <c r="A697" t="s">
        <v>1907</v>
      </c>
      <c r="B697">
        <v>1027.96244045956</v>
      </c>
      <c r="C697">
        <v>-0.99583922345146902</v>
      </c>
      <c r="D697">
        <v>0.207994806811866</v>
      </c>
      <c r="E697">
        <v>-4.7878081126911001</v>
      </c>
      <c r="F697" s="1">
        <v>1.68612749315701E-6</v>
      </c>
      <c r="G697" s="1">
        <v>2.5018625678280799E-5</v>
      </c>
      <c r="H697" t="s">
        <v>1908</v>
      </c>
      <c r="I697" t="s">
        <v>1909</v>
      </c>
      <c r="J697" t="s">
        <v>1910</v>
      </c>
      <c r="K697" t="str">
        <f t="shared" si="40"/>
        <v>sense</v>
      </c>
      <c r="L697" t="str">
        <f t="shared" si="41"/>
        <v>PROKKA_02127_sense</v>
      </c>
      <c r="M697">
        <f t="shared" si="42"/>
        <v>0</v>
      </c>
      <c r="N697">
        <f t="shared" si="43"/>
        <v>1</v>
      </c>
    </row>
    <row r="698" spans="1:14" x14ac:dyDescent="0.25">
      <c r="A698" t="s">
        <v>1911</v>
      </c>
      <c r="B698">
        <v>137.32133306055101</v>
      </c>
      <c r="C698">
        <v>1.1256181923150099</v>
      </c>
      <c r="D698">
        <v>0.28768079365279497</v>
      </c>
      <c r="E698">
        <v>3.9127331999560999</v>
      </c>
      <c r="F698" s="1">
        <v>9.1257340948735496E-5</v>
      </c>
      <c r="G698">
        <v>8.5314184640320704E-4</v>
      </c>
      <c r="H698" t="s">
        <v>20</v>
      </c>
      <c r="I698" t="s">
        <v>32</v>
      </c>
      <c r="J698" t="s">
        <v>1912</v>
      </c>
      <c r="K698" t="str">
        <f t="shared" si="40"/>
        <v>antis</v>
      </c>
      <c r="L698" t="str">
        <f t="shared" si="41"/>
        <v>PROKKA_02129_antis</v>
      </c>
      <c r="M698">
        <f t="shared" si="42"/>
        <v>1</v>
      </c>
      <c r="N698">
        <f t="shared" si="43"/>
        <v>0</v>
      </c>
    </row>
    <row r="699" spans="1:14" x14ac:dyDescent="0.25">
      <c r="A699" t="s">
        <v>1913</v>
      </c>
      <c r="B699">
        <v>134.66608449797701</v>
      </c>
      <c r="C699">
        <v>0.72168498784961599</v>
      </c>
      <c r="D699">
        <v>0.28051993724989199</v>
      </c>
      <c r="E699">
        <v>2.5726691476004699</v>
      </c>
      <c r="F699">
        <v>1.0091762902810801E-2</v>
      </c>
      <c r="G699">
        <v>4.4634545642249203E-2</v>
      </c>
      <c r="H699" t="s">
        <v>1914</v>
      </c>
      <c r="I699" t="s">
        <v>1915</v>
      </c>
      <c r="J699" t="s">
        <v>1916</v>
      </c>
      <c r="K699" t="str">
        <f t="shared" si="40"/>
        <v>igtop</v>
      </c>
      <c r="L699" t="str">
        <f t="shared" si="41"/>
        <v/>
      </c>
      <c r="M699">
        <f t="shared" si="42"/>
        <v>0</v>
      </c>
      <c r="N699">
        <f t="shared" si="43"/>
        <v>0</v>
      </c>
    </row>
    <row r="700" spans="1:14" x14ac:dyDescent="0.25">
      <c r="A700" t="s">
        <v>1917</v>
      </c>
      <c r="B700">
        <v>226.71189678807801</v>
      </c>
      <c r="C700">
        <v>1.2389297927713501</v>
      </c>
      <c r="D700">
        <v>0.25558790012315002</v>
      </c>
      <c r="E700">
        <v>4.84737263451985</v>
      </c>
      <c r="F700" s="1">
        <v>1.2510730093647701E-6</v>
      </c>
      <c r="G700" s="1">
        <v>1.9179166639614099E-5</v>
      </c>
      <c r="H700" t="s">
        <v>1914</v>
      </c>
      <c r="I700" t="s">
        <v>1915</v>
      </c>
      <c r="J700" t="s">
        <v>1916</v>
      </c>
      <c r="K700" t="str">
        <f t="shared" si="40"/>
        <v>sense</v>
      </c>
      <c r="L700" t="str">
        <f t="shared" si="41"/>
        <v>PROKKA_02131_sense</v>
      </c>
      <c r="M700">
        <f t="shared" si="42"/>
        <v>0</v>
      </c>
      <c r="N700">
        <f t="shared" si="43"/>
        <v>1</v>
      </c>
    </row>
    <row r="701" spans="1:14" x14ac:dyDescent="0.25">
      <c r="A701" t="s">
        <v>1918</v>
      </c>
      <c r="B701">
        <v>52.307698024412801</v>
      </c>
      <c r="C701">
        <v>0.86279592967109697</v>
      </c>
      <c r="D701">
        <v>0.33442433163893198</v>
      </c>
      <c r="E701">
        <v>2.5799436465724401</v>
      </c>
      <c r="F701">
        <v>9.8816439165994793E-3</v>
      </c>
      <c r="G701">
        <v>4.3886257467588702E-2</v>
      </c>
      <c r="H701" t="s">
        <v>20</v>
      </c>
      <c r="I701" t="s">
        <v>62</v>
      </c>
      <c r="J701" t="s">
        <v>1919</v>
      </c>
      <c r="K701" t="str">
        <f t="shared" si="40"/>
        <v>sense</v>
      </c>
      <c r="L701" t="str">
        <f t="shared" si="41"/>
        <v>PROKKA_02132_sense</v>
      </c>
      <c r="M701">
        <f t="shared" si="42"/>
        <v>0</v>
      </c>
      <c r="N701">
        <f t="shared" si="43"/>
        <v>1</v>
      </c>
    </row>
    <row r="702" spans="1:14" x14ac:dyDescent="0.25">
      <c r="A702" t="s">
        <v>1920</v>
      </c>
      <c r="B702">
        <v>742.39086615531596</v>
      </c>
      <c r="C702">
        <v>-0.93485387891796901</v>
      </c>
      <c r="D702">
        <v>0.23056464653887301</v>
      </c>
      <c r="E702">
        <v>-4.0546280314504104</v>
      </c>
      <c r="F702" s="1">
        <v>5.0214142016058199E-5</v>
      </c>
      <c r="G702">
        <v>5.1130958460003E-4</v>
      </c>
      <c r="H702" t="s">
        <v>20</v>
      </c>
      <c r="I702" t="s">
        <v>1921</v>
      </c>
      <c r="J702" t="s">
        <v>1922</v>
      </c>
      <c r="K702" t="str">
        <f t="shared" si="40"/>
        <v>igtop</v>
      </c>
      <c r="L702" t="str">
        <f t="shared" si="41"/>
        <v/>
      </c>
      <c r="M702">
        <f t="shared" si="42"/>
        <v>0</v>
      </c>
      <c r="N702">
        <f t="shared" si="43"/>
        <v>0</v>
      </c>
    </row>
    <row r="703" spans="1:14" x14ac:dyDescent="0.25">
      <c r="A703" t="s">
        <v>1923</v>
      </c>
      <c r="B703">
        <v>492.21835971186999</v>
      </c>
      <c r="C703">
        <v>-0.75671655483473499</v>
      </c>
      <c r="D703">
        <v>0.24875822401285999</v>
      </c>
      <c r="E703">
        <v>-3.0419760304914201</v>
      </c>
      <c r="F703">
        <v>2.3503060927477799E-3</v>
      </c>
      <c r="G703">
        <v>1.36571079784577E-2</v>
      </c>
      <c r="H703" t="s">
        <v>20</v>
      </c>
      <c r="I703" t="s">
        <v>1921</v>
      </c>
      <c r="J703" t="s">
        <v>1922</v>
      </c>
      <c r="K703" t="str">
        <f t="shared" si="40"/>
        <v>sense</v>
      </c>
      <c r="L703" t="str">
        <f t="shared" si="41"/>
        <v>PROKKA_02146_sense</v>
      </c>
      <c r="M703">
        <f t="shared" si="42"/>
        <v>0</v>
      </c>
      <c r="N703">
        <f t="shared" si="43"/>
        <v>1</v>
      </c>
    </row>
    <row r="704" spans="1:14" x14ac:dyDescent="0.25">
      <c r="A704" t="s">
        <v>1924</v>
      </c>
      <c r="B704">
        <v>64.179199586074006</v>
      </c>
      <c r="C704">
        <v>-0.86471476745437903</v>
      </c>
      <c r="D704">
        <v>0.31279956461792402</v>
      </c>
      <c r="E704">
        <v>-2.7644372475729102</v>
      </c>
      <c r="F704">
        <v>5.7021073695066298E-3</v>
      </c>
      <c r="G704">
        <v>2.8188104897448999E-2</v>
      </c>
      <c r="H704" t="s">
        <v>20</v>
      </c>
      <c r="I704" t="s">
        <v>1925</v>
      </c>
      <c r="J704" t="s">
        <v>1926</v>
      </c>
      <c r="K704" t="str">
        <f t="shared" si="40"/>
        <v>sense</v>
      </c>
      <c r="L704" t="str">
        <f t="shared" si="41"/>
        <v>PROKKA_02154_sense</v>
      </c>
      <c r="M704">
        <f t="shared" si="42"/>
        <v>0</v>
      </c>
      <c r="N704">
        <f t="shared" si="43"/>
        <v>1</v>
      </c>
    </row>
    <row r="705" spans="1:14" x14ac:dyDescent="0.25">
      <c r="A705" t="s">
        <v>1927</v>
      </c>
      <c r="B705">
        <v>107.540259613274</v>
      </c>
      <c r="C705">
        <v>1.58342159683088</v>
      </c>
      <c r="D705">
        <v>0.28056463109009699</v>
      </c>
      <c r="E705">
        <v>5.6436963942272396</v>
      </c>
      <c r="F705" s="1">
        <v>1.66437468982079E-8</v>
      </c>
      <c r="G705" s="1">
        <v>3.9977950470348902E-7</v>
      </c>
      <c r="H705" t="s">
        <v>20</v>
      </c>
      <c r="I705" t="s">
        <v>1928</v>
      </c>
      <c r="J705" t="s">
        <v>1929</v>
      </c>
      <c r="K705" t="str">
        <f t="shared" si="40"/>
        <v>igbot</v>
      </c>
      <c r="L705" t="str">
        <f t="shared" si="41"/>
        <v/>
      </c>
      <c r="M705">
        <f t="shared" si="42"/>
        <v>0</v>
      </c>
      <c r="N705">
        <f t="shared" si="43"/>
        <v>0</v>
      </c>
    </row>
    <row r="706" spans="1:14" x14ac:dyDescent="0.25">
      <c r="A706" t="s">
        <v>1930</v>
      </c>
      <c r="B706">
        <v>19.243565782155599</v>
      </c>
      <c r="C706">
        <v>1.28880687064526</v>
      </c>
      <c r="D706">
        <v>0.502101179826281</v>
      </c>
      <c r="E706">
        <v>2.5668270110242699</v>
      </c>
      <c r="F706">
        <v>1.0263380011263199E-2</v>
      </c>
      <c r="G706">
        <v>4.5229718269435899E-2</v>
      </c>
      <c r="H706" t="s">
        <v>1931</v>
      </c>
      <c r="I706" t="s">
        <v>1932</v>
      </c>
      <c r="J706" t="s">
        <v>1933</v>
      </c>
      <c r="K706" t="str">
        <f t="shared" si="40"/>
        <v>sense</v>
      </c>
      <c r="L706" t="str">
        <f t="shared" si="41"/>
        <v>PROKKA_02181_sense</v>
      </c>
      <c r="M706">
        <f t="shared" si="42"/>
        <v>0</v>
      </c>
      <c r="N706">
        <f t="shared" si="43"/>
        <v>1</v>
      </c>
    </row>
    <row r="707" spans="1:14" x14ac:dyDescent="0.25">
      <c r="A707" t="s">
        <v>1934</v>
      </c>
      <c r="B707">
        <v>165.58798459897599</v>
      </c>
      <c r="C707">
        <v>-0.85075048783716101</v>
      </c>
      <c r="D707">
        <v>0.25749417915447198</v>
      </c>
      <c r="E707">
        <v>-3.30396007642095</v>
      </c>
      <c r="F707">
        <v>9.5329406888507401E-4</v>
      </c>
      <c r="G707">
        <v>6.3798383754901803E-3</v>
      </c>
      <c r="H707" t="s">
        <v>20</v>
      </c>
      <c r="I707" t="s">
        <v>1935</v>
      </c>
      <c r="J707" t="s">
        <v>1936</v>
      </c>
      <c r="K707" t="str">
        <f t="shared" ref="K707:K770" si="44">RIGHT(A707, 5)</f>
        <v>igtop</v>
      </c>
      <c r="L707" t="str">
        <f t="shared" ref="L707:L770" si="45">IF(OR(K707 = "sense", K707 = "antis"), A707, "")</f>
        <v/>
      </c>
      <c r="M707">
        <f t="shared" ref="M707:M770" si="46">IF(K707="antis", 1, 0)</f>
        <v>0</v>
      </c>
      <c r="N707">
        <f t="shared" ref="N707:N770" si="47">IF(K707= "sense", 1, 0)</f>
        <v>0</v>
      </c>
    </row>
    <row r="708" spans="1:14" x14ac:dyDescent="0.25">
      <c r="A708" t="s">
        <v>1937</v>
      </c>
      <c r="B708">
        <v>21.759849072128201</v>
      </c>
      <c r="C708">
        <v>1.6019366751017301</v>
      </c>
      <c r="D708">
        <v>0.49722010208971901</v>
      </c>
      <c r="E708">
        <v>3.2217858215488602</v>
      </c>
      <c r="F708">
        <v>1.2739432671358701E-3</v>
      </c>
      <c r="G708">
        <v>8.1869837511831002E-3</v>
      </c>
      <c r="H708" t="s">
        <v>1938</v>
      </c>
      <c r="I708" t="s">
        <v>801</v>
      </c>
      <c r="J708" t="s">
        <v>1939</v>
      </c>
      <c r="K708" t="str">
        <f t="shared" si="44"/>
        <v>igtop</v>
      </c>
      <c r="L708" t="str">
        <f t="shared" si="45"/>
        <v/>
      </c>
      <c r="M708">
        <f t="shared" si="46"/>
        <v>0</v>
      </c>
      <c r="N708">
        <f t="shared" si="47"/>
        <v>0</v>
      </c>
    </row>
    <row r="709" spans="1:14" x14ac:dyDescent="0.25">
      <c r="A709" t="s">
        <v>1940</v>
      </c>
      <c r="B709">
        <v>132.48733610057101</v>
      </c>
      <c r="C709">
        <v>1.6358398004617301</v>
      </c>
      <c r="D709">
        <v>0.34833288243261101</v>
      </c>
      <c r="E709">
        <v>4.6961968937233598</v>
      </c>
      <c r="F709" s="1">
        <v>2.65050063961336E-6</v>
      </c>
      <c r="G709" s="1">
        <v>3.75481141705227E-5</v>
      </c>
      <c r="H709" t="s">
        <v>1941</v>
      </c>
      <c r="I709" t="s">
        <v>1942</v>
      </c>
      <c r="J709" t="s">
        <v>1943</v>
      </c>
      <c r="K709" t="str">
        <f t="shared" si="44"/>
        <v>sense</v>
      </c>
      <c r="L709" t="str">
        <f t="shared" si="45"/>
        <v>PROKKA_02236_sense</v>
      </c>
      <c r="M709">
        <f t="shared" si="46"/>
        <v>0</v>
      </c>
      <c r="N709">
        <f t="shared" si="47"/>
        <v>1</v>
      </c>
    </row>
    <row r="710" spans="1:14" x14ac:dyDescent="0.25">
      <c r="A710" t="s">
        <v>1944</v>
      </c>
      <c r="B710">
        <v>104.025259119319</v>
      </c>
      <c r="C710">
        <v>-1.3902441500921201</v>
      </c>
      <c r="D710">
        <v>0.314729692548326</v>
      </c>
      <c r="E710">
        <v>-4.4172640300808199</v>
      </c>
      <c r="F710" s="1">
        <v>9.9958100413543092E-6</v>
      </c>
      <c r="G710">
        <v>1.2216541642481399E-4</v>
      </c>
      <c r="H710" t="s">
        <v>20</v>
      </c>
      <c r="I710" t="s">
        <v>1945</v>
      </c>
      <c r="J710" t="s">
        <v>1946</v>
      </c>
      <c r="K710" t="str">
        <f t="shared" si="44"/>
        <v>igtop</v>
      </c>
      <c r="L710" t="str">
        <f t="shared" si="45"/>
        <v/>
      </c>
      <c r="M710">
        <f t="shared" si="46"/>
        <v>0</v>
      </c>
      <c r="N710">
        <f t="shared" si="47"/>
        <v>0</v>
      </c>
    </row>
    <row r="711" spans="1:14" x14ac:dyDescent="0.25">
      <c r="A711" t="s">
        <v>1947</v>
      </c>
      <c r="B711">
        <v>8.2541884150257694</v>
      </c>
      <c r="C711">
        <v>-2.2356391733837202</v>
      </c>
      <c r="D711">
        <v>0.79730584658736203</v>
      </c>
      <c r="E711">
        <v>-2.8039919473220101</v>
      </c>
      <c r="F711">
        <v>5.0474165694434098E-3</v>
      </c>
      <c r="G711">
        <v>2.55104845780619E-2</v>
      </c>
      <c r="H711" t="s">
        <v>20</v>
      </c>
      <c r="I711" t="s">
        <v>1945</v>
      </c>
      <c r="J711" t="s">
        <v>1946</v>
      </c>
      <c r="K711" t="str">
        <f t="shared" si="44"/>
        <v>sense</v>
      </c>
      <c r="L711" t="str">
        <f t="shared" si="45"/>
        <v>PROKKA_02240_sense</v>
      </c>
      <c r="M711">
        <f t="shared" si="46"/>
        <v>0</v>
      </c>
      <c r="N711">
        <f t="shared" si="47"/>
        <v>1</v>
      </c>
    </row>
    <row r="712" spans="1:14" x14ac:dyDescent="0.25">
      <c r="A712" t="s">
        <v>1948</v>
      </c>
      <c r="B712">
        <v>62.582036449637101</v>
      </c>
      <c r="C712">
        <v>-0.98010841345139998</v>
      </c>
      <c r="D712">
        <v>0.38379419013683302</v>
      </c>
      <c r="E712">
        <v>-2.5537343676358599</v>
      </c>
      <c r="F712">
        <v>1.0657452745478101E-2</v>
      </c>
      <c r="G712">
        <v>4.6564575165294497E-2</v>
      </c>
      <c r="H712" t="s">
        <v>20</v>
      </c>
      <c r="I712" t="s">
        <v>32</v>
      </c>
      <c r="J712" t="s">
        <v>1949</v>
      </c>
      <c r="K712" t="str">
        <f t="shared" si="44"/>
        <v>igtop</v>
      </c>
      <c r="L712" t="str">
        <f t="shared" si="45"/>
        <v/>
      </c>
      <c r="M712">
        <f t="shared" si="46"/>
        <v>0</v>
      </c>
      <c r="N712">
        <f t="shared" si="47"/>
        <v>0</v>
      </c>
    </row>
    <row r="713" spans="1:14" x14ac:dyDescent="0.25">
      <c r="A713" t="s">
        <v>1950</v>
      </c>
      <c r="B713">
        <v>8.3554797647948806</v>
      </c>
      <c r="C713">
        <v>4.7533288695945197</v>
      </c>
      <c r="D713">
        <v>1.3505499680811801</v>
      </c>
      <c r="E713">
        <v>3.5195505401017502</v>
      </c>
      <c r="F713">
        <v>4.3227866769626403E-4</v>
      </c>
      <c r="G713">
        <v>3.2467741418920602E-3</v>
      </c>
      <c r="H713" t="s">
        <v>1951</v>
      </c>
      <c r="I713" t="s">
        <v>1952</v>
      </c>
      <c r="J713" t="s">
        <v>1953</v>
      </c>
      <c r="K713" t="str">
        <f t="shared" si="44"/>
        <v>igtop</v>
      </c>
      <c r="L713" t="str">
        <f t="shared" si="45"/>
        <v/>
      </c>
      <c r="M713">
        <f t="shared" si="46"/>
        <v>0</v>
      </c>
      <c r="N713">
        <f t="shared" si="47"/>
        <v>0</v>
      </c>
    </row>
    <row r="714" spans="1:14" x14ac:dyDescent="0.25">
      <c r="A714" t="s">
        <v>1954</v>
      </c>
      <c r="B714">
        <v>30.992328897156</v>
      </c>
      <c r="C714">
        <v>-1.72361812587703</v>
      </c>
      <c r="D714">
        <v>0.43443947959178902</v>
      </c>
      <c r="E714">
        <v>-3.9674527911150901</v>
      </c>
      <c r="F714" s="1">
        <v>7.2644896065193201E-5</v>
      </c>
      <c r="G714">
        <v>7.0353899342977505E-4</v>
      </c>
      <c r="H714" t="s">
        <v>20</v>
      </c>
      <c r="I714" t="s">
        <v>1955</v>
      </c>
      <c r="J714" t="s">
        <v>1956</v>
      </c>
      <c r="K714" t="str">
        <f t="shared" si="44"/>
        <v>igbot</v>
      </c>
      <c r="L714" t="str">
        <f t="shared" si="45"/>
        <v/>
      </c>
      <c r="M714">
        <f t="shared" si="46"/>
        <v>0</v>
      </c>
      <c r="N714">
        <f t="shared" si="47"/>
        <v>0</v>
      </c>
    </row>
    <row r="715" spans="1:14" x14ac:dyDescent="0.25">
      <c r="A715" t="s">
        <v>1957</v>
      </c>
      <c r="B715">
        <v>39.536805152458697</v>
      </c>
      <c r="C715">
        <v>-2.5549388371372501</v>
      </c>
      <c r="D715">
        <v>0.43935800323125301</v>
      </c>
      <c r="E715">
        <v>-5.8151639855129202</v>
      </c>
      <c r="F715" s="1">
        <v>6.0574474262670703E-9</v>
      </c>
      <c r="G715" s="1">
        <v>1.6148755446290001E-7</v>
      </c>
      <c r="H715" t="s">
        <v>20</v>
      </c>
      <c r="I715" t="s">
        <v>1955</v>
      </c>
      <c r="J715" t="s">
        <v>1956</v>
      </c>
      <c r="K715" t="str">
        <f t="shared" si="44"/>
        <v>sense</v>
      </c>
      <c r="L715" t="str">
        <f t="shared" si="45"/>
        <v>PROKKA_02252_sense</v>
      </c>
      <c r="M715">
        <f t="shared" si="46"/>
        <v>0</v>
      </c>
      <c r="N715">
        <f t="shared" si="47"/>
        <v>1</v>
      </c>
    </row>
    <row r="716" spans="1:14" x14ac:dyDescent="0.25">
      <c r="A716" t="s">
        <v>1958</v>
      </c>
      <c r="B716">
        <v>93.008176717442097</v>
      </c>
      <c r="C716">
        <v>-1.4789092321164501</v>
      </c>
      <c r="D716">
        <v>0.39875485605914401</v>
      </c>
      <c r="E716">
        <v>-3.7088181112886498</v>
      </c>
      <c r="F716">
        <v>2.0822893686888699E-4</v>
      </c>
      <c r="G716">
        <v>1.7404423801685399E-3</v>
      </c>
      <c r="H716" t="s">
        <v>20</v>
      </c>
      <c r="I716" t="s">
        <v>1959</v>
      </c>
      <c r="J716" t="s">
        <v>1960</v>
      </c>
      <c r="K716" t="str">
        <f t="shared" si="44"/>
        <v>igbot</v>
      </c>
      <c r="L716" t="str">
        <f t="shared" si="45"/>
        <v/>
      </c>
      <c r="M716">
        <f t="shared" si="46"/>
        <v>0</v>
      </c>
      <c r="N716">
        <f t="shared" si="47"/>
        <v>0</v>
      </c>
    </row>
    <row r="717" spans="1:14" x14ac:dyDescent="0.25">
      <c r="A717" t="s">
        <v>1961</v>
      </c>
      <c r="B717">
        <v>74.7499527670861</v>
      </c>
      <c r="C717">
        <v>-1.2631534773814701</v>
      </c>
      <c r="D717">
        <v>0.420735706500245</v>
      </c>
      <c r="E717">
        <v>-3.0022492930029898</v>
      </c>
      <c r="F717">
        <v>2.6799261440978999E-3</v>
      </c>
      <c r="G717">
        <v>1.5172697375919499E-2</v>
      </c>
      <c r="H717" t="s">
        <v>20</v>
      </c>
      <c r="I717" t="s">
        <v>1959</v>
      </c>
      <c r="J717" t="s">
        <v>1960</v>
      </c>
      <c r="K717" t="str">
        <f t="shared" si="44"/>
        <v>sense</v>
      </c>
      <c r="L717" t="str">
        <f t="shared" si="45"/>
        <v>PROKKA_02253_sense</v>
      </c>
      <c r="M717">
        <f t="shared" si="46"/>
        <v>0</v>
      </c>
      <c r="N717">
        <f t="shared" si="47"/>
        <v>1</v>
      </c>
    </row>
    <row r="718" spans="1:14" x14ac:dyDescent="0.25">
      <c r="A718" t="s">
        <v>1962</v>
      </c>
      <c r="B718">
        <v>5397.9352886903598</v>
      </c>
      <c r="C718">
        <v>-0.88216638173751105</v>
      </c>
      <c r="D718">
        <v>0.20920892817946499</v>
      </c>
      <c r="E718">
        <v>-4.2166765511114699</v>
      </c>
      <c r="F718" s="1">
        <v>2.4792919174438598E-5</v>
      </c>
      <c r="G718">
        <v>2.7749767897203298E-4</v>
      </c>
      <c r="H718" t="s">
        <v>1963</v>
      </c>
      <c r="I718" t="s">
        <v>1964</v>
      </c>
      <c r="J718" t="s">
        <v>1965</v>
      </c>
      <c r="K718" t="str">
        <f t="shared" si="44"/>
        <v>sense</v>
      </c>
      <c r="L718" t="str">
        <f t="shared" si="45"/>
        <v>PROKKA_02255_sense</v>
      </c>
      <c r="M718">
        <f t="shared" si="46"/>
        <v>0</v>
      </c>
      <c r="N718">
        <f t="shared" si="47"/>
        <v>1</v>
      </c>
    </row>
    <row r="719" spans="1:14" x14ac:dyDescent="0.25">
      <c r="A719" t="s">
        <v>1966</v>
      </c>
      <c r="B719">
        <v>16.717805030508799</v>
      </c>
      <c r="C719">
        <v>-3.22939287091459</v>
      </c>
      <c r="D719">
        <v>0.67731641042968604</v>
      </c>
      <c r="E719">
        <v>-4.7679235600771603</v>
      </c>
      <c r="F719" s="1">
        <v>1.8613437542861201E-6</v>
      </c>
      <c r="G719" s="1">
        <v>2.72025298066152E-5</v>
      </c>
      <c r="H719" t="s">
        <v>1967</v>
      </c>
      <c r="I719" t="s">
        <v>1968</v>
      </c>
      <c r="J719" t="s">
        <v>1969</v>
      </c>
      <c r="K719" t="str">
        <f t="shared" si="44"/>
        <v>sense</v>
      </c>
      <c r="L719" t="str">
        <f t="shared" si="45"/>
        <v>PROKKA_02256_sense</v>
      </c>
      <c r="M719">
        <f t="shared" si="46"/>
        <v>0</v>
      </c>
      <c r="N719">
        <f t="shared" si="47"/>
        <v>1</v>
      </c>
    </row>
    <row r="720" spans="1:14" x14ac:dyDescent="0.25">
      <c r="A720" t="s">
        <v>1970</v>
      </c>
      <c r="B720">
        <v>859.04844277605605</v>
      </c>
      <c r="C720">
        <v>-2.1215099193532598</v>
      </c>
      <c r="D720">
        <v>0.319090985463026</v>
      </c>
      <c r="E720">
        <v>-6.6486049935719196</v>
      </c>
      <c r="F720" s="1">
        <v>2.9588388084521397E-11</v>
      </c>
      <c r="G720" s="1">
        <v>1.18646990897602E-9</v>
      </c>
      <c r="H720" t="s">
        <v>1971</v>
      </c>
      <c r="I720" t="s">
        <v>316</v>
      </c>
      <c r="J720" t="s">
        <v>1972</v>
      </c>
      <c r="K720" t="str">
        <f t="shared" si="44"/>
        <v>igtop</v>
      </c>
      <c r="L720" t="str">
        <f t="shared" si="45"/>
        <v/>
      </c>
      <c r="M720">
        <f t="shared" si="46"/>
        <v>0</v>
      </c>
      <c r="N720">
        <f t="shared" si="47"/>
        <v>0</v>
      </c>
    </row>
    <row r="721" spans="1:14" x14ac:dyDescent="0.25">
      <c r="A721" t="s">
        <v>1973</v>
      </c>
      <c r="B721">
        <v>212.993655197164</v>
      </c>
      <c r="C721">
        <v>-1.8675333069465501</v>
      </c>
      <c r="D721">
        <v>0.28196128294759398</v>
      </c>
      <c r="E721">
        <v>-6.62336788733385</v>
      </c>
      <c r="F721" s="1">
        <v>3.5110573254092601E-11</v>
      </c>
      <c r="G721" s="1">
        <v>1.39636476581031E-9</v>
      </c>
      <c r="H721" t="s">
        <v>1971</v>
      </c>
      <c r="I721" t="s">
        <v>316</v>
      </c>
      <c r="J721" t="s">
        <v>1972</v>
      </c>
      <c r="K721" t="str">
        <f t="shared" si="44"/>
        <v>sense</v>
      </c>
      <c r="L721" t="str">
        <f t="shared" si="45"/>
        <v>PROKKA_02266_sense</v>
      </c>
      <c r="M721">
        <f t="shared" si="46"/>
        <v>0</v>
      </c>
      <c r="N721">
        <f t="shared" si="47"/>
        <v>1</v>
      </c>
    </row>
    <row r="722" spans="1:14" x14ac:dyDescent="0.25">
      <c r="A722" t="s">
        <v>1974</v>
      </c>
      <c r="B722">
        <v>30.021308792549299</v>
      </c>
      <c r="C722">
        <v>-1.54112459510681</v>
      </c>
      <c r="D722">
        <v>0.41959369348700298</v>
      </c>
      <c r="E722">
        <v>-3.6728974220260602</v>
      </c>
      <c r="F722">
        <v>2.3981576825004501E-4</v>
      </c>
      <c r="G722">
        <v>1.9490554565313499E-3</v>
      </c>
      <c r="H722" t="s">
        <v>20</v>
      </c>
      <c r="I722" t="s">
        <v>1975</v>
      </c>
      <c r="J722" t="s">
        <v>1976</v>
      </c>
      <c r="K722" t="str">
        <f t="shared" si="44"/>
        <v>sense</v>
      </c>
      <c r="L722" t="str">
        <f t="shared" si="45"/>
        <v>PROKKA_02275_sense</v>
      </c>
      <c r="M722">
        <f t="shared" si="46"/>
        <v>0</v>
      </c>
      <c r="N722">
        <f t="shared" si="47"/>
        <v>1</v>
      </c>
    </row>
    <row r="723" spans="1:14" x14ac:dyDescent="0.25">
      <c r="A723" t="s">
        <v>1977</v>
      </c>
      <c r="B723">
        <v>4538.7173776116597</v>
      </c>
      <c r="C723">
        <v>-0.885864339278157</v>
      </c>
      <c r="D723">
        <v>0.28424160980338797</v>
      </c>
      <c r="E723">
        <v>-3.1165892280546599</v>
      </c>
      <c r="F723">
        <v>1.82956304342728E-3</v>
      </c>
      <c r="G723">
        <v>1.11380676119312E-2</v>
      </c>
      <c r="H723" t="s">
        <v>20</v>
      </c>
      <c r="I723" t="s">
        <v>1693</v>
      </c>
      <c r="J723" t="s">
        <v>1978</v>
      </c>
      <c r="K723" t="str">
        <f t="shared" si="44"/>
        <v>igtop</v>
      </c>
      <c r="L723" t="str">
        <f t="shared" si="45"/>
        <v/>
      </c>
      <c r="M723">
        <f t="shared" si="46"/>
        <v>0</v>
      </c>
      <c r="N723">
        <f t="shared" si="47"/>
        <v>0</v>
      </c>
    </row>
    <row r="724" spans="1:14" x14ac:dyDescent="0.25">
      <c r="A724" t="s">
        <v>1979</v>
      </c>
      <c r="B724">
        <v>45.714480077866099</v>
      </c>
      <c r="C724">
        <v>-1.2564954570465201</v>
      </c>
      <c r="D724">
        <v>0.45784781217439602</v>
      </c>
      <c r="E724">
        <v>-2.7443517772405799</v>
      </c>
      <c r="F724">
        <v>6.0630527908759196E-3</v>
      </c>
      <c r="G724">
        <v>2.9655173529566502E-2</v>
      </c>
      <c r="H724" t="s">
        <v>20</v>
      </c>
      <c r="I724" t="s">
        <v>563</v>
      </c>
      <c r="J724" t="s">
        <v>1980</v>
      </c>
      <c r="K724" t="str">
        <f t="shared" si="44"/>
        <v>igtop</v>
      </c>
      <c r="L724" t="str">
        <f t="shared" si="45"/>
        <v/>
      </c>
      <c r="M724">
        <f t="shared" si="46"/>
        <v>0</v>
      </c>
      <c r="N724">
        <f t="shared" si="47"/>
        <v>0</v>
      </c>
    </row>
    <row r="725" spans="1:14" x14ac:dyDescent="0.25">
      <c r="A725" t="s">
        <v>1981</v>
      </c>
      <c r="B725">
        <v>750.93640860517803</v>
      </c>
      <c r="C725">
        <v>-0.94488712447550305</v>
      </c>
      <c r="D725">
        <v>0.224034426530695</v>
      </c>
      <c r="E725">
        <v>-4.2175978893406496</v>
      </c>
      <c r="F725" s="1">
        <v>2.4691863806610599E-5</v>
      </c>
      <c r="G725">
        <v>2.7700560275069298E-4</v>
      </c>
      <c r="H725" t="s">
        <v>20</v>
      </c>
      <c r="I725" t="s">
        <v>563</v>
      </c>
      <c r="J725" t="s">
        <v>1980</v>
      </c>
      <c r="K725" t="str">
        <f t="shared" si="44"/>
        <v>sense</v>
      </c>
      <c r="L725" t="str">
        <f t="shared" si="45"/>
        <v>PROKKA_02288_sense</v>
      </c>
      <c r="M725">
        <f t="shared" si="46"/>
        <v>0</v>
      </c>
      <c r="N725">
        <f t="shared" si="47"/>
        <v>1</v>
      </c>
    </row>
    <row r="726" spans="1:14" x14ac:dyDescent="0.25">
      <c r="A726" t="s">
        <v>1982</v>
      </c>
      <c r="B726">
        <v>33.915968317902902</v>
      </c>
      <c r="C726">
        <v>-1.4859485850987399</v>
      </c>
      <c r="D726">
        <v>0.42353943054045901</v>
      </c>
      <c r="E726">
        <v>-3.50840672190211</v>
      </c>
      <c r="F726">
        <v>4.5079928679273999E-4</v>
      </c>
      <c r="G726">
        <v>3.3829970789974999E-3</v>
      </c>
      <c r="H726" t="s">
        <v>1983</v>
      </c>
      <c r="I726" t="s">
        <v>1984</v>
      </c>
      <c r="J726" t="s">
        <v>1985</v>
      </c>
      <c r="K726" t="str">
        <f t="shared" si="44"/>
        <v>igtop</v>
      </c>
      <c r="L726" t="str">
        <f t="shared" si="45"/>
        <v/>
      </c>
      <c r="M726">
        <f t="shared" si="46"/>
        <v>0</v>
      </c>
      <c r="N726">
        <f t="shared" si="47"/>
        <v>0</v>
      </c>
    </row>
    <row r="727" spans="1:14" x14ac:dyDescent="0.25">
      <c r="A727" t="s">
        <v>1986</v>
      </c>
      <c r="B727">
        <v>47.493910923652599</v>
      </c>
      <c r="C727">
        <v>-1.07666569321726</v>
      </c>
      <c r="D727">
        <v>0.39534752268899298</v>
      </c>
      <c r="E727">
        <v>-2.72333992608382</v>
      </c>
      <c r="F727">
        <v>6.4625525100022001E-3</v>
      </c>
      <c r="G727">
        <v>3.1137381783138799E-2</v>
      </c>
      <c r="H727" t="s">
        <v>1983</v>
      </c>
      <c r="I727" t="s">
        <v>1984</v>
      </c>
      <c r="J727" t="s">
        <v>1985</v>
      </c>
      <c r="K727" t="str">
        <f t="shared" si="44"/>
        <v>sense</v>
      </c>
      <c r="L727" t="str">
        <f t="shared" si="45"/>
        <v>PROKKA_02290_sense</v>
      </c>
      <c r="M727">
        <f t="shared" si="46"/>
        <v>0</v>
      </c>
      <c r="N727">
        <f t="shared" si="47"/>
        <v>1</v>
      </c>
    </row>
    <row r="728" spans="1:14" x14ac:dyDescent="0.25">
      <c r="A728" t="s">
        <v>1987</v>
      </c>
      <c r="B728">
        <v>78.329150358447393</v>
      </c>
      <c r="C728">
        <v>-1.12678060547201</v>
      </c>
      <c r="D728">
        <v>0.31193485213421501</v>
      </c>
      <c r="E728">
        <v>-3.6122305595631201</v>
      </c>
      <c r="F728">
        <v>3.03574468279368E-4</v>
      </c>
      <c r="G728">
        <v>2.3699812069050601E-3</v>
      </c>
      <c r="H728" t="s">
        <v>1988</v>
      </c>
      <c r="I728" t="s">
        <v>1347</v>
      </c>
      <c r="J728" t="s">
        <v>1989</v>
      </c>
      <c r="K728" t="str">
        <f t="shared" si="44"/>
        <v>sense</v>
      </c>
      <c r="L728" t="str">
        <f t="shared" si="45"/>
        <v>PROKKA_02296_sense</v>
      </c>
      <c r="M728">
        <f t="shared" si="46"/>
        <v>0</v>
      </c>
      <c r="N728">
        <f t="shared" si="47"/>
        <v>1</v>
      </c>
    </row>
    <row r="729" spans="1:14" x14ac:dyDescent="0.25">
      <c r="A729" t="s">
        <v>1990</v>
      </c>
      <c r="B729">
        <v>43.8871680082175</v>
      </c>
      <c r="C729">
        <v>1.0539283742555601</v>
      </c>
      <c r="D729">
        <v>0.35774879561603301</v>
      </c>
      <c r="E729">
        <v>2.94600118063495</v>
      </c>
      <c r="F729">
        <v>3.21911171447081E-3</v>
      </c>
      <c r="G729">
        <v>1.76089402915585E-2</v>
      </c>
      <c r="H729" t="s">
        <v>20</v>
      </c>
      <c r="I729" t="s">
        <v>1991</v>
      </c>
      <c r="J729" t="s">
        <v>1992</v>
      </c>
      <c r="K729" t="str">
        <f t="shared" si="44"/>
        <v>sense</v>
      </c>
      <c r="L729" t="str">
        <f t="shared" si="45"/>
        <v>PROKKA_02307_sense</v>
      </c>
      <c r="M729">
        <f t="shared" si="46"/>
        <v>0</v>
      </c>
      <c r="N729">
        <f t="shared" si="47"/>
        <v>1</v>
      </c>
    </row>
    <row r="730" spans="1:14" x14ac:dyDescent="0.25">
      <c r="A730" t="s">
        <v>1993</v>
      </c>
      <c r="B730">
        <v>454.98544406817098</v>
      </c>
      <c r="C730">
        <v>-1.14725358457919</v>
      </c>
      <c r="D730">
        <v>0.233733965254944</v>
      </c>
      <c r="E730">
        <v>-4.9083734292866898</v>
      </c>
      <c r="F730" s="1">
        <v>9.1834867165301E-7</v>
      </c>
      <c r="G730" s="1">
        <v>1.4561528610654899E-5</v>
      </c>
      <c r="H730" t="s">
        <v>1994</v>
      </c>
      <c r="I730" t="s">
        <v>1995</v>
      </c>
      <c r="J730" t="s">
        <v>1996</v>
      </c>
      <c r="K730" t="str">
        <f t="shared" si="44"/>
        <v>igtop</v>
      </c>
      <c r="L730" t="str">
        <f t="shared" si="45"/>
        <v/>
      </c>
      <c r="M730">
        <f t="shared" si="46"/>
        <v>0</v>
      </c>
      <c r="N730">
        <f t="shared" si="47"/>
        <v>0</v>
      </c>
    </row>
    <row r="731" spans="1:14" x14ac:dyDescent="0.25">
      <c r="A731" t="s">
        <v>1997</v>
      </c>
      <c r="B731">
        <v>348.00046674255401</v>
      </c>
      <c r="C731">
        <v>-0.99878417326031099</v>
      </c>
      <c r="D731">
        <v>0.22984991180719899</v>
      </c>
      <c r="E731">
        <v>-4.34537549049878</v>
      </c>
      <c r="F731" s="1">
        <v>1.39037619513801E-5</v>
      </c>
      <c r="G731">
        <v>1.6374041987401999E-4</v>
      </c>
      <c r="H731" t="s">
        <v>1994</v>
      </c>
      <c r="I731" t="s">
        <v>1995</v>
      </c>
      <c r="J731" t="s">
        <v>1996</v>
      </c>
      <c r="K731" t="str">
        <f t="shared" si="44"/>
        <v>sense</v>
      </c>
      <c r="L731" t="str">
        <f t="shared" si="45"/>
        <v>PROKKA_02308_sense</v>
      </c>
      <c r="M731">
        <f t="shared" si="46"/>
        <v>0</v>
      </c>
      <c r="N731">
        <f t="shared" si="47"/>
        <v>1</v>
      </c>
    </row>
    <row r="732" spans="1:14" x14ac:dyDescent="0.25">
      <c r="A732" t="s">
        <v>1998</v>
      </c>
      <c r="B732">
        <v>124.88146707238</v>
      </c>
      <c r="C732">
        <v>-0.81752498885554303</v>
      </c>
      <c r="D732">
        <v>0.27430847179011902</v>
      </c>
      <c r="E732">
        <v>-2.9803125784647899</v>
      </c>
      <c r="F732">
        <v>2.8795438674051699E-3</v>
      </c>
      <c r="G732">
        <v>1.6059249246724E-2</v>
      </c>
      <c r="H732" t="s">
        <v>1999</v>
      </c>
      <c r="I732" t="s">
        <v>2000</v>
      </c>
      <c r="J732" t="s">
        <v>2001</v>
      </c>
      <c r="K732" t="str">
        <f t="shared" si="44"/>
        <v>igtop</v>
      </c>
      <c r="L732" t="str">
        <f t="shared" si="45"/>
        <v/>
      </c>
      <c r="M732">
        <f t="shared" si="46"/>
        <v>0</v>
      </c>
      <c r="N732">
        <f t="shared" si="47"/>
        <v>0</v>
      </c>
    </row>
    <row r="733" spans="1:14" x14ac:dyDescent="0.25">
      <c r="A733" t="s">
        <v>2002</v>
      </c>
      <c r="B733">
        <v>14.316362169139</v>
      </c>
      <c r="C733">
        <v>-1.50452708832549</v>
      </c>
      <c r="D733">
        <v>0.57575926396681398</v>
      </c>
      <c r="E733">
        <v>-2.6131183334502301</v>
      </c>
      <c r="F733">
        <v>8.97202316599237E-3</v>
      </c>
      <c r="G733">
        <v>4.0765562805572898E-2</v>
      </c>
      <c r="H733" t="s">
        <v>20</v>
      </c>
      <c r="I733" t="s">
        <v>62</v>
      </c>
      <c r="J733" t="s">
        <v>2003</v>
      </c>
      <c r="K733" t="str">
        <f t="shared" si="44"/>
        <v>igtop</v>
      </c>
      <c r="L733" t="str">
        <f t="shared" si="45"/>
        <v/>
      </c>
      <c r="M733">
        <f t="shared" si="46"/>
        <v>0</v>
      </c>
      <c r="N733">
        <f t="shared" si="47"/>
        <v>0</v>
      </c>
    </row>
    <row r="734" spans="1:14" x14ac:dyDescent="0.25">
      <c r="A734" t="s">
        <v>2004</v>
      </c>
      <c r="B734">
        <v>42.335367428065901</v>
      </c>
      <c r="C734">
        <v>-1.8502138054750901</v>
      </c>
      <c r="D734">
        <v>0.41325450930021201</v>
      </c>
      <c r="E734">
        <v>-4.4771775354808998</v>
      </c>
      <c r="F734" s="1">
        <v>7.5636348807476101E-6</v>
      </c>
      <c r="G734" s="1">
        <v>9.5541946686703298E-5</v>
      </c>
      <c r="H734" t="s">
        <v>20</v>
      </c>
      <c r="I734" t="s">
        <v>2005</v>
      </c>
      <c r="J734" t="s">
        <v>2006</v>
      </c>
      <c r="K734" t="str">
        <f t="shared" si="44"/>
        <v>sense</v>
      </c>
      <c r="L734" t="str">
        <f t="shared" si="45"/>
        <v>PROKKA_02336_sense</v>
      </c>
      <c r="M734">
        <f t="shared" si="46"/>
        <v>0</v>
      </c>
      <c r="N734">
        <f t="shared" si="47"/>
        <v>1</v>
      </c>
    </row>
    <row r="735" spans="1:14" x14ac:dyDescent="0.25">
      <c r="A735" t="s">
        <v>2007</v>
      </c>
      <c r="B735">
        <v>75.557609504759697</v>
      </c>
      <c r="C735">
        <v>-0.97222810695589801</v>
      </c>
      <c r="D735">
        <v>0.31855926618099401</v>
      </c>
      <c r="E735">
        <v>-3.05195362423868</v>
      </c>
      <c r="F735">
        <v>2.27357224494613E-3</v>
      </c>
      <c r="G735">
        <v>1.3266834073937001E-2</v>
      </c>
      <c r="H735" t="s">
        <v>20</v>
      </c>
      <c r="I735" t="s">
        <v>32</v>
      </c>
      <c r="J735" t="s">
        <v>2008</v>
      </c>
      <c r="K735" t="str">
        <f t="shared" si="44"/>
        <v>igtop</v>
      </c>
      <c r="L735" t="str">
        <f t="shared" si="45"/>
        <v/>
      </c>
      <c r="M735">
        <f t="shared" si="46"/>
        <v>0</v>
      </c>
      <c r="N735">
        <f t="shared" si="47"/>
        <v>0</v>
      </c>
    </row>
    <row r="736" spans="1:14" x14ac:dyDescent="0.25">
      <c r="A736" t="s">
        <v>2009</v>
      </c>
      <c r="B736">
        <v>75.626187847488296</v>
      </c>
      <c r="C736">
        <v>0.79978105716040304</v>
      </c>
      <c r="D736">
        <v>0.30640277903250601</v>
      </c>
      <c r="E736">
        <v>2.61022781740356</v>
      </c>
      <c r="F736">
        <v>9.0481943230949803E-3</v>
      </c>
      <c r="G736">
        <v>4.1063590001964703E-2</v>
      </c>
      <c r="H736" t="s">
        <v>20</v>
      </c>
      <c r="I736" t="s">
        <v>32</v>
      </c>
      <c r="J736" t="s">
        <v>2010</v>
      </c>
      <c r="K736" t="str">
        <f t="shared" si="44"/>
        <v>sense</v>
      </c>
      <c r="L736" t="str">
        <f t="shared" si="45"/>
        <v>PROKKA_02343_sense</v>
      </c>
      <c r="M736">
        <f t="shared" si="46"/>
        <v>0</v>
      </c>
      <c r="N736">
        <f t="shared" si="47"/>
        <v>1</v>
      </c>
    </row>
    <row r="737" spans="1:14" x14ac:dyDescent="0.25">
      <c r="A737" t="s">
        <v>2011</v>
      </c>
      <c r="B737">
        <v>1982.20195934104</v>
      </c>
      <c r="C737">
        <v>-1.15617867647916</v>
      </c>
      <c r="D737">
        <v>0.217017589562187</v>
      </c>
      <c r="E737">
        <v>-5.3275804915704796</v>
      </c>
      <c r="F737" s="1">
        <v>9.9529675943312897E-8</v>
      </c>
      <c r="G737" s="1">
        <v>1.9914143821730098E-6</v>
      </c>
      <c r="H737" t="s">
        <v>2012</v>
      </c>
      <c r="I737" t="s">
        <v>2013</v>
      </c>
      <c r="J737" t="s">
        <v>2014</v>
      </c>
      <c r="K737" t="str">
        <f t="shared" si="44"/>
        <v>sense</v>
      </c>
      <c r="L737" t="str">
        <f t="shared" si="45"/>
        <v>PROKKA_02357_sense</v>
      </c>
      <c r="M737">
        <f t="shared" si="46"/>
        <v>0</v>
      </c>
      <c r="N737">
        <f t="shared" si="47"/>
        <v>1</v>
      </c>
    </row>
    <row r="738" spans="1:14" x14ac:dyDescent="0.25">
      <c r="A738" t="s">
        <v>2015</v>
      </c>
      <c r="B738">
        <v>12473.530990109401</v>
      </c>
      <c r="C738">
        <v>-1.0193567752647399</v>
      </c>
      <c r="D738">
        <v>0.25625181031030297</v>
      </c>
      <c r="E738">
        <v>-3.9779495568455401</v>
      </c>
      <c r="F738" s="1">
        <v>6.9512113322300296E-5</v>
      </c>
      <c r="G738">
        <v>6.7793522379859495E-4</v>
      </c>
      <c r="H738" t="s">
        <v>20</v>
      </c>
      <c r="I738" t="s">
        <v>400</v>
      </c>
      <c r="J738" t="s">
        <v>2016</v>
      </c>
      <c r="K738" t="str">
        <f t="shared" si="44"/>
        <v>igbot</v>
      </c>
      <c r="L738" t="str">
        <f t="shared" si="45"/>
        <v/>
      </c>
      <c r="M738">
        <f t="shared" si="46"/>
        <v>0</v>
      </c>
      <c r="N738">
        <f t="shared" si="47"/>
        <v>0</v>
      </c>
    </row>
    <row r="739" spans="1:14" x14ac:dyDescent="0.25">
      <c r="A739" t="s">
        <v>2017</v>
      </c>
      <c r="B739">
        <v>65.361778698792904</v>
      </c>
      <c r="C739">
        <v>-0.88919698681431003</v>
      </c>
      <c r="D739">
        <v>0.328386300238109</v>
      </c>
      <c r="E739">
        <v>-2.7077773529820401</v>
      </c>
      <c r="F739">
        <v>6.7735446874718098E-3</v>
      </c>
      <c r="G739">
        <v>3.2475532434400399E-2</v>
      </c>
      <c r="H739" t="s">
        <v>20</v>
      </c>
      <c r="I739" t="s">
        <v>2018</v>
      </c>
      <c r="J739" t="s">
        <v>2019</v>
      </c>
      <c r="K739" t="str">
        <f t="shared" si="44"/>
        <v>igtop</v>
      </c>
      <c r="L739" t="str">
        <f t="shared" si="45"/>
        <v/>
      </c>
      <c r="M739">
        <f t="shared" si="46"/>
        <v>0</v>
      </c>
      <c r="N739">
        <f t="shared" si="47"/>
        <v>0</v>
      </c>
    </row>
    <row r="740" spans="1:14" x14ac:dyDescent="0.25">
      <c r="A740" t="s">
        <v>2020</v>
      </c>
      <c r="B740">
        <v>6.6369759992476602</v>
      </c>
      <c r="C740">
        <v>3.3927136272346701</v>
      </c>
      <c r="D740">
        <v>1.0265402915740001</v>
      </c>
      <c r="E740">
        <v>3.30499801623237</v>
      </c>
      <c r="F740">
        <v>9.4977072225286695E-4</v>
      </c>
      <c r="G740">
        <v>6.3650380447112104E-3</v>
      </c>
      <c r="H740" t="s">
        <v>20</v>
      </c>
      <c r="I740" t="s">
        <v>2021</v>
      </c>
      <c r="J740" t="s">
        <v>2022</v>
      </c>
      <c r="K740" t="str">
        <f t="shared" si="44"/>
        <v>sense</v>
      </c>
      <c r="L740" t="str">
        <f t="shared" si="45"/>
        <v>PROKKA_02366_sense</v>
      </c>
      <c r="M740">
        <f t="shared" si="46"/>
        <v>0</v>
      </c>
      <c r="N740">
        <f t="shared" si="47"/>
        <v>1</v>
      </c>
    </row>
    <row r="741" spans="1:14" x14ac:dyDescent="0.25">
      <c r="A741" t="s">
        <v>2023</v>
      </c>
      <c r="B741">
        <v>40.320046092499297</v>
      </c>
      <c r="C741">
        <v>1.1934457179059099</v>
      </c>
      <c r="D741">
        <v>0.38251879843579201</v>
      </c>
      <c r="E741">
        <v>3.1199661893381201</v>
      </c>
      <c r="F741">
        <v>1.8087179954331201E-3</v>
      </c>
      <c r="G741">
        <v>1.1038867564580499E-2</v>
      </c>
      <c r="H741" t="s">
        <v>2024</v>
      </c>
      <c r="I741" t="s">
        <v>2025</v>
      </c>
      <c r="J741" t="s">
        <v>2026</v>
      </c>
      <c r="K741" t="str">
        <f t="shared" si="44"/>
        <v>sense</v>
      </c>
      <c r="L741" t="str">
        <f t="shared" si="45"/>
        <v>PROKKA_02373_sense</v>
      </c>
      <c r="M741">
        <f t="shared" si="46"/>
        <v>0</v>
      </c>
      <c r="N741">
        <f t="shared" si="47"/>
        <v>1</v>
      </c>
    </row>
    <row r="742" spans="1:14" x14ac:dyDescent="0.25">
      <c r="A742" t="s">
        <v>2027</v>
      </c>
      <c r="B742">
        <v>10.910627300460501</v>
      </c>
      <c r="C742">
        <v>2.8938997988528099</v>
      </c>
      <c r="D742">
        <v>0.779037546349446</v>
      </c>
      <c r="E742">
        <v>3.7147115853575601</v>
      </c>
      <c r="F742">
        <v>2.0343558983617799E-4</v>
      </c>
      <c r="G742">
        <v>1.7033123069631301E-3</v>
      </c>
      <c r="H742" t="s">
        <v>20</v>
      </c>
      <c r="I742" t="s">
        <v>32</v>
      </c>
      <c r="J742" t="s">
        <v>2028</v>
      </c>
      <c r="K742" t="str">
        <f t="shared" si="44"/>
        <v>igbot</v>
      </c>
      <c r="L742" t="str">
        <f t="shared" si="45"/>
        <v/>
      </c>
      <c r="M742">
        <f t="shared" si="46"/>
        <v>0</v>
      </c>
      <c r="N742">
        <f t="shared" si="47"/>
        <v>0</v>
      </c>
    </row>
    <row r="743" spans="1:14" x14ac:dyDescent="0.25">
      <c r="A743" t="s">
        <v>2029</v>
      </c>
      <c r="B743">
        <v>31267.5165569946</v>
      </c>
      <c r="C743">
        <v>-0.68104431851603198</v>
      </c>
      <c r="D743">
        <v>0.211878678043351</v>
      </c>
      <c r="E743">
        <v>-3.2143126661224799</v>
      </c>
      <c r="F743">
        <v>1.30757205737675E-3</v>
      </c>
      <c r="G743">
        <v>8.3808977838731695E-3</v>
      </c>
      <c r="H743" t="s">
        <v>2030</v>
      </c>
      <c r="I743" t="s">
        <v>2031</v>
      </c>
      <c r="J743" t="s">
        <v>2032</v>
      </c>
      <c r="K743" t="str">
        <f t="shared" si="44"/>
        <v>sense</v>
      </c>
      <c r="L743" t="str">
        <f t="shared" si="45"/>
        <v>PROKKA_02384_sense</v>
      </c>
      <c r="M743">
        <f t="shared" si="46"/>
        <v>0</v>
      </c>
      <c r="N743">
        <f t="shared" si="47"/>
        <v>1</v>
      </c>
    </row>
    <row r="744" spans="1:14" x14ac:dyDescent="0.25">
      <c r="A744" t="s">
        <v>2033</v>
      </c>
      <c r="B744">
        <v>6940.8381518266197</v>
      </c>
      <c r="C744">
        <v>-1.68705875014726</v>
      </c>
      <c r="D744">
        <v>0.20753603201357801</v>
      </c>
      <c r="E744">
        <v>-8.1289920298605391</v>
      </c>
      <c r="F744" s="1">
        <v>4.32874771619134E-16</v>
      </c>
      <c r="G744" s="1">
        <v>3.25629208045897E-14</v>
      </c>
      <c r="H744" t="s">
        <v>2034</v>
      </c>
      <c r="I744" t="s">
        <v>2035</v>
      </c>
      <c r="J744" t="s">
        <v>2036</v>
      </c>
      <c r="K744" t="str">
        <f t="shared" si="44"/>
        <v>igtop</v>
      </c>
      <c r="L744" t="str">
        <f t="shared" si="45"/>
        <v/>
      </c>
      <c r="M744">
        <f t="shared" si="46"/>
        <v>0</v>
      </c>
      <c r="N744">
        <f t="shared" si="47"/>
        <v>0</v>
      </c>
    </row>
    <row r="745" spans="1:14" x14ac:dyDescent="0.25">
      <c r="A745" t="s">
        <v>2037</v>
      </c>
      <c r="B745">
        <v>7796.9024229215702</v>
      </c>
      <c r="C745">
        <v>-1.9509436176272501</v>
      </c>
      <c r="D745">
        <v>0.217299052021592</v>
      </c>
      <c r="E745">
        <v>-8.9781506153712805</v>
      </c>
      <c r="F745" s="1">
        <v>2.75355970762159E-19</v>
      </c>
      <c r="G745" s="1">
        <v>2.67205434027599E-17</v>
      </c>
      <c r="H745" t="s">
        <v>2034</v>
      </c>
      <c r="I745" t="s">
        <v>2035</v>
      </c>
      <c r="J745" t="s">
        <v>2036</v>
      </c>
      <c r="K745" t="str">
        <f t="shared" si="44"/>
        <v>sense</v>
      </c>
      <c r="L745" t="str">
        <f t="shared" si="45"/>
        <v>PROKKA_02385_sense</v>
      </c>
      <c r="M745">
        <f t="shared" si="46"/>
        <v>0</v>
      </c>
      <c r="N745">
        <f t="shared" si="47"/>
        <v>1</v>
      </c>
    </row>
    <row r="746" spans="1:14" x14ac:dyDescent="0.25">
      <c r="A746" t="s">
        <v>2038</v>
      </c>
      <c r="B746">
        <v>215.91643820909101</v>
      </c>
      <c r="C746">
        <v>-1.83408267052691</v>
      </c>
      <c r="D746">
        <v>0.32607856633758597</v>
      </c>
      <c r="E746">
        <v>-5.6246649116707097</v>
      </c>
      <c r="F746" s="1">
        <v>1.8586841578075199E-8</v>
      </c>
      <c r="G746" s="1">
        <v>4.4316145128658801E-7</v>
      </c>
      <c r="H746" t="s">
        <v>2039</v>
      </c>
      <c r="I746" t="s">
        <v>2040</v>
      </c>
      <c r="J746" t="s">
        <v>2041</v>
      </c>
      <c r="K746" t="str">
        <f t="shared" si="44"/>
        <v>igtop</v>
      </c>
      <c r="L746" t="str">
        <f t="shared" si="45"/>
        <v/>
      </c>
      <c r="M746">
        <f t="shared" si="46"/>
        <v>0</v>
      </c>
      <c r="N746">
        <f t="shared" si="47"/>
        <v>0</v>
      </c>
    </row>
    <row r="747" spans="1:14" x14ac:dyDescent="0.25">
      <c r="A747" t="s">
        <v>2042</v>
      </c>
      <c r="B747">
        <v>4571.9414635257499</v>
      </c>
      <c r="C747">
        <v>-1.3067635633216499</v>
      </c>
      <c r="D747">
        <v>0.204280239434836</v>
      </c>
      <c r="E747">
        <v>-6.3969161527172602</v>
      </c>
      <c r="F747" s="1">
        <v>1.58546329679958E-10</v>
      </c>
      <c r="G747" s="1">
        <v>5.6772456945177603E-9</v>
      </c>
      <c r="H747" t="s">
        <v>2039</v>
      </c>
      <c r="I747" t="s">
        <v>2040</v>
      </c>
      <c r="J747" t="s">
        <v>2041</v>
      </c>
      <c r="K747" t="str">
        <f t="shared" si="44"/>
        <v>sense</v>
      </c>
      <c r="L747" t="str">
        <f t="shared" si="45"/>
        <v>PROKKA_02386_sense</v>
      </c>
      <c r="M747">
        <f t="shared" si="46"/>
        <v>0</v>
      </c>
      <c r="N747">
        <f t="shared" si="47"/>
        <v>1</v>
      </c>
    </row>
    <row r="748" spans="1:14" x14ac:dyDescent="0.25">
      <c r="A748" t="s">
        <v>2043</v>
      </c>
      <c r="B748">
        <v>127.494005375681</v>
      </c>
      <c r="C748">
        <v>-0.92528772004662396</v>
      </c>
      <c r="D748">
        <v>0.34547569357686497</v>
      </c>
      <c r="E748">
        <v>-2.6783004919006199</v>
      </c>
      <c r="F748">
        <v>7.3996800196102896E-3</v>
      </c>
      <c r="G748">
        <v>3.49253379913902E-2</v>
      </c>
      <c r="H748" t="s">
        <v>2044</v>
      </c>
      <c r="I748" t="s">
        <v>2045</v>
      </c>
      <c r="J748" t="s">
        <v>2046</v>
      </c>
      <c r="K748" t="str">
        <f t="shared" si="44"/>
        <v>igtop</v>
      </c>
      <c r="L748" t="str">
        <f t="shared" si="45"/>
        <v/>
      </c>
      <c r="M748">
        <f t="shared" si="46"/>
        <v>0</v>
      </c>
      <c r="N748">
        <f t="shared" si="47"/>
        <v>0</v>
      </c>
    </row>
    <row r="749" spans="1:14" x14ac:dyDescent="0.25">
      <c r="A749" t="s">
        <v>2047</v>
      </c>
      <c r="B749">
        <v>262.12301354375302</v>
      </c>
      <c r="C749">
        <v>-0.99859621542955901</v>
      </c>
      <c r="D749">
        <v>0.24959080951725701</v>
      </c>
      <c r="E749">
        <v>-4.0009334372567</v>
      </c>
      <c r="F749" s="1">
        <v>6.3093105312689898E-5</v>
      </c>
      <c r="G749">
        <v>6.2411365336834102E-4</v>
      </c>
      <c r="H749" t="s">
        <v>2044</v>
      </c>
      <c r="I749" t="s">
        <v>2045</v>
      </c>
      <c r="J749" t="s">
        <v>2046</v>
      </c>
      <c r="K749" t="str">
        <f t="shared" si="44"/>
        <v>sense</v>
      </c>
      <c r="L749" t="str">
        <f t="shared" si="45"/>
        <v>PROKKA_02387_sense</v>
      </c>
      <c r="M749">
        <f t="shared" si="46"/>
        <v>0</v>
      </c>
      <c r="N749">
        <f t="shared" si="47"/>
        <v>1</v>
      </c>
    </row>
    <row r="750" spans="1:14" x14ac:dyDescent="0.25">
      <c r="A750" t="s">
        <v>2048</v>
      </c>
      <c r="B750">
        <v>228.63609846701499</v>
      </c>
      <c r="C750">
        <v>-1.0456054477646399</v>
      </c>
      <c r="D750">
        <v>0.26756584453392701</v>
      </c>
      <c r="E750">
        <v>-3.9078435051603102</v>
      </c>
      <c r="F750" s="1">
        <v>9.3123589978587898E-5</v>
      </c>
      <c r="G750">
        <v>8.6891472803097799E-4</v>
      </c>
      <c r="H750" t="s">
        <v>20</v>
      </c>
      <c r="I750" t="s">
        <v>1089</v>
      </c>
      <c r="J750" t="s">
        <v>2049</v>
      </c>
      <c r="K750" t="str">
        <f t="shared" si="44"/>
        <v>sense</v>
      </c>
      <c r="L750" t="str">
        <f t="shared" si="45"/>
        <v>PROKKA_02390_sense</v>
      </c>
      <c r="M750">
        <f t="shared" si="46"/>
        <v>0</v>
      </c>
      <c r="N750">
        <f t="shared" si="47"/>
        <v>1</v>
      </c>
    </row>
    <row r="751" spans="1:14" x14ac:dyDescent="0.25">
      <c r="A751" t="s">
        <v>2050</v>
      </c>
      <c r="B751">
        <v>138.336611300702</v>
      </c>
      <c r="C751">
        <v>-1.9587029786450201</v>
      </c>
      <c r="D751">
        <v>0.36337011810819903</v>
      </c>
      <c r="E751">
        <v>-5.3903798937638099</v>
      </c>
      <c r="F751" s="1">
        <v>7.0308893530549297E-8</v>
      </c>
      <c r="G751" s="1">
        <v>1.46411481291942E-6</v>
      </c>
      <c r="H751" t="s">
        <v>20</v>
      </c>
      <c r="I751" t="s">
        <v>2051</v>
      </c>
      <c r="J751" t="s">
        <v>2052</v>
      </c>
      <c r="K751" t="str">
        <f t="shared" si="44"/>
        <v>igtop</v>
      </c>
      <c r="L751" t="str">
        <f t="shared" si="45"/>
        <v/>
      </c>
      <c r="M751">
        <f t="shared" si="46"/>
        <v>0</v>
      </c>
      <c r="N751">
        <f t="shared" si="47"/>
        <v>0</v>
      </c>
    </row>
    <row r="752" spans="1:14" x14ac:dyDescent="0.25">
      <c r="A752" t="s">
        <v>2053</v>
      </c>
      <c r="B752">
        <v>119.13548270232501</v>
      </c>
      <c r="C752">
        <v>-1.4658026999887099</v>
      </c>
      <c r="D752">
        <v>0.330933252082874</v>
      </c>
      <c r="E752">
        <v>-4.4293001406266503</v>
      </c>
      <c r="F752" s="1">
        <v>9.4539377190658801E-6</v>
      </c>
      <c r="G752">
        <v>1.16718844307653E-4</v>
      </c>
      <c r="H752" t="s">
        <v>20</v>
      </c>
      <c r="I752" t="s">
        <v>2054</v>
      </c>
      <c r="J752" t="s">
        <v>2055</v>
      </c>
      <c r="K752" t="str">
        <f t="shared" si="44"/>
        <v>antis</v>
      </c>
      <c r="L752" t="str">
        <f t="shared" si="45"/>
        <v>PROKKA_02392_antis</v>
      </c>
      <c r="M752">
        <f t="shared" si="46"/>
        <v>1</v>
      </c>
      <c r="N752">
        <f t="shared" si="47"/>
        <v>0</v>
      </c>
    </row>
    <row r="753" spans="1:14" x14ac:dyDescent="0.25">
      <c r="A753" t="s">
        <v>2056</v>
      </c>
      <c r="B753">
        <v>35.489153895832303</v>
      </c>
      <c r="C753">
        <v>1.8698286155409101</v>
      </c>
      <c r="D753">
        <v>0.47766897476111297</v>
      </c>
      <c r="E753">
        <v>3.9144862118709498</v>
      </c>
      <c r="F753" s="1">
        <v>9.0596914357834806E-5</v>
      </c>
      <c r="G753">
        <v>8.4942266369896499E-4</v>
      </c>
      <c r="H753" t="s">
        <v>20</v>
      </c>
      <c r="I753" t="s">
        <v>2054</v>
      </c>
      <c r="J753" t="s">
        <v>2055</v>
      </c>
      <c r="K753" t="str">
        <f t="shared" si="44"/>
        <v>igbot</v>
      </c>
      <c r="L753" t="str">
        <f t="shared" si="45"/>
        <v/>
      </c>
      <c r="M753">
        <f t="shared" si="46"/>
        <v>0</v>
      </c>
      <c r="N753">
        <f t="shared" si="47"/>
        <v>0</v>
      </c>
    </row>
    <row r="754" spans="1:14" x14ac:dyDescent="0.25">
      <c r="A754" t="s">
        <v>2057</v>
      </c>
      <c r="B754">
        <v>302.587888464956</v>
      </c>
      <c r="C754">
        <v>-1.8930480151284701</v>
      </c>
      <c r="D754">
        <v>0.28975564418216199</v>
      </c>
      <c r="E754">
        <v>-6.53325673938678</v>
      </c>
      <c r="F754" s="1">
        <v>6.4354683871160602E-11</v>
      </c>
      <c r="G754" s="1">
        <v>2.4683709576511499E-9</v>
      </c>
      <c r="H754" t="s">
        <v>20</v>
      </c>
      <c r="I754" t="s">
        <v>2054</v>
      </c>
      <c r="J754" t="s">
        <v>2055</v>
      </c>
      <c r="K754" t="str">
        <f t="shared" si="44"/>
        <v>igtop</v>
      </c>
      <c r="L754" t="str">
        <f t="shared" si="45"/>
        <v/>
      </c>
      <c r="M754">
        <f t="shared" si="46"/>
        <v>0</v>
      </c>
      <c r="N754">
        <f t="shared" si="47"/>
        <v>0</v>
      </c>
    </row>
    <row r="755" spans="1:14" x14ac:dyDescent="0.25">
      <c r="A755" t="s">
        <v>2058</v>
      </c>
      <c r="B755">
        <v>122.096871702135</v>
      </c>
      <c r="C755">
        <v>1.0163455855555801</v>
      </c>
      <c r="D755">
        <v>0.31153430082528599</v>
      </c>
      <c r="E755">
        <v>3.26238742527925</v>
      </c>
      <c r="F755">
        <v>1.1047804264030601E-3</v>
      </c>
      <c r="G755">
        <v>7.2186872308760896E-3</v>
      </c>
      <c r="H755" t="s">
        <v>20</v>
      </c>
      <c r="I755" t="s">
        <v>32</v>
      </c>
      <c r="J755" t="s">
        <v>2059</v>
      </c>
      <c r="K755" t="str">
        <f t="shared" si="44"/>
        <v>antis</v>
      </c>
      <c r="L755" t="str">
        <f t="shared" si="45"/>
        <v>PROKKA_02393_antis</v>
      </c>
      <c r="M755">
        <f t="shared" si="46"/>
        <v>1</v>
      </c>
      <c r="N755">
        <f t="shared" si="47"/>
        <v>0</v>
      </c>
    </row>
    <row r="756" spans="1:14" x14ac:dyDescent="0.25">
      <c r="A756" t="s">
        <v>2060</v>
      </c>
      <c r="B756">
        <v>377.14911306562198</v>
      </c>
      <c r="C756">
        <v>-0.82890937370206696</v>
      </c>
      <c r="D756">
        <v>0.23772289760776899</v>
      </c>
      <c r="E756">
        <v>-3.4868722451369698</v>
      </c>
      <c r="F756">
        <v>4.8870474851916805E-4</v>
      </c>
      <c r="G756">
        <v>3.6146271948399398E-3</v>
      </c>
      <c r="H756" t="s">
        <v>20</v>
      </c>
      <c r="I756" t="s">
        <v>32</v>
      </c>
      <c r="J756" t="s">
        <v>2059</v>
      </c>
      <c r="K756" t="str">
        <f t="shared" si="44"/>
        <v>igtop</v>
      </c>
      <c r="L756" t="str">
        <f t="shared" si="45"/>
        <v/>
      </c>
      <c r="M756">
        <f t="shared" si="46"/>
        <v>0</v>
      </c>
      <c r="N756">
        <f t="shared" si="47"/>
        <v>0</v>
      </c>
    </row>
    <row r="757" spans="1:14" x14ac:dyDescent="0.25">
      <c r="A757" t="s">
        <v>2061</v>
      </c>
      <c r="B757">
        <v>251.977153512168</v>
      </c>
      <c r="C757">
        <v>-0.87251944699377004</v>
      </c>
      <c r="D757">
        <v>0.262948786028882</v>
      </c>
      <c r="E757">
        <v>-3.3182105921490499</v>
      </c>
      <c r="F757">
        <v>9.0596151597856299E-4</v>
      </c>
      <c r="G757">
        <v>6.1136651954492097E-3</v>
      </c>
      <c r="H757" t="s">
        <v>20</v>
      </c>
      <c r="I757" t="s">
        <v>2062</v>
      </c>
      <c r="J757" t="s">
        <v>2063</v>
      </c>
      <c r="K757" t="str">
        <f t="shared" si="44"/>
        <v>sense</v>
      </c>
      <c r="L757" t="str">
        <f t="shared" si="45"/>
        <v>PROKKA_02395_sense</v>
      </c>
      <c r="M757">
        <f t="shared" si="46"/>
        <v>0</v>
      </c>
      <c r="N757">
        <f t="shared" si="47"/>
        <v>1</v>
      </c>
    </row>
    <row r="758" spans="1:14" x14ac:dyDescent="0.25">
      <c r="A758" t="s">
        <v>2064</v>
      </c>
      <c r="B758">
        <v>119.25215182179601</v>
      </c>
      <c r="C758">
        <v>0.94460048241581995</v>
      </c>
      <c r="D758">
        <v>0.27271090466475501</v>
      </c>
      <c r="E758">
        <v>3.4637429829842099</v>
      </c>
      <c r="F758">
        <v>5.3271523353778201E-4</v>
      </c>
      <c r="G758">
        <v>3.8838982916984499E-3</v>
      </c>
      <c r="H758" t="s">
        <v>2065</v>
      </c>
      <c r="I758" t="s">
        <v>2066</v>
      </c>
      <c r="J758" t="s">
        <v>2067</v>
      </c>
      <c r="K758" t="str">
        <f t="shared" si="44"/>
        <v>antis</v>
      </c>
      <c r="L758" t="str">
        <f t="shared" si="45"/>
        <v>PROKKA_02396_antis</v>
      </c>
      <c r="M758">
        <f t="shared" si="46"/>
        <v>1</v>
      </c>
      <c r="N758">
        <f t="shared" si="47"/>
        <v>0</v>
      </c>
    </row>
    <row r="759" spans="1:14" x14ac:dyDescent="0.25">
      <c r="A759" t="s">
        <v>2068</v>
      </c>
      <c r="B759">
        <v>322.21974171498499</v>
      </c>
      <c r="C759">
        <v>1.7396196164866899</v>
      </c>
      <c r="D759">
        <v>0.247266014290973</v>
      </c>
      <c r="E759">
        <v>7.0354173883337099</v>
      </c>
      <c r="F759" s="1">
        <v>1.9866539600409101E-12</v>
      </c>
      <c r="G759" s="1">
        <v>9.4967931173581406E-11</v>
      </c>
      <c r="H759" t="s">
        <v>2069</v>
      </c>
      <c r="I759" t="s">
        <v>2070</v>
      </c>
      <c r="J759" t="s">
        <v>2071</v>
      </c>
      <c r="K759" t="str">
        <f t="shared" si="44"/>
        <v>sense</v>
      </c>
      <c r="L759" t="str">
        <f t="shared" si="45"/>
        <v>PROKKA_02418_sense</v>
      </c>
      <c r="M759">
        <f t="shared" si="46"/>
        <v>0</v>
      </c>
      <c r="N759">
        <f t="shared" si="47"/>
        <v>1</v>
      </c>
    </row>
    <row r="760" spans="1:14" x14ac:dyDescent="0.25">
      <c r="A760" t="s">
        <v>2072</v>
      </c>
      <c r="B760">
        <v>42.040615922160299</v>
      </c>
      <c r="C760">
        <v>-0.94907495999193803</v>
      </c>
      <c r="D760">
        <v>0.37310857594718</v>
      </c>
      <c r="E760">
        <v>-2.5436964497066299</v>
      </c>
      <c r="F760">
        <v>1.09686358806303E-2</v>
      </c>
      <c r="G760">
        <v>4.7623814002326202E-2</v>
      </c>
      <c r="H760" t="s">
        <v>20</v>
      </c>
      <c r="I760" t="s">
        <v>2073</v>
      </c>
      <c r="J760" t="s">
        <v>2074</v>
      </c>
      <c r="K760" t="str">
        <f t="shared" si="44"/>
        <v>sense</v>
      </c>
      <c r="L760" t="str">
        <f t="shared" si="45"/>
        <v>PROKKA_02422_sense</v>
      </c>
      <c r="M760">
        <f t="shared" si="46"/>
        <v>0</v>
      </c>
      <c r="N760">
        <f t="shared" si="47"/>
        <v>1</v>
      </c>
    </row>
    <row r="761" spans="1:14" x14ac:dyDescent="0.25">
      <c r="A761" t="s">
        <v>2075</v>
      </c>
      <c r="B761">
        <v>11.447944625567301</v>
      </c>
      <c r="C761">
        <v>1.6594758628381701</v>
      </c>
      <c r="D761">
        <v>0.65503295175750098</v>
      </c>
      <c r="E761">
        <v>2.5334234840944698</v>
      </c>
      <c r="F761">
        <v>1.1295439768593801E-2</v>
      </c>
      <c r="G761">
        <v>4.8824475507543E-2</v>
      </c>
      <c r="H761" t="s">
        <v>2076</v>
      </c>
      <c r="I761" t="s">
        <v>2077</v>
      </c>
      <c r="J761" t="s">
        <v>2078</v>
      </c>
      <c r="K761" t="str">
        <f t="shared" si="44"/>
        <v>igbot</v>
      </c>
      <c r="L761" t="str">
        <f t="shared" si="45"/>
        <v/>
      </c>
      <c r="M761">
        <f t="shared" si="46"/>
        <v>0</v>
      </c>
      <c r="N761">
        <f t="shared" si="47"/>
        <v>0</v>
      </c>
    </row>
    <row r="762" spans="1:14" x14ac:dyDescent="0.25">
      <c r="A762" t="s">
        <v>2079</v>
      </c>
      <c r="B762">
        <v>12.494906097361</v>
      </c>
      <c r="C762">
        <v>2.35895905262276</v>
      </c>
      <c r="D762">
        <v>0.63770344044628202</v>
      </c>
      <c r="E762">
        <v>3.6991474453578199</v>
      </c>
      <c r="F762">
        <v>2.1632490723187599E-4</v>
      </c>
      <c r="G762">
        <v>1.79727474296072E-3</v>
      </c>
      <c r="H762" t="s">
        <v>2080</v>
      </c>
      <c r="I762" t="s">
        <v>2081</v>
      </c>
      <c r="J762" t="s">
        <v>2082</v>
      </c>
      <c r="K762" t="str">
        <f t="shared" si="44"/>
        <v>sense</v>
      </c>
      <c r="L762" t="str">
        <f t="shared" si="45"/>
        <v>PROKKA_02439_sense</v>
      </c>
      <c r="M762">
        <f t="shared" si="46"/>
        <v>0</v>
      </c>
      <c r="N762">
        <f t="shared" si="47"/>
        <v>1</v>
      </c>
    </row>
    <row r="763" spans="1:14" x14ac:dyDescent="0.25">
      <c r="A763" t="s">
        <v>2083</v>
      </c>
      <c r="B763">
        <v>85.775214855972294</v>
      </c>
      <c r="C763">
        <v>1.27881852828854</v>
      </c>
      <c r="D763">
        <v>0.30359324404471399</v>
      </c>
      <c r="E763">
        <v>4.2122759757466497</v>
      </c>
      <c r="F763" s="1">
        <v>2.52810399858601E-5</v>
      </c>
      <c r="G763">
        <v>2.8181984036051202E-4</v>
      </c>
      <c r="H763" t="s">
        <v>2084</v>
      </c>
      <c r="I763" t="s">
        <v>2085</v>
      </c>
      <c r="J763" t="s">
        <v>2086</v>
      </c>
      <c r="K763" t="str">
        <f t="shared" si="44"/>
        <v>antis</v>
      </c>
      <c r="L763" t="str">
        <f t="shared" si="45"/>
        <v>PROKKA_02449_antis</v>
      </c>
      <c r="M763">
        <f t="shared" si="46"/>
        <v>1</v>
      </c>
      <c r="N763">
        <f t="shared" si="47"/>
        <v>0</v>
      </c>
    </row>
    <row r="764" spans="1:14" x14ac:dyDescent="0.25">
      <c r="A764" t="s">
        <v>2087</v>
      </c>
      <c r="B764">
        <v>50.777886545286698</v>
      </c>
      <c r="C764">
        <v>2.2677586441069302</v>
      </c>
      <c r="D764">
        <v>0.40446574758669401</v>
      </c>
      <c r="E764">
        <v>5.6068002238455303</v>
      </c>
      <c r="F764" s="1">
        <v>2.0610132012666798E-8</v>
      </c>
      <c r="G764" s="1">
        <v>4.8661975924797601E-7</v>
      </c>
      <c r="H764" t="s">
        <v>2088</v>
      </c>
      <c r="I764" t="s">
        <v>2089</v>
      </c>
      <c r="J764" t="s">
        <v>2090</v>
      </c>
      <c r="K764" t="str">
        <f t="shared" si="44"/>
        <v>antis</v>
      </c>
      <c r="L764" t="str">
        <f t="shared" si="45"/>
        <v>PROKKA_02450_antis</v>
      </c>
      <c r="M764">
        <f t="shared" si="46"/>
        <v>1</v>
      </c>
      <c r="N764">
        <f t="shared" si="47"/>
        <v>0</v>
      </c>
    </row>
    <row r="765" spans="1:14" x14ac:dyDescent="0.25">
      <c r="A765" t="s">
        <v>2091</v>
      </c>
      <c r="B765">
        <v>24.405506060294201</v>
      </c>
      <c r="C765">
        <v>-1.7438071971658999</v>
      </c>
      <c r="D765">
        <v>0.45692442942267603</v>
      </c>
      <c r="E765">
        <v>-3.81640176116038</v>
      </c>
      <c r="F765">
        <v>1.35411953008175E-4</v>
      </c>
      <c r="G765">
        <v>1.1978464831279201E-3</v>
      </c>
      <c r="H765" t="s">
        <v>20</v>
      </c>
      <c r="I765" t="s">
        <v>32</v>
      </c>
      <c r="J765" t="s">
        <v>2092</v>
      </c>
      <c r="K765" t="str">
        <f t="shared" si="44"/>
        <v>antis</v>
      </c>
      <c r="L765" t="str">
        <f t="shared" si="45"/>
        <v>PROKKA_02459_antis</v>
      </c>
      <c r="M765">
        <f t="shared" si="46"/>
        <v>1</v>
      </c>
      <c r="N765">
        <f t="shared" si="47"/>
        <v>0</v>
      </c>
    </row>
    <row r="766" spans="1:14" x14ac:dyDescent="0.25">
      <c r="A766" t="s">
        <v>2093</v>
      </c>
      <c r="B766">
        <v>11.3496826020027</v>
      </c>
      <c r="C766">
        <v>-2.6172355790600799</v>
      </c>
      <c r="D766">
        <v>0.73845067269383902</v>
      </c>
      <c r="E766">
        <v>-3.5442253299228499</v>
      </c>
      <c r="F766">
        <v>3.9376855556900201E-4</v>
      </c>
      <c r="G766">
        <v>3.0016732625621299E-3</v>
      </c>
      <c r="H766" t="s">
        <v>20</v>
      </c>
      <c r="I766" t="s">
        <v>32</v>
      </c>
      <c r="J766" t="s">
        <v>2092</v>
      </c>
      <c r="K766" t="str">
        <f t="shared" si="44"/>
        <v>igbot</v>
      </c>
      <c r="L766" t="str">
        <f t="shared" si="45"/>
        <v/>
      </c>
      <c r="M766">
        <f t="shared" si="46"/>
        <v>0</v>
      </c>
      <c r="N766">
        <f t="shared" si="47"/>
        <v>0</v>
      </c>
    </row>
    <row r="767" spans="1:14" x14ac:dyDescent="0.25">
      <c r="A767" t="s">
        <v>2094</v>
      </c>
      <c r="B767">
        <v>190.43524457546499</v>
      </c>
      <c r="C767">
        <v>-1.4979680890956699</v>
      </c>
      <c r="D767">
        <v>0.31227729865735199</v>
      </c>
      <c r="E767">
        <v>-4.7969163802051602</v>
      </c>
      <c r="F767" s="1">
        <v>1.6112682415997E-6</v>
      </c>
      <c r="G767" s="1">
        <v>2.4018044572171301E-5</v>
      </c>
      <c r="H767" t="s">
        <v>20</v>
      </c>
      <c r="I767" t="s">
        <v>2095</v>
      </c>
      <c r="J767" t="s">
        <v>2096</v>
      </c>
      <c r="K767" t="str">
        <f t="shared" si="44"/>
        <v>igbot</v>
      </c>
      <c r="L767" t="str">
        <f t="shared" si="45"/>
        <v/>
      </c>
      <c r="M767">
        <f t="shared" si="46"/>
        <v>0</v>
      </c>
      <c r="N767">
        <f t="shared" si="47"/>
        <v>0</v>
      </c>
    </row>
    <row r="768" spans="1:14" x14ac:dyDescent="0.25">
      <c r="A768" t="s">
        <v>2097</v>
      </c>
      <c r="B768">
        <v>65.701628703929401</v>
      </c>
      <c r="C768">
        <v>1.26311296764879</v>
      </c>
      <c r="D768">
        <v>0.32370349132210202</v>
      </c>
      <c r="E768">
        <v>3.90206779200886</v>
      </c>
      <c r="F768" s="1">
        <v>9.5374436012739299E-5</v>
      </c>
      <c r="G768">
        <v>8.8735716880884198E-4</v>
      </c>
      <c r="H768" t="s">
        <v>20</v>
      </c>
      <c r="I768" t="s">
        <v>2095</v>
      </c>
      <c r="J768" t="s">
        <v>2096</v>
      </c>
      <c r="K768" t="str">
        <f t="shared" si="44"/>
        <v>igtop</v>
      </c>
      <c r="L768" t="str">
        <f t="shared" si="45"/>
        <v/>
      </c>
      <c r="M768">
        <f t="shared" si="46"/>
        <v>0</v>
      </c>
      <c r="N768">
        <f t="shared" si="47"/>
        <v>0</v>
      </c>
    </row>
    <row r="769" spans="1:14" x14ac:dyDescent="0.25">
      <c r="A769" t="s">
        <v>2098</v>
      </c>
      <c r="B769">
        <v>460.37038741225899</v>
      </c>
      <c r="C769">
        <v>-1.1036989306147</v>
      </c>
      <c r="D769">
        <v>0.229767645201084</v>
      </c>
      <c r="E769">
        <v>-4.80354372631004</v>
      </c>
      <c r="F769" s="1">
        <v>1.55881827490534E-6</v>
      </c>
      <c r="G769" s="1">
        <v>2.3343784783458999E-5</v>
      </c>
      <c r="H769" t="s">
        <v>20</v>
      </c>
      <c r="I769" t="s">
        <v>2095</v>
      </c>
      <c r="J769" t="s">
        <v>2096</v>
      </c>
      <c r="K769" t="str">
        <f t="shared" si="44"/>
        <v>sense</v>
      </c>
      <c r="L769" t="str">
        <f t="shared" si="45"/>
        <v>PROKKA_02461_sense</v>
      </c>
      <c r="M769">
        <f t="shared" si="46"/>
        <v>0</v>
      </c>
      <c r="N769">
        <f t="shared" si="47"/>
        <v>1</v>
      </c>
    </row>
    <row r="770" spans="1:14" x14ac:dyDescent="0.25">
      <c r="A770" t="s">
        <v>2099</v>
      </c>
      <c r="B770">
        <v>17.6823959440169</v>
      </c>
      <c r="C770">
        <v>4.0214208534099702</v>
      </c>
      <c r="D770">
        <v>0.71051879839330601</v>
      </c>
      <c r="E770">
        <v>5.6598373786922904</v>
      </c>
      <c r="F770" s="1">
        <v>1.51516502752504E-8</v>
      </c>
      <c r="G770" s="1">
        <v>3.68500286393557E-7</v>
      </c>
      <c r="H770" t="s">
        <v>2100</v>
      </c>
      <c r="I770" t="s">
        <v>2101</v>
      </c>
      <c r="J770" t="s">
        <v>2102</v>
      </c>
      <c r="K770" t="str">
        <f t="shared" si="44"/>
        <v>sense</v>
      </c>
      <c r="L770" t="str">
        <f t="shared" si="45"/>
        <v>PROKKA_02463_sense</v>
      </c>
      <c r="M770">
        <f t="shared" si="46"/>
        <v>0</v>
      </c>
      <c r="N770">
        <f t="shared" si="47"/>
        <v>1</v>
      </c>
    </row>
    <row r="771" spans="1:14" x14ac:dyDescent="0.25">
      <c r="A771" t="s">
        <v>2103</v>
      </c>
      <c r="B771">
        <v>35.9282965673004</v>
      </c>
      <c r="C771">
        <v>-1.31454816331252</v>
      </c>
      <c r="D771">
        <v>0.39570102536676299</v>
      </c>
      <c r="E771">
        <v>-3.3220741899622501</v>
      </c>
      <c r="F771">
        <v>8.9350932938533402E-4</v>
      </c>
      <c r="G771">
        <v>6.0464536487833198E-3</v>
      </c>
      <c r="H771" t="s">
        <v>20</v>
      </c>
      <c r="I771" t="s">
        <v>2104</v>
      </c>
      <c r="J771" t="s">
        <v>2105</v>
      </c>
      <c r="K771" t="str">
        <f t="shared" ref="K771:K834" si="48">RIGHT(A771, 5)</f>
        <v>sense</v>
      </c>
      <c r="L771" t="str">
        <f t="shared" ref="L771:L834" si="49">IF(OR(K771 = "sense", K771 = "antis"), A771, "")</f>
        <v>PROKKA_02475_sense</v>
      </c>
      <c r="M771">
        <f t="shared" ref="M771:M834" si="50">IF(K771="antis", 1, 0)</f>
        <v>0</v>
      </c>
      <c r="N771">
        <f t="shared" ref="N771:N834" si="51">IF(K771= "sense", 1, 0)</f>
        <v>1</v>
      </c>
    </row>
    <row r="772" spans="1:14" x14ac:dyDescent="0.25">
      <c r="A772" t="s">
        <v>2106</v>
      </c>
      <c r="B772">
        <v>86.0561384074919</v>
      </c>
      <c r="C772">
        <v>-0.79664244105516202</v>
      </c>
      <c r="D772">
        <v>0.30741555715586599</v>
      </c>
      <c r="E772">
        <v>-2.5914187571556302</v>
      </c>
      <c r="F772">
        <v>9.5581106716151401E-3</v>
      </c>
      <c r="G772">
        <v>4.2762520035663103E-2</v>
      </c>
      <c r="H772" t="s">
        <v>2107</v>
      </c>
      <c r="I772" t="s">
        <v>1238</v>
      </c>
      <c r="J772" t="s">
        <v>2108</v>
      </c>
      <c r="K772" t="str">
        <f t="shared" si="48"/>
        <v>sense</v>
      </c>
      <c r="L772" t="str">
        <f t="shared" si="49"/>
        <v>PROKKA_02476_sense</v>
      </c>
      <c r="M772">
        <f t="shared" si="50"/>
        <v>0</v>
      </c>
      <c r="N772">
        <f t="shared" si="51"/>
        <v>1</v>
      </c>
    </row>
    <row r="773" spans="1:14" x14ac:dyDescent="0.25">
      <c r="A773" t="s">
        <v>2109</v>
      </c>
      <c r="B773">
        <v>130.95776590193901</v>
      </c>
      <c r="C773">
        <v>-0.80027348677048005</v>
      </c>
      <c r="D773">
        <v>0.285245454516664</v>
      </c>
      <c r="E773">
        <v>-2.8055608743231599</v>
      </c>
      <c r="F773">
        <v>5.0229092648393196E-3</v>
      </c>
      <c r="G773">
        <v>2.5439619783925199E-2</v>
      </c>
      <c r="H773" t="s">
        <v>2110</v>
      </c>
      <c r="I773" t="s">
        <v>2111</v>
      </c>
      <c r="J773" t="s">
        <v>2112</v>
      </c>
      <c r="K773" t="str">
        <f t="shared" si="48"/>
        <v>sense</v>
      </c>
      <c r="L773" t="str">
        <f t="shared" si="49"/>
        <v>PROKKA_02480_sense</v>
      </c>
      <c r="M773">
        <f t="shared" si="50"/>
        <v>0</v>
      </c>
      <c r="N773">
        <f t="shared" si="51"/>
        <v>1</v>
      </c>
    </row>
    <row r="774" spans="1:14" x14ac:dyDescent="0.25">
      <c r="A774" t="s">
        <v>2113</v>
      </c>
      <c r="B774">
        <v>24.337615226922701</v>
      </c>
      <c r="C774">
        <v>-1.24073560312146</v>
      </c>
      <c r="D774">
        <v>0.44963012300941002</v>
      </c>
      <c r="E774">
        <v>-2.7594583628363698</v>
      </c>
      <c r="F774">
        <v>5.7897264554954003E-3</v>
      </c>
      <c r="G774">
        <v>2.8577571477175701E-2</v>
      </c>
      <c r="H774" t="s">
        <v>2114</v>
      </c>
      <c r="I774" t="s">
        <v>2115</v>
      </c>
      <c r="J774" t="s">
        <v>2116</v>
      </c>
      <c r="K774" t="str">
        <f t="shared" si="48"/>
        <v>sense</v>
      </c>
      <c r="L774" t="str">
        <f t="shared" si="49"/>
        <v>PROKKA_02483_sense</v>
      </c>
      <c r="M774">
        <f t="shared" si="50"/>
        <v>0</v>
      </c>
      <c r="N774">
        <f t="shared" si="51"/>
        <v>1</v>
      </c>
    </row>
    <row r="775" spans="1:14" x14ac:dyDescent="0.25">
      <c r="A775" t="s">
        <v>2117</v>
      </c>
      <c r="B775">
        <v>17.0428104355946</v>
      </c>
      <c r="C775">
        <v>1.4869336783337199</v>
      </c>
      <c r="D775">
        <v>0.56535448356839202</v>
      </c>
      <c r="E775">
        <v>2.6300908926175302</v>
      </c>
      <c r="F775">
        <v>8.5362042118718E-3</v>
      </c>
      <c r="G775">
        <v>3.9221271625001899E-2</v>
      </c>
      <c r="H775" t="s">
        <v>2118</v>
      </c>
      <c r="I775" t="s">
        <v>2119</v>
      </c>
      <c r="J775" t="s">
        <v>2120</v>
      </c>
      <c r="K775" t="str">
        <f t="shared" si="48"/>
        <v>antis</v>
      </c>
      <c r="L775" t="str">
        <f t="shared" si="49"/>
        <v>PROKKA_02490_antis</v>
      </c>
      <c r="M775">
        <f t="shared" si="50"/>
        <v>1</v>
      </c>
      <c r="N775">
        <f t="shared" si="51"/>
        <v>0</v>
      </c>
    </row>
    <row r="776" spans="1:14" x14ac:dyDescent="0.25">
      <c r="A776" t="s">
        <v>2121</v>
      </c>
      <c r="B776">
        <v>133.103827238457</v>
      </c>
      <c r="C776">
        <v>-0.68382236471341495</v>
      </c>
      <c r="D776">
        <v>0.26366932559045497</v>
      </c>
      <c r="E776">
        <v>-2.5934847111323198</v>
      </c>
      <c r="F776">
        <v>9.5008763331710603E-3</v>
      </c>
      <c r="G776">
        <v>4.2565329610845803E-2</v>
      </c>
      <c r="H776" t="s">
        <v>20</v>
      </c>
      <c r="I776" t="s">
        <v>2122</v>
      </c>
      <c r="J776" t="s">
        <v>2123</v>
      </c>
      <c r="K776" t="str">
        <f t="shared" si="48"/>
        <v>sense</v>
      </c>
      <c r="L776" t="str">
        <f t="shared" si="49"/>
        <v>PROKKA_02497_sense</v>
      </c>
      <c r="M776">
        <f t="shared" si="50"/>
        <v>0</v>
      </c>
      <c r="N776">
        <f t="shared" si="51"/>
        <v>1</v>
      </c>
    </row>
    <row r="777" spans="1:14" x14ac:dyDescent="0.25">
      <c r="A777" t="s">
        <v>2124</v>
      </c>
      <c r="B777">
        <v>216.976222020107</v>
      </c>
      <c r="C777">
        <v>-0.86692295899517202</v>
      </c>
      <c r="D777">
        <v>0.23677288805126301</v>
      </c>
      <c r="E777">
        <v>-3.6614114315633799</v>
      </c>
      <c r="F777">
        <v>2.5082957482357702E-4</v>
      </c>
      <c r="G777">
        <v>2.0199586672929402E-3</v>
      </c>
      <c r="H777" t="s">
        <v>20</v>
      </c>
      <c r="I777" t="s">
        <v>2125</v>
      </c>
      <c r="J777" t="s">
        <v>2126</v>
      </c>
      <c r="K777" t="str">
        <f t="shared" si="48"/>
        <v>sense</v>
      </c>
      <c r="L777" t="str">
        <f t="shared" si="49"/>
        <v>PROKKA_02498_sense</v>
      </c>
      <c r="M777">
        <f t="shared" si="50"/>
        <v>0</v>
      </c>
      <c r="N777">
        <f t="shared" si="51"/>
        <v>1</v>
      </c>
    </row>
    <row r="778" spans="1:14" x14ac:dyDescent="0.25">
      <c r="A778" t="s">
        <v>2127</v>
      </c>
      <c r="B778">
        <v>6.4644993756865103</v>
      </c>
      <c r="C778">
        <v>-2.6221015759684798</v>
      </c>
      <c r="D778">
        <v>0.91615948271168901</v>
      </c>
      <c r="E778">
        <v>-2.8620579991242101</v>
      </c>
      <c r="F778">
        <v>4.2089987643367998E-3</v>
      </c>
      <c r="G778">
        <v>2.18534638893121E-2</v>
      </c>
      <c r="H778" t="s">
        <v>20</v>
      </c>
      <c r="I778" t="s">
        <v>2128</v>
      </c>
      <c r="J778" t="s">
        <v>2129</v>
      </c>
      <c r="K778" t="str">
        <f t="shared" si="48"/>
        <v>sense</v>
      </c>
      <c r="L778" t="str">
        <f t="shared" si="49"/>
        <v>PROKKA_02503_sense</v>
      </c>
      <c r="M778">
        <f t="shared" si="50"/>
        <v>0</v>
      </c>
      <c r="N778">
        <f t="shared" si="51"/>
        <v>1</v>
      </c>
    </row>
    <row r="779" spans="1:14" x14ac:dyDescent="0.25">
      <c r="A779" t="s">
        <v>2130</v>
      </c>
      <c r="B779">
        <v>6.8820845627529597</v>
      </c>
      <c r="C779">
        <v>-2.6476157030924798</v>
      </c>
      <c r="D779">
        <v>0.93405276664344405</v>
      </c>
      <c r="E779">
        <v>-2.8345461815897099</v>
      </c>
      <c r="F779">
        <v>4.5890824560643898E-3</v>
      </c>
      <c r="G779">
        <v>2.3549685961739199E-2</v>
      </c>
      <c r="H779" t="s">
        <v>2131</v>
      </c>
      <c r="I779" t="s">
        <v>2132</v>
      </c>
      <c r="J779" t="s">
        <v>2133</v>
      </c>
      <c r="K779" t="str">
        <f t="shared" si="48"/>
        <v>igbot</v>
      </c>
      <c r="L779" t="str">
        <f t="shared" si="49"/>
        <v/>
      </c>
      <c r="M779">
        <f t="shared" si="50"/>
        <v>0</v>
      </c>
      <c r="N779">
        <f t="shared" si="51"/>
        <v>0</v>
      </c>
    </row>
    <row r="780" spans="1:14" x14ac:dyDescent="0.25">
      <c r="A780" t="s">
        <v>2134</v>
      </c>
      <c r="B780">
        <v>2408.3190487484899</v>
      </c>
      <c r="C780">
        <v>-1.27928522702106</v>
      </c>
      <c r="D780">
        <v>0.21719434254932801</v>
      </c>
      <c r="E780">
        <v>-5.8900485712721196</v>
      </c>
      <c r="F780" s="1">
        <v>3.8608212726270598E-9</v>
      </c>
      <c r="G780" s="1">
        <v>1.07350743924278E-7</v>
      </c>
      <c r="H780" t="s">
        <v>2131</v>
      </c>
      <c r="I780" t="s">
        <v>2132</v>
      </c>
      <c r="J780" t="s">
        <v>2133</v>
      </c>
      <c r="K780" t="str">
        <f t="shared" si="48"/>
        <v>sense</v>
      </c>
      <c r="L780" t="str">
        <f t="shared" si="49"/>
        <v>PROKKA_02504_sense</v>
      </c>
      <c r="M780">
        <f t="shared" si="50"/>
        <v>0</v>
      </c>
      <c r="N780">
        <f t="shared" si="51"/>
        <v>1</v>
      </c>
    </row>
    <row r="781" spans="1:14" x14ac:dyDescent="0.25">
      <c r="A781" t="s">
        <v>2135</v>
      </c>
      <c r="B781">
        <v>420.94364865975098</v>
      </c>
      <c r="C781">
        <v>-1.4628310380423799</v>
      </c>
      <c r="D781">
        <v>0.23784097448382099</v>
      </c>
      <c r="E781">
        <v>-6.1504584784733503</v>
      </c>
      <c r="F781" s="1">
        <v>7.7259283317997997E-10</v>
      </c>
      <c r="G781" s="1">
        <v>2.4262915382454801E-8</v>
      </c>
      <c r="H781" t="s">
        <v>2136</v>
      </c>
      <c r="I781" t="s">
        <v>2132</v>
      </c>
      <c r="J781" t="s">
        <v>2137</v>
      </c>
      <c r="K781" t="str">
        <f t="shared" si="48"/>
        <v>igbot</v>
      </c>
      <c r="L781" t="str">
        <f t="shared" si="49"/>
        <v/>
      </c>
      <c r="M781">
        <f t="shared" si="50"/>
        <v>0</v>
      </c>
      <c r="N781">
        <f t="shared" si="51"/>
        <v>0</v>
      </c>
    </row>
    <row r="782" spans="1:14" x14ac:dyDescent="0.25">
      <c r="A782" t="s">
        <v>2138</v>
      </c>
      <c r="B782">
        <v>1303.86417515637</v>
      </c>
      <c r="C782">
        <v>-0.787586823462607</v>
      </c>
      <c r="D782">
        <v>0.26935476142902398</v>
      </c>
      <c r="E782">
        <v>-2.923975872133</v>
      </c>
      <c r="F782">
        <v>3.4559153313589502E-3</v>
      </c>
      <c r="G782">
        <v>1.8703961168715699E-2</v>
      </c>
      <c r="H782" t="s">
        <v>2139</v>
      </c>
      <c r="I782" t="s">
        <v>2140</v>
      </c>
      <c r="J782" t="s">
        <v>2141</v>
      </c>
      <c r="K782" t="str">
        <f t="shared" si="48"/>
        <v>sense</v>
      </c>
      <c r="L782" t="str">
        <f t="shared" si="49"/>
        <v>PROKKA_02509_sense</v>
      </c>
      <c r="M782">
        <f t="shared" si="50"/>
        <v>0</v>
      </c>
      <c r="N782">
        <f t="shared" si="51"/>
        <v>1</v>
      </c>
    </row>
    <row r="783" spans="1:14" x14ac:dyDescent="0.25">
      <c r="A783" t="s">
        <v>2142</v>
      </c>
      <c r="B783">
        <v>20.424980793541501</v>
      </c>
      <c r="C783">
        <v>1.69471204831617</v>
      </c>
      <c r="D783">
        <v>0.52268326266569598</v>
      </c>
      <c r="E783">
        <v>3.24233081364248</v>
      </c>
      <c r="F783">
        <v>1.18556317128613E-3</v>
      </c>
      <c r="G783">
        <v>7.6646935470757096E-3</v>
      </c>
      <c r="H783" t="s">
        <v>20</v>
      </c>
      <c r="I783" t="s">
        <v>2143</v>
      </c>
      <c r="J783" t="s">
        <v>2144</v>
      </c>
      <c r="K783" t="str">
        <f t="shared" si="48"/>
        <v>igbot</v>
      </c>
      <c r="L783" t="str">
        <f t="shared" si="49"/>
        <v/>
      </c>
      <c r="M783">
        <f t="shared" si="50"/>
        <v>0</v>
      </c>
      <c r="N783">
        <f t="shared" si="51"/>
        <v>0</v>
      </c>
    </row>
    <row r="784" spans="1:14" x14ac:dyDescent="0.25">
      <c r="A784" t="s">
        <v>2145</v>
      </c>
      <c r="B784">
        <v>40.270509115868698</v>
      </c>
      <c r="C784">
        <v>1.4351326343000601</v>
      </c>
      <c r="D784">
        <v>0.38777360281053402</v>
      </c>
      <c r="E784">
        <v>3.7009549487082198</v>
      </c>
      <c r="F784">
        <v>2.14789611913775E-4</v>
      </c>
      <c r="G784">
        <v>1.78758009777982E-3</v>
      </c>
      <c r="H784" t="s">
        <v>20</v>
      </c>
      <c r="I784" t="s">
        <v>2143</v>
      </c>
      <c r="J784" t="s">
        <v>2144</v>
      </c>
      <c r="K784" t="str">
        <f t="shared" si="48"/>
        <v>sense</v>
      </c>
      <c r="L784" t="str">
        <f t="shared" si="49"/>
        <v>PROKKA_02510_sense</v>
      </c>
      <c r="M784">
        <f t="shared" si="50"/>
        <v>0</v>
      </c>
      <c r="N784">
        <f t="shared" si="51"/>
        <v>1</v>
      </c>
    </row>
    <row r="785" spans="1:14" x14ac:dyDescent="0.25">
      <c r="A785" t="s">
        <v>2146</v>
      </c>
      <c r="B785">
        <v>307.17192669303699</v>
      </c>
      <c r="C785">
        <v>-0.84343026916350206</v>
      </c>
      <c r="D785">
        <v>0.23892239458370099</v>
      </c>
      <c r="E785">
        <v>-3.53014321086602</v>
      </c>
      <c r="F785">
        <v>4.1533478417913699E-4</v>
      </c>
      <c r="G785">
        <v>3.1359130198763299E-3</v>
      </c>
      <c r="H785" t="s">
        <v>2147</v>
      </c>
      <c r="I785" t="s">
        <v>2148</v>
      </c>
      <c r="J785" t="s">
        <v>2149</v>
      </c>
      <c r="K785" t="str">
        <f t="shared" si="48"/>
        <v>igtop</v>
      </c>
      <c r="L785" t="str">
        <f t="shared" si="49"/>
        <v/>
      </c>
      <c r="M785">
        <f t="shared" si="50"/>
        <v>0</v>
      </c>
      <c r="N785">
        <f t="shared" si="51"/>
        <v>0</v>
      </c>
    </row>
    <row r="786" spans="1:14" x14ac:dyDescent="0.25">
      <c r="A786" t="s">
        <v>2150</v>
      </c>
      <c r="B786">
        <v>52.078984022942102</v>
      </c>
      <c r="C786">
        <v>-0.89349432945368101</v>
      </c>
      <c r="D786">
        <v>0.33171463084838199</v>
      </c>
      <c r="E786">
        <v>-2.6935632207976798</v>
      </c>
      <c r="F786">
        <v>7.0692737193165898E-3</v>
      </c>
      <c r="G786">
        <v>3.3660565344577099E-2</v>
      </c>
      <c r="H786" t="s">
        <v>20</v>
      </c>
      <c r="I786" t="s">
        <v>1959</v>
      </c>
      <c r="J786" t="s">
        <v>2151</v>
      </c>
      <c r="K786" t="str">
        <f t="shared" si="48"/>
        <v>sense</v>
      </c>
      <c r="L786" t="str">
        <f t="shared" si="49"/>
        <v>PROKKA_02525_sense</v>
      </c>
      <c r="M786">
        <f t="shared" si="50"/>
        <v>0</v>
      </c>
      <c r="N786">
        <f t="shared" si="51"/>
        <v>1</v>
      </c>
    </row>
    <row r="787" spans="1:14" x14ac:dyDescent="0.25">
      <c r="A787" t="s">
        <v>2152</v>
      </c>
      <c r="B787">
        <v>37.462670040340001</v>
      </c>
      <c r="C787">
        <v>-1.54350451140929</v>
      </c>
      <c r="D787">
        <v>0.418033001750239</v>
      </c>
      <c r="E787">
        <v>-3.69230301183608</v>
      </c>
      <c r="F787">
        <v>2.2223246110284701E-4</v>
      </c>
      <c r="G787">
        <v>1.8384857651679699E-3</v>
      </c>
      <c r="H787" t="s">
        <v>20</v>
      </c>
      <c r="I787" t="s">
        <v>2153</v>
      </c>
      <c r="J787" t="s">
        <v>2154</v>
      </c>
      <c r="K787" t="str">
        <f t="shared" si="48"/>
        <v>igtop</v>
      </c>
      <c r="L787" t="str">
        <f t="shared" si="49"/>
        <v/>
      </c>
      <c r="M787">
        <f t="shared" si="50"/>
        <v>0</v>
      </c>
      <c r="N787">
        <f t="shared" si="51"/>
        <v>0</v>
      </c>
    </row>
    <row r="788" spans="1:14" x14ac:dyDescent="0.25">
      <c r="A788" t="s">
        <v>2155</v>
      </c>
      <c r="B788">
        <v>222.35166797443199</v>
      </c>
      <c r="C788">
        <v>0.84425441647535904</v>
      </c>
      <c r="D788">
        <v>0.278164040479224</v>
      </c>
      <c r="E788">
        <v>3.03509546029338</v>
      </c>
      <c r="F788">
        <v>2.4045956533380098E-3</v>
      </c>
      <c r="G788">
        <v>1.39142493858032E-2</v>
      </c>
      <c r="H788" t="s">
        <v>20</v>
      </c>
      <c r="I788" t="s">
        <v>2156</v>
      </c>
      <c r="J788" t="s">
        <v>2157</v>
      </c>
      <c r="K788" t="str">
        <f t="shared" si="48"/>
        <v>antis</v>
      </c>
      <c r="L788" t="str">
        <f t="shared" si="49"/>
        <v>PROKKA_02537_antis</v>
      </c>
      <c r="M788">
        <f t="shared" si="50"/>
        <v>1</v>
      </c>
      <c r="N788">
        <f t="shared" si="51"/>
        <v>0</v>
      </c>
    </row>
    <row r="789" spans="1:14" x14ac:dyDescent="0.25">
      <c r="A789" t="s">
        <v>2158</v>
      </c>
      <c r="B789">
        <v>26.923779728671601</v>
      </c>
      <c r="C789">
        <v>1.1125537712557301</v>
      </c>
      <c r="D789">
        <v>0.43541021553982601</v>
      </c>
      <c r="E789">
        <v>2.5551852748249702</v>
      </c>
      <c r="F789">
        <v>1.0613128983088501E-2</v>
      </c>
      <c r="G789">
        <v>4.64336355508978E-2</v>
      </c>
      <c r="H789" t="s">
        <v>20</v>
      </c>
      <c r="I789" t="s">
        <v>2156</v>
      </c>
      <c r="J789" t="s">
        <v>2157</v>
      </c>
      <c r="K789" t="str">
        <f t="shared" si="48"/>
        <v>sense</v>
      </c>
      <c r="L789" t="str">
        <f t="shared" si="49"/>
        <v>PROKKA_02537_sense</v>
      </c>
      <c r="M789">
        <f t="shared" si="50"/>
        <v>0</v>
      </c>
      <c r="N789">
        <f t="shared" si="51"/>
        <v>1</v>
      </c>
    </row>
    <row r="790" spans="1:14" x14ac:dyDescent="0.25">
      <c r="A790" t="s">
        <v>2159</v>
      </c>
      <c r="B790">
        <v>63.562478152071897</v>
      </c>
      <c r="C790">
        <v>1.7075873799127099</v>
      </c>
      <c r="D790">
        <v>0.38162860065622101</v>
      </c>
      <c r="E790">
        <v>4.47447433702943</v>
      </c>
      <c r="F790" s="1">
        <v>7.6599525494923295E-6</v>
      </c>
      <c r="G790" s="1">
        <v>9.6410090194907295E-5</v>
      </c>
      <c r="H790" t="s">
        <v>2160</v>
      </c>
      <c r="I790" t="s">
        <v>801</v>
      </c>
      <c r="J790" t="s">
        <v>2161</v>
      </c>
      <c r="K790" t="str">
        <f t="shared" si="48"/>
        <v>antis</v>
      </c>
      <c r="L790" t="str">
        <f t="shared" si="49"/>
        <v>PROKKA_02538_antis</v>
      </c>
      <c r="M790">
        <f t="shared" si="50"/>
        <v>1</v>
      </c>
      <c r="N790">
        <f t="shared" si="51"/>
        <v>0</v>
      </c>
    </row>
    <row r="791" spans="1:14" x14ac:dyDescent="0.25">
      <c r="A791" t="s">
        <v>2162</v>
      </c>
      <c r="B791">
        <v>359.38770685361197</v>
      </c>
      <c r="C791">
        <v>1.87151578011308</v>
      </c>
      <c r="D791">
        <v>0.26198228313675698</v>
      </c>
      <c r="E791">
        <v>7.1436730671445199</v>
      </c>
      <c r="F791" s="1">
        <v>9.08693837747966E-13</v>
      </c>
      <c r="G791" s="1">
        <v>4.4989617354623802E-11</v>
      </c>
      <c r="H791" t="s">
        <v>2160</v>
      </c>
      <c r="I791" t="s">
        <v>801</v>
      </c>
      <c r="J791" t="s">
        <v>2161</v>
      </c>
      <c r="K791" t="str">
        <f t="shared" si="48"/>
        <v>sense</v>
      </c>
      <c r="L791" t="str">
        <f t="shared" si="49"/>
        <v>PROKKA_02538_sense</v>
      </c>
      <c r="M791">
        <f t="shared" si="50"/>
        <v>0</v>
      </c>
      <c r="N791">
        <f t="shared" si="51"/>
        <v>1</v>
      </c>
    </row>
    <row r="792" spans="1:14" x14ac:dyDescent="0.25">
      <c r="A792" t="s">
        <v>2163</v>
      </c>
      <c r="B792">
        <v>102.399932796559</v>
      </c>
      <c r="C792">
        <v>1.6183606248120199</v>
      </c>
      <c r="D792">
        <v>0.31825994095768101</v>
      </c>
      <c r="E792">
        <v>5.0850277290386696</v>
      </c>
      <c r="F792" s="1">
        <v>3.6757236357651301E-7</v>
      </c>
      <c r="G792" s="1">
        <v>6.5448114057733599E-6</v>
      </c>
      <c r="H792" t="s">
        <v>2164</v>
      </c>
      <c r="I792" t="s">
        <v>2165</v>
      </c>
      <c r="J792" t="s">
        <v>2166</v>
      </c>
      <c r="K792" t="str">
        <f t="shared" si="48"/>
        <v>igtop</v>
      </c>
      <c r="L792" t="str">
        <f t="shared" si="49"/>
        <v/>
      </c>
      <c r="M792">
        <f t="shared" si="50"/>
        <v>0</v>
      </c>
      <c r="N792">
        <f t="shared" si="51"/>
        <v>0</v>
      </c>
    </row>
    <row r="793" spans="1:14" x14ac:dyDescent="0.25">
      <c r="A793" t="s">
        <v>2167</v>
      </c>
      <c r="B793">
        <v>25.0068278121521</v>
      </c>
      <c r="C793">
        <v>1.14075908724912</v>
      </c>
      <c r="D793">
        <v>0.44048923741260898</v>
      </c>
      <c r="E793">
        <v>2.5897547326010302</v>
      </c>
      <c r="F793">
        <v>9.6044334513286402E-3</v>
      </c>
      <c r="G793">
        <v>4.2910415382915797E-2</v>
      </c>
      <c r="H793" t="s">
        <v>2168</v>
      </c>
      <c r="I793" t="s">
        <v>2169</v>
      </c>
      <c r="J793" t="s">
        <v>2170</v>
      </c>
      <c r="K793" t="str">
        <f t="shared" si="48"/>
        <v>antis</v>
      </c>
      <c r="L793" t="str">
        <f t="shared" si="49"/>
        <v>PROKKA_02543_antis</v>
      </c>
      <c r="M793">
        <f t="shared" si="50"/>
        <v>1</v>
      </c>
      <c r="N793">
        <f t="shared" si="51"/>
        <v>0</v>
      </c>
    </row>
    <row r="794" spans="1:14" x14ac:dyDescent="0.25">
      <c r="A794" t="s">
        <v>2171</v>
      </c>
      <c r="B794">
        <v>31.787709933778199</v>
      </c>
      <c r="C794">
        <v>1.2628801158871501</v>
      </c>
      <c r="D794">
        <v>0.42276801993240298</v>
      </c>
      <c r="E794">
        <v>2.9871704016048102</v>
      </c>
      <c r="F794">
        <v>2.8157272997749098E-3</v>
      </c>
      <c r="G794">
        <v>1.5766773062328699E-2</v>
      </c>
      <c r="H794" t="s">
        <v>2172</v>
      </c>
      <c r="I794" t="s">
        <v>2173</v>
      </c>
      <c r="J794" t="s">
        <v>2174</v>
      </c>
      <c r="K794" t="str">
        <f t="shared" si="48"/>
        <v>antis</v>
      </c>
      <c r="L794" t="str">
        <f t="shared" si="49"/>
        <v>PROKKA_02550_antis</v>
      </c>
      <c r="M794">
        <f t="shared" si="50"/>
        <v>1</v>
      </c>
      <c r="N794">
        <f t="shared" si="51"/>
        <v>0</v>
      </c>
    </row>
    <row r="795" spans="1:14" x14ac:dyDescent="0.25">
      <c r="A795" t="s">
        <v>2175</v>
      </c>
      <c r="B795">
        <v>12.1560366750128</v>
      </c>
      <c r="C795">
        <v>1.7639871804599401</v>
      </c>
      <c r="D795">
        <v>0.60746028718601497</v>
      </c>
      <c r="E795">
        <v>2.9038724302972798</v>
      </c>
      <c r="F795">
        <v>3.6857830761687798E-3</v>
      </c>
      <c r="G795">
        <v>1.9673728807008701E-2</v>
      </c>
      <c r="H795" t="s">
        <v>2176</v>
      </c>
      <c r="I795" t="s">
        <v>2173</v>
      </c>
      <c r="J795" t="s">
        <v>2177</v>
      </c>
      <c r="K795" t="str">
        <f t="shared" si="48"/>
        <v>sense</v>
      </c>
      <c r="L795" t="str">
        <f t="shared" si="49"/>
        <v>PROKKA_02551_sense</v>
      </c>
      <c r="M795">
        <f t="shared" si="50"/>
        <v>0</v>
      </c>
      <c r="N795">
        <f t="shared" si="51"/>
        <v>1</v>
      </c>
    </row>
    <row r="796" spans="1:14" x14ac:dyDescent="0.25">
      <c r="A796" t="s">
        <v>2178</v>
      </c>
      <c r="B796">
        <v>34.3926649256491</v>
      </c>
      <c r="C796">
        <v>1.22459153139832</v>
      </c>
      <c r="D796">
        <v>0.415869943227621</v>
      </c>
      <c r="E796">
        <v>2.9446502478493799</v>
      </c>
      <c r="F796">
        <v>3.2331992166576601E-3</v>
      </c>
      <c r="G796">
        <v>1.76760367315188E-2</v>
      </c>
      <c r="H796" t="s">
        <v>2179</v>
      </c>
      <c r="I796" t="s">
        <v>2180</v>
      </c>
      <c r="J796" t="s">
        <v>2181</v>
      </c>
      <c r="K796" t="str">
        <f t="shared" si="48"/>
        <v>antis</v>
      </c>
      <c r="L796" t="str">
        <f t="shared" si="49"/>
        <v>PROKKA_02553_antis</v>
      </c>
      <c r="M796">
        <f t="shared" si="50"/>
        <v>1</v>
      </c>
      <c r="N796">
        <f t="shared" si="51"/>
        <v>0</v>
      </c>
    </row>
    <row r="797" spans="1:14" x14ac:dyDescent="0.25">
      <c r="A797" t="s">
        <v>2182</v>
      </c>
      <c r="B797">
        <v>211.10474212733499</v>
      </c>
      <c r="C797">
        <v>-0.835640720968305</v>
      </c>
      <c r="D797">
        <v>0.252815284732401</v>
      </c>
      <c r="E797">
        <v>-3.3053409798889799</v>
      </c>
      <c r="F797">
        <v>9.4860916626553205E-4</v>
      </c>
      <c r="G797">
        <v>6.3616470970564798E-3</v>
      </c>
      <c r="H797" t="s">
        <v>20</v>
      </c>
      <c r="I797" t="s">
        <v>1555</v>
      </c>
      <c r="J797" t="s">
        <v>2183</v>
      </c>
      <c r="K797" t="str">
        <f t="shared" si="48"/>
        <v>igtop</v>
      </c>
      <c r="L797" t="str">
        <f t="shared" si="49"/>
        <v/>
      </c>
      <c r="M797">
        <f t="shared" si="50"/>
        <v>0</v>
      </c>
      <c r="N797">
        <f t="shared" si="51"/>
        <v>0</v>
      </c>
    </row>
    <row r="798" spans="1:14" x14ac:dyDescent="0.25">
      <c r="A798" t="s">
        <v>2184</v>
      </c>
      <c r="B798">
        <v>87.002341293833098</v>
      </c>
      <c r="C798">
        <v>-1.1269830146525099</v>
      </c>
      <c r="D798">
        <v>0.30084686800246802</v>
      </c>
      <c r="E798">
        <v>-3.74603539048067</v>
      </c>
      <c r="F798">
        <v>1.79651257813761E-4</v>
      </c>
      <c r="G798">
        <v>1.53597868354602E-3</v>
      </c>
      <c r="H798" t="s">
        <v>2185</v>
      </c>
      <c r="I798" t="s">
        <v>2186</v>
      </c>
      <c r="J798" t="s">
        <v>2187</v>
      </c>
      <c r="K798" t="str">
        <f t="shared" si="48"/>
        <v>sense</v>
      </c>
      <c r="L798" t="str">
        <f t="shared" si="49"/>
        <v>PROKKA_02562_sense</v>
      </c>
      <c r="M798">
        <f t="shared" si="50"/>
        <v>0</v>
      </c>
      <c r="N798">
        <f t="shared" si="51"/>
        <v>1</v>
      </c>
    </row>
    <row r="799" spans="1:14" x14ac:dyDescent="0.25">
      <c r="A799" t="s">
        <v>2188</v>
      </c>
      <c r="B799">
        <v>46.525955832021701</v>
      </c>
      <c r="C799">
        <v>-1.87057083315773</v>
      </c>
      <c r="D799">
        <v>0.41387987302628498</v>
      </c>
      <c r="E799">
        <v>-4.5195984513094096</v>
      </c>
      <c r="F799" s="1">
        <v>6.1957031205382904E-6</v>
      </c>
      <c r="G799" s="1">
        <v>8.0486081769348794E-5</v>
      </c>
      <c r="H799" t="s">
        <v>2189</v>
      </c>
      <c r="I799" t="s">
        <v>2190</v>
      </c>
      <c r="J799" t="s">
        <v>2191</v>
      </c>
      <c r="K799" t="str">
        <f t="shared" si="48"/>
        <v>igtop</v>
      </c>
      <c r="L799" t="str">
        <f t="shared" si="49"/>
        <v/>
      </c>
      <c r="M799">
        <f t="shared" si="50"/>
        <v>0</v>
      </c>
      <c r="N799">
        <f t="shared" si="51"/>
        <v>0</v>
      </c>
    </row>
    <row r="800" spans="1:14" x14ac:dyDescent="0.25">
      <c r="A800" t="s">
        <v>2192</v>
      </c>
      <c r="B800">
        <v>1335.4773529071001</v>
      </c>
      <c r="C800">
        <v>-1.06946252106466</v>
      </c>
      <c r="D800">
        <v>0.31288834710367902</v>
      </c>
      <c r="E800">
        <v>-3.4180324418099399</v>
      </c>
      <c r="F800">
        <v>6.3075588105354196E-4</v>
      </c>
      <c r="G800">
        <v>4.4874304030378103E-3</v>
      </c>
      <c r="H800" t="s">
        <v>20</v>
      </c>
      <c r="I800" t="s">
        <v>563</v>
      </c>
      <c r="J800" t="s">
        <v>2193</v>
      </c>
      <c r="K800" t="str">
        <f t="shared" si="48"/>
        <v>igtop</v>
      </c>
      <c r="L800" t="str">
        <f t="shared" si="49"/>
        <v/>
      </c>
      <c r="M800">
        <f t="shared" si="50"/>
        <v>0</v>
      </c>
      <c r="N800">
        <f t="shared" si="51"/>
        <v>0</v>
      </c>
    </row>
    <row r="801" spans="1:14" x14ac:dyDescent="0.25">
      <c r="A801" t="s">
        <v>2194</v>
      </c>
      <c r="B801">
        <v>961.89273918732795</v>
      </c>
      <c r="C801">
        <v>-1.86422596769711</v>
      </c>
      <c r="D801">
        <v>0.33236468565593902</v>
      </c>
      <c r="E801">
        <v>-5.6089772715111499</v>
      </c>
      <c r="F801" s="1">
        <v>2.0352574750892901E-8</v>
      </c>
      <c r="G801" s="1">
        <v>4.8288847281825095E-7</v>
      </c>
      <c r="H801" t="s">
        <v>20</v>
      </c>
      <c r="I801" t="s">
        <v>563</v>
      </c>
      <c r="J801" t="s">
        <v>2193</v>
      </c>
      <c r="K801" t="str">
        <f t="shared" si="48"/>
        <v>sense</v>
      </c>
      <c r="L801" t="str">
        <f t="shared" si="49"/>
        <v>PROKKA_02564_sense</v>
      </c>
      <c r="M801">
        <f t="shared" si="50"/>
        <v>0</v>
      </c>
      <c r="N801">
        <f t="shared" si="51"/>
        <v>1</v>
      </c>
    </row>
    <row r="802" spans="1:14" x14ac:dyDescent="0.25">
      <c r="A802" t="s">
        <v>2195</v>
      </c>
      <c r="B802">
        <v>760.29898079825398</v>
      </c>
      <c r="C802">
        <v>-1.9872233211719901</v>
      </c>
      <c r="D802">
        <v>0.379101289199545</v>
      </c>
      <c r="E802">
        <v>-5.2419323747695996</v>
      </c>
      <c r="F802" s="1">
        <v>1.58903611768605E-7</v>
      </c>
      <c r="G802" s="1">
        <v>3.0607482421973998E-6</v>
      </c>
      <c r="H802" t="s">
        <v>20</v>
      </c>
      <c r="I802" t="s">
        <v>2196</v>
      </c>
      <c r="J802" t="s">
        <v>2197</v>
      </c>
      <c r="K802" t="str">
        <f t="shared" si="48"/>
        <v>igtop</v>
      </c>
      <c r="L802" t="str">
        <f t="shared" si="49"/>
        <v/>
      </c>
      <c r="M802">
        <f t="shared" si="50"/>
        <v>0</v>
      </c>
      <c r="N802">
        <f t="shared" si="51"/>
        <v>0</v>
      </c>
    </row>
    <row r="803" spans="1:14" x14ac:dyDescent="0.25">
      <c r="A803" t="s">
        <v>2198</v>
      </c>
      <c r="B803">
        <v>600.28344466341196</v>
      </c>
      <c r="C803">
        <v>-2.25206059877436</v>
      </c>
      <c r="D803">
        <v>0.25509009008801597</v>
      </c>
      <c r="E803">
        <v>-8.8284911342393109</v>
      </c>
      <c r="F803" s="1">
        <v>1.06097251491316E-18</v>
      </c>
      <c r="G803" s="1">
        <v>9.8054069378260306E-17</v>
      </c>
      <c r="H803" t="s">
        <v>20</v>
      </c>
      <c r="I803" t="s">
        <v>2196</v>
      </c>
      <c r="J803" t="s">
        <v>2197</v>
      </c>
      <c r="K803" t="str">
        <f t="shared" si="48"/>
        <v>sense</v>
      </c>
      <c r="L803" t="str">
        <f t="shared" si="49"/>
        <v>PROKKA_02565_sense</v>
      </c>
      <c r="M803">
        <f t="shared" si="50"/>
        <v>0</v>
      </c>
      <c r="N803">
        <f t="shared" si="51"/>
        <v>1</v>
      </c>
    </row>
    <row r="804" spans="1:14" x14ac:dyDescent="0.25">
      <c r="A804" t="s">
        <v>2199</v>
      </c>
      <c r="B804">
        <v>87.547953256816896</v>
      </c>
      <c r="C804">
        <v>-1.45745825807297</v>
      </c>
      <c r="D804">
        <v>0.41946005942362302</v>
      </c>
      <c r="E804">
        <v>-3.4746055681097499</v>
      </c>
      <c r="F804">
        <v>5.1160501044609E-4</v>
      </c>
      <c r="G804">
        <v>3.7525434779809999E-3</v>
      </c>
      <c r="H804" t="s">
        <v>20</v>
      </c>
      <c r="I804" t="s">
        <v>2200</v>
      </c>
      <c r="J804" t="s">
        <v>2201</v>
      </c>
      <c r="K804" t="str">
        <f t="shared" si="48"/>
        <v>antis</v>
      </c>
      <c r="L804" t="str">
        <f t="shared" si="49"/>
        <v>PROKKA_02566_antis</v>
      </c>
      <c r="M804">
        <f t="shared" si="50"/>
        <v>1</v>
      </c>
      <c r="N804">
        <f t="shared" si="51"/>
        <v>0</v>
      </c>
    </row>
    <row r="805" spans="1:14" x14ac:dyDescent="0.25">
      <c r="A805" t="s">
        <v>2202</v>
      </c>
      <c r="B805">
        <v>47.555792372161797</v>
      </c>
      <c r="C805">
        <v>-1.23963774210193</v>
      </c>
      <c r="D805">
        <v>0.40260589364270499</v>
      </c>
      <c r="E805">
        <v>-3.0790352592355501</v>
      </c>
      <c r="F805">
        <v>2.0767210178181902E-3</v>
      </c>
      <c r="G805">
        <v>1.22881102176266E-2</v>
      </c>
      <c r="H805" t="s">
        <v>2203</v>
      </c>
      <c r="I805" t="s">
        <v>1915</v>
      </c>
      <c r="J805" t="s">
        <v>2204</v>
      </c>
      <c r="K805" t="str">
        <f t="shared" si="48"/>
        <v>antis</v>
      </c>
      <c r="L805" t="str">
        <f t="shared" si="49"/>
        <v>PROKKA_02568_antis</v>
      </c>
      <c r="M805">
        <f t="shared" si="50"/>
        <v>1</v>
      </c>
      <c r="N805">
        <f t="shared" si="51"/>
        <v>0</v>
      </c>
    </row>
    <row r="806" spans="1:14" x14ac:dyDescent="0.25">
      <c r="A806" t="s">
        <v>2205</v>
      </c>
      <c r="B806">
        <v>18.893196427955701</v>
      </c>
      <c r="C806">
        <v>-2.6873915154250998</v>
      </c>
      <c r="D806">
        <v>0.66114941705656005</v>
      </c>
      <c r="E806">
        <v>-4.0647264386761099</v>
      </c>
      <c r="F806" s="1">
        <v>4.8088831770720101E-5</v>
      </c>
      <c r="G806">
        <v>4.9486110657801505E-4</v>
      </c>
      <c r="H806" t="s">
        <v>2206</v>
      </c>
      <c r="I806" t="s">
        <v>2207</v>
      </c>
      <c r="J806" t="s">
        <v>2208</v>
      </c>
      <c r="K806" t="str">
        <f t="shared" si="48"/>
        <v>igtop</v>
      </c>
      <c r="L806" t="str">
        <f t="shared" si="49"/>
        <v/>
      </c>
      <c r="M806">
        <f t="shared" si="50"/>
        <v>0</v>
      </c>
      <c r="N806">
        <f t="shared" si="51"/>
        <v>0</v>
      </c>
    </row>
    <row r="807" spans="1:14" x14ac:dyDescent="0.25">
      <c r="A807" t="s">
        <v>2209</v>
      </c>
      <c r="B807">
        <v>6.9105126756572099</v>
      </c>
      <c r="C807">
        <v>-3.4920879423623901</v>
      </c>
      <c r="D807">
        <v>1.1136108345646201</v>
      </c>
      <c r="E807">
        <v>-3.1358243238785102</v>
      </c>
      <c r="F807">
        <v>1.7137182527361401E-3</v>
      </c>
      <c r="G807">
        <v>1.0578830740808801E-2</v>
      </c>
      <c r="H807" t="s">
        <v>2210</v>
      </c>
      <c r="I807" t="s">
        <v>2211</v>
      </c>
      <c r="J807" t="s">
        <v>2212</v>
      </c>
      <c r="K807" t="str">
        <f t="shared" si="48"/>
        <v>antis</v>
      </c>
      <c r="L807" t="str">
        <f t="shared" si="49"/>
        <v>PROKKA_02574_antis</v>
      </c>
      <c r="M807">
        <f t="shared" si="50"/>
        <v>1</v>
      </c>
      <c r="N807">
        <f t="shared" si="51"/>
        <v>0</v>
      </c>
    </row>
    <row r="808" spans="1:14" x14ac:dyDescent="0.25">
      <c r="A808" t="s">
        <v>2213</v>
      </c>
      <c r="B808">
        <v>63.506619099874001</v>
      </c>
      <c r="C808">
        <v>0.95852174809021795</v>
      </c>
      <c r="D808">
        <v>0.37010255921783403</v>
      </c>
      <c r="E808">
        <v>2.5898814375019001</v>
      </c>
      <c r="F808">
        <v>9.6008992386178802E-3</v>
      </c>
      <c r="G808">
        <v>4.2910415382915797E-2</v>
      </c>
      <c r="H808" t="s">
        <v>2214</v>
      </c>
      <c r="I808" t="s">
        <v>2215</v>
      </c>
      <c r="J808" t="s">
        <v>2216</v>
      </c>
      <c r="K808" t="str">
        <f t="shared" si="48"/>
        <v>igtop</v>
      </c>
      <c r="L808" t="str">
        <f t="shared" si="49"/>
        <v/>
      </c>
      <c r="M808">
        <f t="shared" si="50"/>
        <v>0</v>
      </c>
      <c r="N808">
        <f t="shared" si="51"/>
        <v>0</v>
      </c>
    </row>
    <row r="809" spans="1:14" x14ac:dyDescent="0.25">
      <c r="A809" t="s">
        <v>2217</v>
      </c>
      <c r="B809">
        <v>366.83847800322701</v>
      </c>
      <c r="C809">
        <v>1.00926232807156</v>
      </c>
      <c r="D809">
        <v>0.26404551174179802</v>
      </c>
      <c r="E809">
        <v>3.8223044255282899</v>
      </c>
      <c r="F809">
        <v>1.3221032810733401E-4</v>
      </c>
      <c r="G809">
        <v>1.17575413616391E-3</v>
      </c>
      <c r="H809" t="s">
        <v>20</v>
      </c>
      <c r="I809" t="s">
        <v>2218</v>
      </c>
      <c r="J809" t="s">
        <v>2219</v>
      </c>
      <c r="K809" t="str">
        <f t="shared" si="48"/>
        <v>sense</v>
      </c>
      <c r="L809" t="str">
        <f t="shared" si="49"/>
        <v>PROKKA_02584_sense</v>
      </c>
      <c r="M809">
        <f t="shared" si="50"/>
        <v>0</v>
      </c>
      <c r="N809">
        <f t="shared" si="51"/>
        <v>1</v>
      </c>
    </row>
    <row r="810" spans="1:14" x14ac:dyDescent="0.25">
      <c r="A810" t="s">
        <v>2220</v>
      </c>
      <c r="B810">
        <v>29.679911055304501</v>
      </c>
      <c r="C810">
        <v>1.21252785134549</v>
      </c>
      <c r="D810">
        <v>0.42448343927961102</v>
      </c>
      <c r="E810">
        <v>2.8564785787715601</v>
      </c>
      <c r="F810">
        <v>4.2836890882290502E-3</v>
      </c>
      <c r="G810">
        <v>2.21909476571516E-2</v>
      </c>
      <c r="H810" t="s">
        <v>2221</v>
      </c>
      <c r="I810" t="s">
        <v>2222</v>
      </c>
      <c r="J810" t="s">
        <v>2223</v>
      </c>
      <c r="K810" t="str">
        <f t="shared" si="48"/>
        <v>antis</v>
      </c>
      <c r="L810" t="str">
        <f t="shared" si="49"/>
        <v>PROKKA_02585_antis</v>
      </c>
      <c r="M810">
        <f t="shared" si="50"/>
        <v>1</v>
      </c>
      <c r="N810">
        <f t="shared" si="51"/>
        <v>0</v>
      </c>
    </row>
    <row r="811" spans="1:14" x14ac:dyDescent="0.25">
      <c r="A811" t="s">
        <v>2224</v>
      </c>
      <c r="B811">
        <v>83.879893265827903</v>
      </c>
      <c r="C811">
        <v>-0.84609881390771102</v>
      </c>
      <c r="D811">
        <v>0.300173878794048</v>
      </c>
      <c r="E811">
        <v>-2.81869567500984</v>
      </c>
      <c r="F811">
        <v>4.82192108170784E-3</v>
      </c>
      <c r="G811">
        <v>2.46014312181351E-2</v>
      </c>
      <c r="H811" t="s">
        <v>2221</v>
      </c>
      <c r="I811" t="s">
        <v>2222</v>
      </c>
      <c r="J811" t="s">
        <v>2223</v>
      </c>
      <c r="K811" t="str">
        <f t="shared" si="48"/>
        <v>sense</v>
      </c>
      <c r="L811" t="str">
        <f t="shared" si="49"/>
        <v>PROKKA_02585_sense</v>
      </c>
      <c r="M811">
        <f t="shared" si="50"/>
        <v>0</v>
      </c>
      <c r="N811">
        <f t="shared" si="51"/>
        <v>1</v>
      </c>
    </row>
    <row r="812" spans="1:14" x14ac:dyDescent="0.25">
      <c r="A812" t="s">
        <v>2225</v>
      </c>
      <c r="B812">
        <v>140.16557242510001</v>
      </c>
      <c r="C812">
        <v>0.85108034654889597</v>
      </c>
      <c r="D812">
        <v>0.26467225877122402</v>
      </c>
      <c r="E812">
        <v>3.2156008736999802</v>
      </c>
      <c r="F812">
        <v>1.30171736864387E-3</v>
      </c>
      <c r="G812">
        <v>8.3544082971694009E-3</v>
      </c>
      <c r="H812" t="s">
        <v>20</v>
      </c>
      <c r="I812" t="s">
        <v>32</v>
      </c>
      <c r="J812" t="s">
        <v>2226</v>
      </c>
      <c r="K812" t="str">
        <f t="shared" si="48"/>
        <v>antis</v>
      </c>
      <c r="L812" t="str">
        <f t="shared" si="49"/>
        <v>PROKKA_02587_antis</v>
      </c>
      <c r="M812">
        <f t="shared" si="50"/>
        <v>1</v>
      </c>
      <c r="N812">
        <f t="shared" si="51"/>
        <v>0</v>
      </c>
    </row>
    <row r="813" spans="1:14" x14ac:dyDescent="0.25">
      <c r="A813" t="s">
        <v>2227</v>
      </c>
      <c r="B813">
        <v>121.216566946443</v>
      </c>
      <c r="C813">
        <v>1.31514314921456</v>
      </c>
      <c r="D813">
        <v>0.324115407612869</v>
      </c>
      <c r="E813">
        <v>4.0576384779133896</v>
      </c>
      <c r="F813" s="1">
        <v>4.9571424732077102E-5</v>
      </c>
      <c r="G813">
        <v>5.0529527899167699E-4</v>
      </c>
      <c r="H813" t="s">
        <v>20</v>
      </c>
      <c r="I813" t="s">
        <v>32</v>
      </c>
      <c r="J813" t="s">
        <v>2228</v>
      </c>
      <c r="K813" t="str">
        <f t="shared" si="48"/>
        <v>igbot</v>
      </c>
      <c r="L813" t="str">
        <f t="shared" si="49"/>
        <v/>
      </c>
      <c r="M813">
        <f t="shared" si="50"/>
        <v>0</v>
      </c>
      <c r="N813">
        <f t="shared" si="51"/>
        <v>0</v>
      </c>
    </row>
    <row r="814" spans="1:14" x14ac:dyDescent="0.25">
      <c r="A814" t="s">
        <v>2229</v>
      </c>
      <c r="B814">
        <v>40.278511136703301</v>
      </c>
      <c r="C814">
        <v>1.18755402915773</v>
      </c>
      <c r="D814">
        <v>0.44942733911414101</v>
      </c>
      <c r="E814">
        <v>2.6423715822417502</v>
      </c>
      <c r="F814">
        <v>8.2327678752554204E-3</v>
      </c>
      <c r="G814">
        <v>3.8025121114459097E-2</v>
      </c>
      <c r="H814" t="s">
        <v>2230</v>
      </c>
      <c r="I814" t="s">
        <v>2231</v>
      </c>
      <c r="J814" t="s">
        <v>2232</v>
      </c>
      <c r="K814" t="str">
        <f t="shared" si="48"/>
        <v>sense</v>
      </c>
      <c r="L814" t="str">
        <f t="shared" si="49"/>
        <v>PROKKA_02591_sense</v>
      </c>
      <c r="M814">
        <f t="shared" si="50"/>
        <v>0</v>
      </c>
      <c r="N814">
        <f t="shared" si="51"/>
        <v>1</v>
      </c>
    </row>
    <row r="815" spans="1:14" x14ac:dyDescent="0.25">
      <c r="A815" t="s">
        <v>2233</v>
      </c>
      <c r="B815">
        <v>504.44194008893902</v>
      </c>
      <c r="C815">
        <v>0.92365954283195395</v>
      </c>
      <c r="D815">
        <v>0.27147042345748301</v>
      </c>
      <c r="E815">
        <v>3.4024315837729402</v>
      </c>
      <c r="F815">
        <v>6.67890751933E-4</v>
      </c>
      <c r="G815">
        <v>4.7067624232082998E-3</v>
      </c>
      <c r="H815" t="s">
        <v>2234</v>
      </c>
      <c r="I815" t="s">
        <v>2235</v>
      </c>
      <c r="J815" t="s">
        <v>2236</v>
      </c>
      <c r="K815" t="str">
        <f t="shared" si="48"/>
        <v>igbot</v>
      </c>
      <c r="L815" t="str">
        <f t="shared" si="49"/>
        <v/>
      </c>
      <c r="M815">
        <f t="shared" si="50"/>
        <v>0</v>
      </c>
      <c r="N815">
        <f t="shared" si="51"/>
        <v>0</v>
      </c>
    </row>
    <row r="816" spans="1:14" x14ac:dyDescent="0.25">
      <c r="A816" t="s">
        <v>2237</v>
      </c>
      <c r="B816">
        <v>4538.3084378006497</v>
      </c>
      <c r="C816">
        <v>0.64881237165024797</v>
      </c>
      <c r="D816">
        <v>0.21798940217948601</v>
      </c>
      <c r="E816">
        <v>2.97634823144308</v>
      </c>
      <c r="F816">
        <v>2.91703424248867E-3</v>
      </c>
      <c r="G816">
        <v>1.6240332925479099E-2</v>
      </c>
      <c r="H816" t="s">
        <v>2238</v>
      </c>
      <c r="I816" t="s">
        <v>2239</v>
      </c>
      <c r="J816" t="s">
        <v>2240</v>
      </c>
      <c r="K816" t="str">
        <f t="shared" si="48"/>
        <v>sense</v>
      </c>
      <c r="L816" t="str">
        <f t="shared" si="49"/>
        <v>PROKKA_02600_sense</v>
      </c>
      <c r="M816">
        <f t="shared" si="50"/>
        <v>0</v>
      </c>
      <c r="N816">
        <f t="shared" si="51"/>
        <v>1</v>
      </c>
    </row>
    <row r="817" spans="1:14" x14ac:dyDescent="0.25">
      <c r="A817" t="s">
        <v>2241</v>
      </c>
      <c r="B817">
        <v>135.306731432264</v>
      </c>
      <c r="C817">
        <v>0.77197127411895194</v>
      </c>
      <c r="D817">
        <v>0.28722065175420203</v>
      </c>
      <c r="E817">
        <v>2.6877289965193398</v>
      </c>
      <c r="F817">
        <v>7.1939755893257696E-3</v>
      </c>
      <c r="G817">
        <v>3.4153786261652302E-2</v>
      </c>
      <c r="H817" t="s">
        <v>20</v>
      </c>
      <c r="I817" t="s">
        <v>2242</v>
      </c>
      <c r="J817" t="s">
        <v>2243</v>
      </c>
      <c r="K817" t="str">
        <f t="shared" si="48"/>
        <v>sense</v>
      </c>
      <c r="L817" t="str">
        <f t="shared" si="49"/>
        <v>PROKKA_02602_sense</v>
      </c>
      <c r="M817">
        <f t="shared" si="50"/>
        <v>0</v>
      </c>
      <c r="N817">
        <f t="shared" si="51"/>
        <v>1</v>
      </c>
    </row>
    <row r="818" spans="1:14" x14ac:dyDescent="0.25">
      <c r="A818" t="s">
        <v>2244</v>
      </c>
      <c r="B818">
        <v>105.412254734093</v>
      </c>
      <c r="C818">
        <v>1.2723217754502201</v>
      </c>
      <c r="D818">
        <v>0.34047218428982501</v>
      </c>
      <c r="E818">
        <v>3.7369331010228999</v>
      </c>
      <c r="F818">
        <v>1.8627845911985401E-4</v>
      </c>
      <c r="G818">
        <v>1.57735267652623E-3</v>
      </c>
      <c r="H818" t="s">
        <v>20</v>
      </c>
      <c r="I818" t="s">
        <v>123</v>
      </c>
      <c r="J818" t="s">
        <v>2245</v>
      </c>
      <c r="K818" t="str">
        <f t="shared" si="48"/>
        <v>igbot</v>
      </c>
      <c r="L818" t="str">
        <f t="shared" si="49"/>
        <v/>
      </c>
      <c r="M818">
        <f t="shared" si="50"/>
        <v>0</v>
      </c>
      <c r="N818">
        <f t="shared" si="51"/>
        <v>0</v>
      </c>
    </row>
    <row r="819" spans="1:14" x14ac:dyDescent="0.25">
      <c r="A819" t="s">
        <v>2246</v>
      </c>
      <c r="B819">
        <v>26.694282752558799</v>
      </c>
      <c r="C819">
        <v>1.8407959637168401</v>
      </c>
      <c r="D819">
        <v>0.45067554317813802</v>
      </c>
      <c r="E819">
        <v>4.0845259779034198</v>
      </c>
      <c r="F819" s="1">
        <v>4.4166885367927102E-5</v>
      </c>
      <c r="G819">
        <v>4.5888164412244599E-4</v>
      </c>
      <c r="H819" t="s">
        <v>20</v>
      </c>
      <c r="I819" t="s">
        <v>2247</v>
      </c>
      <c r="J819" t="s">
        <v>2248</v>
      </c>
      <c r="K819" t="str">
        <f t="shared" si="48"/>
        <v>sense</v>
      </c>
      <c r="L819" t="str">
        <f t="shared" si="49"/>
        <v>PROKKA_02606_sense</v>
      </c>
      <c r="M819">
        <f t="shared" si="50"/>
        <v>0</v>
      </c>
      <c r="N819">
        <f t="shared" si="51"/>
        <v>1</v>
      </c>
    </row>
    <row r="820" spans="1:14" x14ac:dyDescent="0.25">
      <c r="A820" t="s">
        <v>2249</v>
      </c>
      <c r="B820">
        <v>109.149465537574</v>
      </c>
      <c r="C820">
        <v>1.6470982057197101</v>
      </c>
      <c r="D820">
        <v>0.38041615332287199</v>
      </c>
      <c r="E820">
        <v>4.3297273034611896</v>
      </c>
      <c r="F820" s="1">
        <v>1.4929410023169901E-5</v>
      </c>
      <c r="G820">
        <v>1.7391956166247399E-4</v>
      </c>
      <c r="H820" t="s">
        <v>20</v>
      </c>
      <c r="I820" t="s">
        <v>2250</v>
      </c>
      <c r="J820" t="s">
        <v>2251</v>
      </c>
      <c r="K820" t="str">
        <f t="shared" si="48"/>
        <v>sense</v>
      </c>
      <c r="L820" t="str">
        <f t="shared" si="49"/>
        <v>PROKKA_02607_sense</v>
      </c>
      <c r="M820">
        <f t="shared" si="50"/>
        <v>0</v>
      </c>
      <c r="N820">
        <f t="shared" si="51"/>
        <v>1</v>
      </c>
    </row>
    <row r="821" spans="1:14" x14ac:dyDescent="0.25">
      <c r="A821" t="s">
        <v>2252</v>
      </c>
      <c r="B821">
        <v>23.295118545334301</v>
      </c>
      <c r="C821">
        <v>1.6739440312679099</v>
      </c>
      <c r="D821">
        <v>0.45987890747647697</v>
      </c>
      <c r="E821">
        <v>3.6399669653332301</v>
      </c>
      <c r="F821">
        <v>2.7267302106994898E-4</v>
      </c>
      <c r="G821">
        <v>2.1724293895425198E-3</v>
      </c>
      <c r="H821" t="s">
        <v>20</v>
      </c>
      <c r="I821" t="s">
        <v>2253</v>
      </c>
      <c r="J821" t="s">
        <v>2254</v>
      </c>
      <c r="K821" t="str">
        <f t="shared" si="48"/>
        <v>antis</v>
      </c>
      <c r="L821" t="str">
        <f t="shared" si="49"/>
        <v>PROKKA_02608_antis</v>
      </c>
      <c r="M821">
        <f t="shared" si="50"/>
        <v>1</v>
      </c>
      <c r="N821">
        <f t="shared" si="51"/>
        <v>0</v>
      </c>
    </row>
    <row r="822" spans="1:14" x14ac:dyDescent="0.25">
      <c r="A822" t="s">
        <v>2255</v>
      </c>
      <c r="B822">
        <v>22.697981963820499</v>
      </c>
      <c r="C822">
        <v>1.2984489803578301</v>
      </c>
      <c r="D822">
        <v>0.46126711141277299</v>
      </c>
      <c r="E822">
        <v>2.8149611108863399</v>
      </c>
      <c r="F822">
        <v>4.8783136831461304E-3</v>
      </c>
      <c r="G822">
        <v>2.4849950646325499E-2</v>
      </c>
      <c r="H822" t="s">
        <v>2256</v>
      </c>
      <c r="I822" t="s">
        <v>2257</v>
      </c>
      <c r="J822" t="s">
        <v>2258</v>
      </c>
      <c r="K822" t="str">
        <f t="shared" si="48"/>
        <v>igtop</v>
      </c>
      <c r="L822" t="str">
        <f t="shared" si="49"/>
        <v/>
      </c>
      <c r="M822">
        <f t="shared" si="50"/>
        <v>0</v>
      </c>
      <c r="N822">
        <f t="shared" si="51"/>
        <v>0</v>
      </c>
    </row>
    <row r="823" spans="1:14" x14ac:dyDescent="0.25">
      <c r="A823" t="s">
        <v>2259</v>
      </c>
      <c r="B823">
        <v>80.833287092359001</v>
      </c>
      <c r="C823">
        <v>1.11091403079647</v>
      </c>
      <c r="D823">
        <v>0.32255948058041001</v>
      </c>
      <c r="E823">
        <v>3.4440594609016002</v>
      </c>
      <c r="F823">
        <v>5.7304966053750496E-4</v>
      </c>
      <c r="G823">
        <v>4.1293280742473104E-3</v>
      </c>
      <c r="H823" t="s">
        <v>2256</v>
      </c>
      <c r="I823" t="s">
        <v>2257</v>
      </c>
      <c r="J823" t="s">
        <v>2258</v>
      </c>
      <c r="K823" t="str">
        <f t="shared" si="48"/>
        <v>sense</v>
      </c>
      <c r="L823" t="str">
        <f t="shared" si="49"/>
        <v>PROKKA_02651_sense</v>
      </c>
      <c r="M823">
        <f t="shared" si="50"/>
        <v>0</v>
      </c>
      <c r="N823">
        <f t="shared" si="51"/>
        <v>1</v>
      </c>
    </row>
    <row r="824" spans="1:14" x14ac:dyDescent="0.25">
      <c r="A824" t="s">
        <v>2260</v>
      </c>
      <c r="B824">
        <v>5.39090020381839</v>
      </c>
      <c r="C824">
        <v>5.0859964914277702</v>
      </c>
      <c r="D824">
        <v>1.53598355670326</v>
      </c>
      <c r="E824">
        <v>3.3112310800670599</v>
      </c>
      <c r="F824">
        <v>9.2886470362205402E-4</v>
      </c>
      <c r="G824">
        <v>6.24650248367873E-3</v>
      </c>
      <c r="H824" t="s">
        <v>20</v>
      </c>
      <c r="I824" t="s">
        <v>1282</v>
      </c>
      <c r="J824" t="s">
        <v>2261</v>
      </c>
      <c r="K824" t="str">
        <f t="shared" si="48"/>
        <v>sense</v>
      </c>
      <c r="L824" t="str">
        <f t="shared" si="49"/>
        <v>PROKKA_02655_sense</v>
      </c>
      <c r="M824">
        <f t="shared" si="50"/>
        <v>0</v>
      </c>
      <c r="N824">
        <f t="shared" si="51"/>
        <v>1</v>
      </c>
    </row>
    <row r="825" spans="1:14" x14ac:dyDescent="0.25">
      <c r="A825" t="s">
        <v>2262</v>
      </c>
      <c r="B825">
        <v>13.016676035957101</v>
      </c>
      <c r="C825">
        <v>2.1719589601423199</v>
      </c>
      <c r="D825">
        <v>0.66035738821740997</v>
      </c>
      <c r="E825">
        <v>3.2890658890110598</v>
      </c>
      <c r="F825">
        <v>1.0052048882352299E-3</v>
      </c>
      <c r="G825">
        <v>6.6695882303057499E-3</v>
      </c>
      <c r="H825" t="s">
        <v>20</v>
      </c>
      <c r="I825" t="s">
        <v>2263</v>
      </c>
      <c r="J825" t="s">
        <v>2264</v>
      </c>
      <c r="K825" t="str">
        <f t="shared" si="48"/>
        <v>sense</v>
      </c>
      <c r="L825" t="str">
        <f t="shared" si="49"/>
        <v>PROKKA_02656_sense</v>
      </c>
      <c r="M825">
        <f t="shared" si="50"/>
        <v>0</v>
      </c>
      <c r="N825">
        <f t="shared" si="51"/>
        <v>1</v>
      </c>
    </row>
    <row r="826" spans="1:14" x14ac:dyDescent="0.25">
      <c r="A826" t="s">
        <v>2265</v>
      </c>
      <c r="B826">
        <v>134.30233417617299</v>
      </c>
      <c r="C826">
        <v>1.3721738088852999</v>
      </c>
      <c r="D826">
        <v>0.34327277180258198</v>
      </c>
      <c r="E826">
        <v>3.9973278442091198</v>
      </c>
      <c r="F826" s="1">
        <v>6.4061549303255993E-5</v>
      </c>
      <c r="G826">
        <v>6.31120075572382E-4</v>
      </c>
      <c r="H826" t="s">
        <v>2266</v>
      </c>
      <c r="I826" t="s">
        <v>1246</v>
      </c>
      <c r="J826" t="s">
        <v>2267</v>
      </c>
      <c r="K826" t="str">
        <f t="shared" si="48"/>
        <v>sense</v>
      </c>
      <c r="L826" t="str">
        <f t="shared" si="49"/>
        <v>PROKKA_02663_sense</v>
      </c>
      <c r="M826">
        <f t="shared" si="50"/>
        <v>0</v>
      </c>
      <c r="N826">
        <f t="shared" si="51"/>
        <v>1</v>
      </c>
    </row>
    <row r="827" spans="1:14" x14ac:dyDescent="0.25">
      <c r="A827" t="s">
        <v>2268</v>
      </c>
      <c r="B827">
        <v>13.6457068888375</v>
      </c>
      <c r="C827">
        <v>2.7258104195308701</v>
      </c>
      <c r="D827">
        <v>0.73035782877786704</v>
      </c>
      <c r="E827">
        <v>3.7321574605314498</v>
      </c>
      <c r="F827">
        <v>1.89846762009112E-4</v>
      </c>
      <c r="G827">
        <v>1.6047674029062899E-3</v>
      </c>
      <c r="H827" t="s">
        <v>2269</v>
      </c>
      <c r="I827" t="s">
        <v>2257</v>
      </c>
      <c r="J827" t="s">
        <v>2270</v>
      </c>
      <c r="K827" t="str">
        <f t="shared" si="48"/>
        <v>antis</v>
      </c>
      <c r="L827" t="str">
        <f t="shared" si="49"/>
        <v>PROKKA_02664_antis</v>
      </c>
      <c r="M827">
        <f t="shared" si="50"/>
        <v>1</v>
      </c>
      <c r="N827">
        <f t="shared" si="51"/>
        <v>0</v>
      </c>
    </row>
    <row r="828" spans="1:14" x14ac:dyDescent="0.25">
      <c r="A828" t="s">
        <v>2271</v>
      </c>
      <c r="B828">
        <v>1330.96108873405</v>
      </c>
      <c r="C828">
        <v>0.99089116936161803</v>
      </c>
      <c r="D828">
        <v>0.22304312591221101</v>
      </c>
      <c r="E828">
        <v>4.4425990055018802</v>
      </c>
      <c r="F828" s="1">
        <v>8.8878714155798892E-6</v>
      </c>
      <c r="G828">
        <v>1.10291437617375E-4</v>
      </c>
      <c r="H828" t="s">
        <v>2269</v>
      </c>
      <c r="I828" t="s">
        <v>2257</v>
      </c>
      <c r="J828" t="s">
        <v>2270</v>
      </c>
      <c r="K828" t="str">
        <f t="shared" si="48"/>
        <v>igtop</v>
      </c>
      <c r="L828" t="str">
        <f t="shared" si="49"/>
        <v/>
      </c>
      <c r="M828">
        <f t="shared" si="50"/>
        <v>0</v>
      </c>
      <c r="N828">
        <f t="shared" si="51"/>
        <v>0</v>
      </c>
    </row>
    <row r="829" spans="1:14" x14ac:dyDescent="0.25">
      <c r="A829" t="s">
        <v>2272</v>
      </c>
      <c r="B829">
        <v>25.5643382235079</v>
      </c>
      <c r="C829">
        <v>1.4442180896438099</v>
      </c>
      <c r="D829">
        <v>0.45246273858958602</v>
      </c>
      <c r="E829">
        <v>3.1919050265790201</v>
      </c>
      <c r="F829">
        <v>1.41337797505346E-3</v>
      </c>
      <c r="G829">
        <v>8.9878242922141107E-3</v>
      </c>
      <c r="H829" t="s">
        <v>20</v>
      </c>
      <c r="I829" t="s">
        <v>2273</v>
      </c>
      <c r="J829" t="s">
        <v>2274</v>
      </c>
      <c r="K829" t="str">
        <f t="shared" si="48"/>
        <v>igbot</v>
      </c>
      <c r="L829" t="str">
        <f t="shared" si="49"/>
        <v/>
      </c>
      <c r="M829">
        <f t="shared" si="50"/>
        <v>0</v>
      </c>
      <c r="N829">
        <f t="shared" si="51"/>
        <v>0</v>
      </c>
    </row>
    <row r="830" spans="1:14" x14ac:dyDescent="0.25">
      <c r="A830" t="s">
        <v>2275</v>
      </c>
      <c r="B830">
        <v>301.77315364895099</v>
      </c>
      <c r="C830">
        <v>1.60941654319506</v>
      </c>
      <c r="D830">
        <v>0.25942805561458199</v>
      </c>
      <c r="E830">
        <v>6.2037104637059199</v>
      </c>
      <c r="F830" s="1">
        <v>5.5147204500617704E-10</v>
      </c>
      <c r="G830" s="1">
        <v>1.7603568173486699E-8</v>
      </c>
      <c r="H830" t="s">
        <v>20</v>
      </c>
      <c r="I830" t="s">
        <v>2273</v>
      </c>
      <c r="J830" t="s">
        <v>2274</v>
      </c>
      <c r="K830" t="str">
        <f t="shared" si="48"/>
        <v>igtop</v>
      </c>
      <c r="L830" t="str">
        <f t="shared" si="49"/>
        <v/>
      </c>
      <c r="M830">
        <f t="shared" si="50"/>
        <v>0</v>
      </c>
      <c r="N830">
        <f t="shared" si="51"/>
        <v>0</v>
      </c>
    </row>
    <row r="831" spans="1:14" x14ac:dyDescent="0.25">
      <c r="A831" t="s">
        <v>2276</v>
      </c>
      <c r="B831">
        <v>124.81999523917</v>
      </c>
      <c r="C831">
        <v>2.5000763996906601</v>
      </c>
      <c r="D831">
        <v>0.31173997884216198</v>
      </c>
      <c r="E831">
        <v>8.0197490516815808</v>
      </c>
      <c r="F831" s="1">
        <v>1.05961419381645E-15</v>
      </c>
      <c r="G831" s="1">
        <v>7.2925504516275699E-14</v>
      </c>
      <c r="H831" t="s">
        <v>20</v>
      </c>
      <c r="I831" t="s">
        <v>2273</v>
      </c>
      <c r="J831" t="s">
        <v>2274</v>
      </c>
      <c r="K831" t="str">
        <f t="shared" si="48"/>
        <v>sense</v>
      </c>
      <c r="L831" t="str">
        <f t="shared" si="49"/>
        <v>PROKKA_02665_sense</v>
      </c>
      <c r="M831">
        <f t="shared" si="50"/>
        <v>0</v>
      </c>
      <c r="N831">
        <f t="shared" si="51"/>
        <v>1</v>
      </c>
    </row>
    <row r="832" spans="1:14" x14ac:dyDescent="0.25">
      <c r="A832" t="s">
        <v>2277</v>
      </c>
      <c r="B832">
        <v>25.1603765629958</v>
      </c>
      <c r="C832">
        <v>1.32417310439754</v>
      </c>
      <c r="D832">
        <v>0.44939348867203799</v>
      </c>
      <c r="E832">
        <v>2.9465783055969101</v>
      </c>
      <c r="F832">
        <v>3.2131105355083399E-3</v>
      </c>
      <c r="G832">
        <v>1.7586026303763599E-2</v>
      </c>
      <c r="H832" t="s">
        <v>2278</v>
      </c>
      <c r="I832" t="s">
        <v>1783</v>
      </c>
      <c r="J832" t="s">
        <v>2279</v>
      </c>
      <c r="K832" t="str">
        <f t="shared" si="48"/>
        <v>antis</v>
      </c>
      <c r="L832" t="str">
        <f t="shared" si="49"/>
        <v>PROKKA_02666_antis</v>
      </c>
      <c r="M832">
        <f t="shared" si="50"/>
        <v>1</v>
      </c>
      <c r="N832">
        <f t="shared" si="51"/>
        <v>0</v>
      </c>
    </row>
    <row r="833" spans="1:14" x14ac:dyDescent="0.25">
      <c r="A833" t="s">
        <v>2280</v>
      </c>
      <c r="B833">
        <v>24.509005668785001</v>
      </c>
      <c r="C833">
        <v>1.7133718072487101</v>
      </c>
      <c r="D833">
        <v>0.458082464304162</v>
      </c>
      <c r="E833">
        <v>3.7403130238817699</v>
      </c>
      <c r="F833">
        <v>1.8379122378008001E-4</v>
      </c>
      <c r="G833">
        <v>1.5617425880577001E-3</v>
      </c>
      <c r="H833" t="s">
        <v>2278</v>
      </c>
      <c r="I833" t="s">
        <v>1783</v>
      </c>
      <c r="J833" t="s">
        <v>2279</v>
      </c>
      <c r="K833" t="str">
        <f t="shared" si="48"/>
        <v>igtop</v>
      </c>
      <c r="L833" t="str">
        <f t="shared" si="49"/>
        <v/>
      </c>
      <c r="M833">
        <f t="shared" si="50"/>
        <v>0</v>
      </c>
      <c r="N833">
        <f t="shared" si="51"/>
        <v>0</v>
      </c>
    </row>
    <row r="834" spans="1:14" x14ac:dyDescent="0.25">
      <c r="A834" t="s">
        <v>2281</v>
      </c>
      <c r="B834">
        <v>45.869137412206598</v>
      </c>
      <c r="C834">
        <v>-1.1806988424904501</v>
      </c>
      <c r="D834">
        <v>0.38847190988182301</v>
      </c>
      <c r="E834">
        <v>-3.0393416163594198</v>
      </c>
      <c r="F834">
        <v>2.3709583389201799E-3</v>
      </c>
      <c r="G834">
        <v>1.37317026621091E-2</v>
      </c>
      <c r="H834" t="s">
        <v>2282</v>
      </c>
      <c r="I834" t="s">
        <v>2283</v>
      </c>
      <c r="J834" t="s">
        <v>2284</v>
      </c>
      <c r="K834" t="str">
        <f t="shared" si="48"/>
        <v>igtop</v>
      </c>
      <c r="L834" t="str">
        <f t="shared" si="49"/>
        <v/>
      </c>
      <c r="M834">
        <f t="shared" si="50"/>
        <v>0</v>
      </c>
      <c r="N834">
        <f t="shared" si="51"/>
        <v>0</v>
      </c>
    </row>
    <row r="835" spans="1:14" x14ac:dyDescent="0.25">
      <c r="A835" t="s">
        <v>2285</v>
      </c>
      <c r="B835">
        <v>279.686129957503</v>
      </c>
      <c r="C835">
        <v>-0.99438368423469203</v>
      </c>
      <c r="D835">
        <v>0.239893467431463</v>
      </c>
      <c r="E835">
        <v>-4.1451053039565702</v>
      </c>
      <c r="F835" s="1">
        <v>3.3965758325043897E-5</v>
      </c>
      <c r="G835">
        <v>3.6708138866368598E-4</v>
      </c>
      <c r="H835" t="s">
        <v>2282</v>
      </c>
      <c r="I835" t="s">
        <v>2283</v>
      </c>
      <c r="J835" t="s">
        <v>2284</v>
      </c>
      <c r="K835" t="str">
        <f t="shared" ref="K835:K898" si="52">RIGHT(A835, 5)</f>
        <v>sense</v>
      </c>
      <c r="L835" t="str">
        <f t="shared" ref="L835:L898" si="53">IF(OR(K835 = "sense", K835 = "antis"), A835, "")</f>
        <v>PROKKA_02679_sense</v>
      </c>
      <c r="M835">
        <f t="shared" ref="M835:M898" si="54">IF(K835="antis", 1, 0)</f>
        <v>0</v>
      </c>
      <c r="N835">
        <f t="shared" ref="N835:N898" si="55">IF(K835= "sense", 1, 0)</f>
        <v>1</v>
      </c>
    </row>
    <row r="836" spans="1:14" x14ac:dyDescent="0.25">
      <c r="A836" t="s">
        <v>2286</v>
      </c>
      <c r="B836">
        <v>590.44781248558297</v>
      </c>
      <c r="C836">
        <v>-1.14755114970713</v>
      </c>
      <c r="D836">
        <v>0.23107934805219599</v>
      </c>
      <c r="E836">
        <v>-4.9660480669519602</v>
      </c>
      <c r="F836" s="1">
        <v>6.8331025390752202E-7</v>
      </c>
      <c r="G836" s="1">
        <v>1.13541827121894E-5</v>
      </c>
      <c r="H836" t="s">
        <v>20</v>
      </c>
      <c r="I836" t="s">
        <v>2287</v>
      </c>
      <c r="J836" t="s">
        <v>2288</v>
      </c>
      <c r="K836" t="str">
        <f t="shared" si="52"/>
        <v>igtop</v>
      </c>
      <c r="L836" t="str">
        <f t="shared" si="53"/>
        <v/>
      </c>
      <c r="M836">
        <f t="shared" si="54"/>
        <v>0</v>
      </c>
      <c r="N836">
        <f t="shared" si="55"/>
        <v>0</v>
      </c>
    </row>
    <row r="837" spans="1:14" x14ac:dyDescent="0.25">
      <c r="A837" t="s">
        <v>2289</v>
      </c>
      <c r="B837">
        <v>256.95482409260302</v>
      </c>
      <c r="C837">
        <v>-1.29421411508435</v>
      </c>
      <c r="D837">
        <v>0.28238395972701502</v>
      </c>
      <c r="E837">
        <v>-4.5831714957729401</v>
      </c>
      <c r="F837" s="1">
        <v>4.5797612816748898E-6</v>
      </c>
      <c r="G837" s="1">
        <v>6.1299315141204294E-5</v>
      </c>
      <c r="H837" t="s">
        <v>20</v>
      </c>
      <c r="I837" t="s">
        <v>2287</v>
      </c>
      <c r="J837" t="s">
        <v>2288</v>
      </c>
      <c r="K837" t="str">
        <f t="shared" si="52"/>
        <v>sense</v>
      </c>
      <c r="L837" t="str">
        <f t="shared" si="53"/>
        <v>PROKKA_02680_sense</v>
      </c>
      <c r="M837">
        <f t="shared" si="54"/>
        <v>0</v>
      </c>
      <c r="N837">
        <f t="shared" si="55"/>
        <v>1</v>
      </c>
    </row>
    <row r="838" spans="1:14" x14ac:dyDescent="0.25">
      <c r="A838" t="s">
        <v>2290</v>
      </c>
      <c r="B838">
        <v>25.238878696093</v>
      </c>
      <c r="C838">
        <v>1.18118017805888</v>
      </c>
      <c r="D838">
        <v>0.43045781907801001</v>
      </c>
      <c r="E838">
        <v>2.74400911241159</v>
      </c>
      <c r="F838">
        <v>6.0693853112286202E-3</v>
      </c>
      <c r="G838">
        <v>2.9656251289104998E-2</v>
      </c>
      <c r="H838" t="s">
        <v>20</v>
      </c>
      <c r="I838" t="s">
        <v>2291</v>
      </c>
      <c r="J838" t="s">
        <v>2292</v>
      </c>
      <c r="K838" t="str">
        <f t="shared" si="52"/>
        <v>sense</v>
      </c>
      <c r="L838" t="str">
        <f t="shared" si="53"/>
        <v>PROKKA_02682_sense</v>
      </c>
      <c r="M838">
        <f t="shared" si="54"/>
        <v>0</v>
      </c>
      <c r="N838">
        <f t="shared" si="55"/>
        <v>1</v>
      </c>
    </row>
    <row r="839" spans="1:14" x14ac:dyDescent="0.25">
      <c r="A839" t="s">
        <v>2293</v>
      </c>
      <c r="B839">
        <v>34.5896215900149</v>
      </c>
      <c r="C839">
        <v>1.07728523352474</v>
      </c>
      <c r="D839">
        <v>0.379868439472</v>
      </c>
      <c r="E839">
        <v>2.8359429781061101</v>
      </c>
      <c r="F839">
        <v>4.5690602893231199E-3</v>
      </c>
      <c r="G839">
        <v>2.34593444696252E-2</v>
      </c>
      <c r="H839" t="s">
        <v>20</v>
      </c>
      <c r="I839" t="s">
        <v>32</v>
      </c>
      <c r="J839" t="s">
        <v>2294</v>
      </c>
      <c r="K839" t="str">
        <f t="shared" si="52"/>
        <v>igtop</v>
      </c>
      <c r="L839" t="str">
        <f t="shared" si="53"/>
        <v/>
      </c>
      <c r="M839">
        <f t="shared" si="54"/>
        <v>0</v>
      </c>
      <c r="N839">
        <f t="shared" si="55"/>
        <v>0</v>
      </c>
    </row>
    <row r="840" spans="1:14" x14ac:dyDescent="0.25">
      <c r="A840" t="s">
        <v>2295</v>
      </c>
      <c r="B840">
        <v>41.126341688585001</v>
      </c>
      <c r="C840">
        <v>1.01710027618537</v>
      </c>
      <c r="D840">
        <v>0.37647707870008001</v>
      </c>
      <c r="E840">
        <v>2.7016260317819998</v>
      </c>
      <c r="F840">
        <v>6.9001323621934304E-3</v>
      </c>
      <c r="G840">
        <v>3.2984672139273398E-2</v>
      </c>
      <c r="H840" t="s">
        <v>20</v>
      </c>
      <c r="I840" t="s">
        <v>32</v>
      </c>
      <c r="J840" t="s">
        <v>2296</v>
      </c>
      <c r="K840" t="str">
        <f t="shared" si="52"/>
        <v>igtop</v>
      </c>
      <c r="L840" t="str">
        <f t="shared" si="53"/>
        <v/>
      </c>
      <c r="M840">
        <f t="shared" si="54"/>
        <v>0</v>
      </c>
      <c r="N840">
        <f t="shared" si="55"/>
        <v>0</v>
      </c>
    </row>
    <row r="841" spans="1:14" x14ac:dyDescent="0.25">
      <c r="A841" t="s">
        <v>2297</v>
      </c>
      <c r="B841">
        <v>843.86398126910501</v>
      </c>
      <c r="C841">
        <v>0.78751075775257096</v>
      </c>
      <c r="D841">
        <v>0.30691043445181398</v>
      </c>
      <c r="E841">
        <v>2.56593021726087</v>
      </c>
      <c r="F841">
        <v>1.0289952732082001E-2</v>
      </c>
      <c r="G841">
        <v>4.5305672101689697E-2</v>
      </c>
      <c r="H841" t="s">
        <v>20</v>
      </c>
      <c r="I841" t="s">
        <v>32</v>
      </c>
      <c r="J841" t="s">
        <v>2298</v>
      </c>
      <c r="K841" t="str">
        <f t="shared" si="52"/>
        <v>igtop</v>
      </c>
      <c r="L841" t="str">
        <f t="shared" si="53"/>
        <v/>
      </c>
      <c r="M841">
        <f t="shared" si="54"/>
        <v>0</v>
      </c>
      <c r="N841">
        <f t="shared" si="55"/>
        <v>0</v>
      </c>
    </row>
    <row r="842" spans="1:14" x14ac:dyDescent="0.25">
      <c r="A842" t="s">
        <v>2299</v>
      </c>
      <c r="B842">
        <v>68.395255588381602</v>
      </c>
      <c r="C842">
        <v>1.65502100091347</v>
      </c>
      <c r="D842">
        <v>0.43086851534325699</v>
      </c>
      <c r="E842">
        <v>3.8411277268541402</v>
      </c>
      <c r="F842">
        <v>1.2247036436068001E-4</v>
      </c>
      <c r="G842">
        <v>1.10184780351799E-3</v>
      </c>
      <c r="H842" t="s">
        <v>20</v>
      </c>
      <c r="I842" t="s">
        <v>32</v>
      </c>
      <c r="J842" t="s">
        <v>2300</v>
      </c>
      <c r="K842" t="str">
        <f t="shared" si="52"/>
        <v>antis</v>
      </c>
      <c r="L842" t="str">
        <f t="shared" si="53"/>
        <v>PROKKA_02718_antis</v>
      </c>
      <c r="M842">
        <f t="shared" si="54"/>
        <v>1</v>
      </c>
      <c r="N842">
        <f t="shared" si="55"/>
        <v>0</v>
      </c>
    </row>
    <row r="843" spans="1:14" x14ac:dyDescent="0.25">
      <c r="A843" t="s">
        <v>2301</v>
      </c>
      <c r="B843">
        <v>863.24566193390001</v>
      </c>
      <c r="C843">
        <v>1.07861814641947</v>
      </c>
      <c r="D843">
        <v>0.221315153867989</v>
      </c>
      <c r="E843">
        <v>4.87367506276978</v>
      </c>
      <c r="F843" s="1">
        <v>1.0954110867412399E-6</v>
      </c>
      <c r="G843" s="1">
        <v>1.7076538397490501E-5</v>
      </c>
      <c r="H843" t="s">
        <v>20</v>
      </c>
      <c r="I843" t="s">
        <v>2302</v>
      </c>
      <c r="J843" t="s">
        <v>2303</v>
      </c>
      <c r="K843" t="str">
        <f t="shared" si="52"/>
        <v>sense</v>
      </c>
      <c r="L843" t="str">
        <f t="shared" si="53"/>
        <v>PROKKA_02736_sense</v>
      </c>
      <c r="M843">
        <f t="shared" si="54"/>
        <v>0</v>
      </c>
      <c r="N843">
        <f t="shared" si="55"/>
        <v>1</v>
      </c>
    </row>
    <row r="844" spans="1:14" x14ac:dyDescent="0.25">
      <c r="A844" t="s">
        <v>2304</v>
      </c>
      <c r="B844">
        <v>120.21106114246599</v>
      </c>
      <c r="C844">
        <v>1.4306672165433101</v>
      </c>
      <c r="D844">
        <v>0.44389753726436099</v>
      </c>
      <c r="E844">
        <v>3.2229672310420701</v>
      </c>
      <c r="F844">
        <v>1.26870066773153E-3</v>
      </c>
      <c r="G844">
        <v>8.1586953476916694E-3</v>
      </c>
      <c r="H844" t="s">
        <v>20</v>
      </c>
      <c r="I844" t="s">
        <v>32</v>
      </c>
      <c r="J844" t="s">
        <v>2305</v>
      </c>
      <c r="K844" t="str">
        <f t="shared" si="52"/>
        <v>antis</v>
      </c>
      <c r="L844" t="str">
        <f t="shared" si="53"/>
        <v>PROKKA_02737_antis</v>
      </c>
      <c r="M844">
        <f t="shared" si="54"/>
        <v>1</v>
      </c>
      <c r="N844">
        <f t="shared" si="55"/>
        <v>0</v>
      </c>
    </row>
    <row r="845" spans="1:14" x14ac:dyDescent="0.25">
      <c r="A845" t="s">
        <v>2306</v>
      </c>
      <c r="B845">
        <v>38.955161365110598</v>
      </c>
      <c r="C845">
        <v>1.4576916358351799</v>
      </c>
      <c r="D845">
        <v>0.52559341497411705</v>
      </c>
      <c r="E845">
        <v>2.77342065997337</v>
      </c>
      <c r="F845">
        <v>5.5470364776846904E-3</v>
      </c>
      <c r="G845">
        <v>2.7576046096030801E-2</v>
      </c>
      <c r="H845" t="s">
        <v>20</v>
      </c>
      <c r="I845" t="s">
        <v>32</v>
      </c>
      <c r="J845" t="s">
        <v>2305</v>
      </c>
      <c r="K845" t="str">
        <f t="shared" si="52"/>
        <v>igbot</v>
      </c>
      <c r="L845" t="str">
        <f t="shared" si="53"/>
        <v/>
      </c>
      <c r="M845">
        <f t="shared" si="54"/>
        <v>0</v>
      </c>
      <c r="N845">
        <f t="shared" si="55"/>
        <v>0</v>
      </c>
    </row>
    <row r="846" spans="1:14" x14ac:dyDescent="0.25">
      <c r="A846" t="s">
        <v>2307</v>
      </c>
      <c r="B846">
        <v>87.404705139809195</v>
      </c>
      <c r="C846">
        <v>1.1578095423883701</v>
      </c>
      <c r="D846">
        <v>0.31024357444445999</v>
      </c>
      <c r="E846">
        <v>3.7319372188823401</v>
      </c>
      <c r="F846">
        <v>1.9001286377170199E-4</v>
      </c>
      <c r="G846">
        <v>1.6047735683556101E-3</v>
      </c>
      <c r="H846" t="s">
        <v>20</v>
      </c>
      <c r="I846" t="s">
        <v>2308</v>
      </c>
      <c r="J846" t="s">
        <v>2309</v>
      </c>
      <c r="K846" t="str">
        <f t="shared" si="52"/>
        <v>sense</v>
      </c>
      <c r="L846" t="str">
        <f t="shared" si="53"/>
        <v>PROKKA_02745_sense</v>
      </c>
      <c r="M846">
        <f t="shared" si="54"/>
        <v>0</v>
      </c>
      <c r="N846">
        <f t="shared" si="55"/>
        <v>1</v>
      </c>
    </row>
    <row r="847" spans="1:14" x14ac:dyDescent="0.25">
      <c r="A847" t="s">
        <v>2310</v>
      </c>
      <c r="B847">
        <v>333.38534339729</v>
      </c>
      <c r="C847">
        <v>-0.94773175738779802</v>
      </c>
      <c r="D847">
        <v>0.24838406167214999</v>
      </c>
      <c r="E847">
        <v>-3.8155900624523098</v>
      </c>
      <c r="F847">
        <v>1.3585789153991299E-4</v>
      </c>
      <c r="G847">
        <v>1.1999441459982999E-3</v>
      </c>
      <c r="H847" t="s">
        <v>20</v>
      </c>
      <c r="I847" t="s">
        <v>62</v>
      </c>
      <c r="J847" t="s">
        <v>2311</v>
      </c>
      <c r="K847" t="str">
        <f t="shared" si="52"/>
        <v>igbot</v>
      </c>
      <c r="L847" t="str">
        <f t="shared" si="53"/>
        <v/>
      </c>
      <c r="M847">
        <f t="shared" si="54"/>
        <v>0</v>
      </c>
      <c r="N847">
        <f t="shared" si="55"/>
        <v>0</v>
      </c>
    </row>
    <row r="848" spans="1:14" x14ac:dyDescent="0.25">
      <c r="A848" t="s">
        <v>2312</v>
      </c>
      <c r="B848">
        <v>7.1146849157851699</v>
      </c>
      <c r="C848">
        <v>2.5685514227649202</v>
      </c>
      <c r="D848">
        <v>0.85272285494236899</v>
      </c>
      <c r="E848">
        <v>3.01217612249705</v>
      </c>
      <c r="F848">
        <v>2.5938205864748901E-3</v>
      </c>
      <c r="G848">
        <v>1.4788739701029599E-2</v>
      </c>
      <c r="H848" t="s">
        <v>20</v>
      </c>
      <c r="I848" t="s">
        <v>2313</v>
      </c>
      <c r="J848" t="s">
        <v>2314</v>
      </c>
      <c r="K848" t="str">
        <f t="shared" si="52"/>
        <v>sense</v>
      </c>
      <c r="L848" t="str">
        <f t="shared" si="53"/>
        <v>PROKKA_02748_sense</v>
      </c>
      <c r="M848">
        <f t="shared" si="54"/>
        <v>0</v>
      </c>
      <c r="N848">
        <f t="shared" si="55"/>
        <v>1</v>
      </c>
    </row>
    <row r="849" spans="1:14" x14ac:dyDescent="0.25">
      <c r="A849" t="s">
        <v>2315</v>
      </c>
      <c r="B849">
        <v>143.476593645984</v>
      </c>
      <c r="C849">
        <v>0.72460520438081299</v>
      </c>
      <c r="D849">
        <v>0.27729968185556098</v>
      </c>
      <c r="E849">
        <v>2.61307621967718</v>
      </c>
      <c r="F849">
        <v>8.9731288285968408E-3</v>
      </c>
      <c r="G849">
        <v>4.0765562805572898E-2</v>
      </c>
      <c r="H849" t="s">
        <v>20</v>
      </c>
      <c r="I849" t="s">
        <v>2316</v>
      </c>
      <c r="J849" t="s">
        <v>2317</v>
      </c>
      <c r="K849" t="str">
        <f t="shared" si="52"/>
        <v>sense</v>
      </c>
      <c r="L849" t="str">
        <f t="shared" si="53"/>
        <v>PROKKA_02753_sense</v>
      </c>
      <c r="M849">
        <f t="shared" si="54"/>
        <v>0</v>
      </c>
      <c r="N849">
        <f t="shared" si="55"/>
        <v>1</v>
      </c>
    </row>
    <row r="850" spans="1:14" x14ac:dyDescent="0.25">
      <c r="A850" t="s">
        <v>2318</v>
      </c>
      <c r="B850">
        <v>21.834052384841701</v>
      </c>
      <c r="C850">
        <v>1.66289938202361</v>
      </c>
      <c r="D850">
        <v>0.53927364206630701</v>
      </c>
      <c r="E850">
        <v>3.0835910608424402</v>
      </c>
      <c r="F850">
        <v>2.0451850926829101E-3</v>
      </c>
      <c r="G850">
        <v>1.2138517516449499E-2</v>
      </c>
      <c r="H850" t="s">
        <v>2319</v>
      </c>
      <c r="I850" t="s">
        <v>284</v>
      </c>
      <c r="J850" t="s">
        <v>2320</v>
      </c>
      <c r="K850" t="str">
        <f t="shared" si="52"/>
        <v>igtop</v>
      </c>
      <c r="L850" t="str">
        <f t="shared" si="53"/>
        <v/>
      </c>
      <c r="M850">
        <f t="shared" si="54"/>
        <v>0</v>
      </c>
      <c r="N850">
        <f t="shared" si="55"/>
        <v>0</v>
      </c>
    </row>
    <row r="851" spans="1:14" x14ac:dyDescent="0.25">
      <c r="A851" t="s">
        <v>2321</v>
      </c>
      <c r="B851">
        <v>203.98541724933801</v>
      </c>
      <c r="C851">
        <v>-0.77953875519981797</v>
      </c>
      <c r="D851">
        <v>0.272243750630288</v>
      </c>
      <c r="E851">
        <v>-2.86338530598062</v>
      </c>
      <c r="F851">
        <v>4.19140527703605E-3</v>
      </c>
      <c r="G851">
        <v>2.1784140091279498E-2</v>
      </c>
      <c r="H851" t="s">
        <v>20</v>
      </c>
      <c r="I851" t="s">
        <v>2322</v>
      </c>
      <c r="J851" t="s">
        <v>2323</v>
      </c>
      <c r="K851" t="str">
        <f t="shared" si="52"/>
        <v>igtop</v>
      </c>
      <c r="L851" t="str">
        <f t="shared" si="53"/>
        <v/>
      </c>
      <c r="M851">
        <f t="shared" si="54"/>
        <v>0</v>
      </c>
      <c r="N851">
        <f t="shared" si="55"/>
        <v>0</v>
      </c>
    </row>
    <row r="852" spans="1:14" x14ac:dyDescent="0.25">
      <c r="A852" t="s">
        <v>2324</v>
      </c>
      <c r="B852">
        <v>23.826261350176601</v>
      </c>
      <c r="C852">
        <v>1.6536081791097901</v>
      </c>
      <c r="D852">
        <v>0.451144873401784</v>
      </c>
      <c r="E852">
        <v>3.6653595698451098</v>
      </c>
      <c r="F852">
        <v>2.4699131352743102E-4</v>
      </c>
      <c r="G852">
        <v>1.9956733609243901E-3</v>
      </c>
      <c r="H852" t="s">
        <v>2325</v>
      </c>
      <c r="I852" t="s">
        <v>2326</v>
      </c>
      <c r="J852" t="s">
        <v>2327</v>
      </c>
      <c r="K852" t="str">
        <f t="shared" si="52"/>
        <v>igbot</v>
      </c>
      <c r="L852" t="str">
        <f t="shared" si="53"/>
        <v/>
      </c>
      <c r="M852">
        <f t="shared" si="54"/>
        <v>0</v>
      </c>
      <c r="N852">
        <f t="shared" si="55"/>
        <v>0</v>
      </c>
    </row>
    <row r="853" spans="1:14" x14ac:dyDescent="0.25">
      <c r="A853" t="s">
        <v>2328</v>
      </c>
      <c r="B853">
        <v>53.147045382294301</v>
      </c>
      <c r="C853">
        <v>-1.2687462444261399</v>
      </c>
      <c r="D853">
        <v>0.35389159896068501</v>
      </c>
      <c r="E853">
        <v>-3.58512676806179</v>
      </c>
      <c r="F853">
        <v>3.36914513745826E-4</v>
      </c>
      <c r="G853">
        <v>2.6009693248921998E-3</v>
      </c>
      <c r="H853" t="s">
        <v>2325</v>
      </c>
      <c r="I853" t="s">
        <v>2326</v>
      </c>
      <c r="J853" t="s">
        <v>2327</v>
      </c>
      <c r="K853" t="str">
        <f t="shared" si="52"/>
        <v>igtop</v>
      </c>
      <c r="L853" t="str">
        <f t="shared" si="53"/>
        <v/>
      </c>
      <c r="M853">
        <f t="shared" si="54"/>
        <v>0</v>
      </c>
      <c r="N853">
        <f t="shared" si="55"/>
        <v>0</v>
      </c>
    </row>
    <row r="854" spans="1:14" x14ac:dyDescent="0.25">
      <c r="A854" t="s">
        <v>2329</v>
      </c>
      <c r="B854">
        <v>17.014084961101801</v>
      </c>
      <c r="C854">
        <v>-1.67324220056395</v>
      </c>
      <c r="D854">
        <v>0.55614612719525802</v>
      </c>
      <c r="E854">
        <v>-3.0086376920440099</v>
      </c>
      <c r="F854">
        <v>2.62421857723365E-3</v>
      </c>
      <c r="G854">
        <v>1.49182290998684E-2</v>
      </c>
      <c r="H854" t="s">
        <v>2325</v>
      </c>
      <c r="I854" t="s">
        <v>2326</v>
      </c>
      <c r="J854" t="s">
        <v>2327</v>
      </c>
      <c r="K854" t="str">
        <f t="shared" si="52"/>
        <v>sense</v>
      </c>
      <c r="L854" t="str">
        <f t="shared" si="53"/>
        <v>PROKKA_02759_sense</v>
      </c>
      <c r="M854">
        <f t="shared" si="54"/>
        <v>0</v>
      </c>
      <c r="N854">
        <f t="shared" si="55"/>
        <v>1</v>
      </c>
    </row>
    <row r="855" spans="1:14" x14ac:dyDescent="0.25">
      <c r="A855" t="s">
        <v>2330</v>
      </c>
      <c r="B855">
        <v>106.455577245949</v>
      </c>
      <c r="C855">
        <v>1.01202473053622</v>
      </c>
      <c r="D855">
        <v>0.29995541041887203</v>
      </c>
      <c r="E855">
        <v>3.3739172403090798</v>
      </c>
      <c r="F855">
        <v>7.4106643982860905E-4</v>
      </c>
      <c r="G855">
        <v>5.1329826781561904E-3</v>
      </c>
      <c r="H855" t="s">
        <v>20</v>
      </c>
      <c r="I855" t="s">
        <v>32</v>
      </c>
      <c r="J855" t="s">
        <v>2331</v>
      </c>
      <c r="K855" t="str">
        <f t="shared" si="52"/>
        <v>igtop</v>
      </c>
      <c r="L855" t="str">
        <f t="shared" si="53"/>
        <v/>
      </c>
      <c r="M855">
        <f t="shared" si="54"/>
        <v>0</v>
      </c>
      <c r="N855">
        <f t="shared" si="55"/>
        <v>0</v>
      </c>
    </row>
    <row r="856" spans="1:14" x14ac:dyDescent="0.25">
      <c r="A856" t="s">
        <v>2332</v>
      </c>
      <c r="B856">
        <v>14.679614108082999</v>
      </c>
      <c r="C856">
        <v>-2.1061573237953599</v>
      </c>
      <c r="D856">
        <v>0.59712959811546995</v>
      </c>
      <c r="E856">
        <v>-3.5271360362011102</v>
      </c>
      <c r="F856">
        <v>4.20080870913806E-4</v>
      </c>
      <c r="G856">
        <v>3.1674162947533599E-3</v>
      </c>
      <c r="H856" t="s">
        <v>2333</v>
      </c>
      <c r="I856" t="s">
        <v>2334</v>
      </c>
      <c r="J856" t="s">
        <v>2335</v>
      </c>
      <c r="K856" t="str">
        <f t="shared" si="52"/>
        <v>igbot</v>
      </c>
      <c r="L856" t="str">
        <f t="shared" si="53"/>
        <v/>
      </c>
      <c r="M856">
        <f t="shared" si="54"/>
        <v>0</v>
      </c>
      <c r="N856">
        <f t="shared" si="55"/>
        <v>0</v>
      </c>
    </row>
    <row r="857" spans="1:14" x14ac:dyDescent="0.25">
      <c r="A857" t="s">
        <v>2336</v>
      </c>
      <c r="B857">
        <v>79.167164385446995</v>
      </c>
      <c r="C857">
        <v>-1.01483806614313</v>
      </c>
      <c r="D857">
        <v>0.30990657842723102</v>
      </c>
      <c r="E857">
        <v>-3.2746580317636802</v>
      </c>
      <c r="F857">
        <v>1.05789949809993E-3</v>
      </c>
      <c r="G857">
        <v>6.9740874521478898E-3</v>
      </c>
      <c r="H857" t="s">
        <v>20</v>
      </c>
      <c r="I857" t="s">
        <v>32</v>
      </c>
      <c r="J857" t="s">
        <v>2337</v>
      </c>
      <c r="K857" t="str">
        <f t="shared" si="52"/>
        <v>sense</v>
      </c>
      <c r="L857" t="str">
        <f t="shared" si="53"/>
        <v>PROKKA_02767_sense</v>
      </c>
      <c r="M857">
        <f t="shared" si="54"/>
        <v>0</v>
      </c>
      <c r="N857">
        <f t="shared" si="55"/>
        <v>1</v>
      </c>
    </row>
    <row r="858" spans="1:14" x14ac:dyDescent="0.25">
      <c r="A858" t="s">
        <v>2338</v>
      </c>
      <c r="B858">
        <v>26.706785041750301</v>
      </c>
      <c r="C858">
        <v>-1.9217690567963499</v>
      </c>
      <c r="D858">
        <v>0.58255573901775404</v>
      </c>
      <c r="E858">
        <v>-3.2988586809506599</v>
      </c>
      <c r="F858">
        <v>9.7078769935684205E-4</v>
      </c>
      <c r="G858">
        <v>6.4656992687431702E-3</v>
      </c>
      <c r="H858" t="s">
        <v>2339</v>
      </c>
      <c r="I858" t="s">
        <v>2340</v>
      </c>
      <c r="J858" t="s">
        <v>2341</v>
      </c>
      <c r="K858" t="str">
        <f t="shared" si="52"/>
        <v>sense</v>
      </c>
      <c r="L858" t="str">
        <f t="shared" si="53"/>
        <v>PROKKA_02774_sense</v>
      </c>
      <c r="M858">
        <f t="shared" si="54"/>
        <v>0</v>
      </c>
      <c r="N858">
        <f t="shared" si="55"/>
        <v>1</v>
      </c>
    </row>
    <row r="859" spans="1:14" x14ac:dyDescent="0.25">
      <c r="A859" t="s">
        <v>2342</v>
      </c>
      <c r="B859">
        <v>27.035161982828299</v>
      </c>
      <c r="C859">
        <v>-1.9013672489967199</v>
      </c>
      <c r="D859">
        <v>0.45903272532640799</v>
      </c>
      <c r="E859">
        <v>-4.1421169866368599</v>
      </c>
      <c r="F859" s="1">
        <v>3.4411473006527399E-5</v>
      </c>
      <c r="G859">
        <v>3.7103214895038001E-4</v>
      </c>
      <c r="H859" t="s">
        <v>2343</v>
      </c>
      <c r="I859" t="s">
        <v>2344</v>
      </c>
      <c r="J859" t="s">
        <v>2345</v>
      </c>
      <c r="K859" t="str">
        <f t="shared" si="52"/>
        <v>sense</v>
      </c>
      <c r="L859" t="str">
        <f t="shared" si="53"/>
        <v>PROKKA_02775_sense</v>
      </c>
      <c r="M859">
        <f t="shared" si="54"/>
        <v>0</v>
      </c>
      <c r="N859">
        <f t="shared" si="55"/>
        <v>1</v>
      </c>
    </row>
    <row r="860" spans="1:14" x14ac:dyDescent="0.25">
      <c r="A860" t="s">
        <v>2346</v>
      </c>
      <c r="B860">
        <v>19.614985590837598</v>
      </c>
      <c r="C860">
        <v>-1.5581833735833199</v>
      </c>
      <c r="D860">
        <v>0.50026120629066395</v>
      </c>
      <c r="E860">
        <v>-3.11473956802875</v>
      </c>
      <c r="F860">
        <v>1.8410738316207401E-3</v>
      </c>
      <c r="G860">
        <v>1.1187088579866999E-2</v>
      </c>
      <c r="H860" t="s">
        <v>2347</v>
      </c>
      <c r="I860" t="s">
        <v>1045</v>
      </c>
      <c r="J860" t="s">
        <v>2348</v>
      </c>
      <c r="K860" t="str">
        <f t="shared" si="52"/>
        <v>sense</v>
      </c>
      <c r="L860" t="str">
        <f t="shared" si="53"/>
        <v>PROKKA_02776_sense</v>
      </c>
      <c r="M860">
        <f t="shared" si="54"/>
        <v>0</v>
      </c>
      <c r="N860">
        <f t="shared" si="55"/>
        <v>1</v>
      </c>
    </row>
    <row r="861" spans="1:14" x14ac:dyDescent="0.25">
      <c r="A861" t="s">
        <v>2349</v>
      </c>
      <c r="B861">
        <v>14.1719495519903</v>
      </c>
      <c r="C861">
        <v>2.9708539010641002</v>
      </c>
      <c r="D861">
        <v>0.69600516967288995</v>
      </c>
      <c r="E861">
        <v>4.2684365440279004</v>
      </c>
      <c r="F861" s="1">
        <v>1.9684780721602601E-5</v>
      </c>
      <c r="G861">
        <v>2.2552669672069799E-4</v>
      </c>
      <c r="H861" t="s">
        <v>2350</v>
      </c>
      <c r="I861" t="s">
        <v>2351</v>
      </c>
      <c r="J861" t="s">
        <v>2352</v>
      </c>
      <c r="K861" t="str">
        <f t="shared" si="52"/>
        <v>antis</v>
      </c>
      <c r="L861" t="str">
        <f t="shared" si="53"/>
        <v>PROKKA_02785_antis</v>
      </c>
      <c r="M861">
        <f t="shared" si="54"/>
        <v>1</v>
      </c>
      <c r="N861">
        <f t="shared" si="55"/>
        <v>0</v>
      </c>
    </row>
    <row r="862" spans="1:14" x14ac:dyDescent="0.25">
      <c r="A862" t="s">
        <v>2353</v>
      </c>
      <c r="B862">
        <v>89.2479021951779</v>
      </c>
      <c r="C862">
        <v>0.91960268841122506</v>
      </c>
      <c r="D862">
        <v>0.31968350022209002</v>
      </c>
      <c r="E862">
        <v>2.8766035399773799</v>
      </c>
      <c r="F862">
        <v>4.0198029314257198E-3</v>
      </c>
      <c r="G862">
        <v>2.0994708098253601E-2</v>
      </c>
      <c r="H862" t="s">
        <v>20</v>
      </c>
      <c r="I862" t="s">
        <v>123</v>
      </c>
      <c r="J862" t="s">
        <v>2354</v>
      </c>
      <c r="K862" t="str">
        <f t="shared" si="52"/>
        <v>sense</v>
      </c>
      <c r="L862" t="str">
        <f t="shared" si="53"/>
        <v>PROKKA_02787_sense</v>
      </c>
      <c r="M862">
        <f t="shared" si="54"/>
        <v>0</v>
      </c>
      <c r="N862">
        <f t="shared" si="55"/>
        <v>1</v>
      </c>
    </row>
    <row r="863" spans="1:14" x14ac:dyDescent="0.25">
      <c r="A863" t="s">
        <v>2355</v>
      </c>
      <c r="B863">
        <v>9.1509353798434798</v>
      </c>
      <c r="C863">
        <v>1.81838571539448</v>
      </c>
      <c r="D863">
        <v>0.70578596018758699</v>
      </c>
      <c r="E863">
        <v>2.5763982538150501</v>
      </c>
      <c r="F863">
        <v>9.9835583023511407E-3</v>
      </c>
      <c r="G863">
        <v>4.4237648294984201E-2</v>
      </c>
      <c r="H863" t="s">
        <v>2356</v>
      </c>
      <c r="I863" t="s">
        <v>2357</v>
      </c>
      <c r="J863" t="s">
        <v>2358</v>
      </c>
      <c r="K863" t="str">
        <f t="shared" si="52"/>
        <v>antis</v>
      </c>
      <c r="L863" t="str">
        <f t="shared" si="53"/>
        <v>PROKKA_02794_antis</v>
      </c>
      <c r="M863">
        <f t="shared" si="54"/>
        <v>1</v>
      </c>
      <c r="N863">
        <f t="shared" si="55"/>
        <v>0</v>
      </c>
    </row>
    <row r="864" spans="1:14" x14ac:dyDescent="0.25">
      <c r="A864" t="s">
        <v>2359</v>
      </c>
      <c r="B864">
        <v>52.789758538924197</v>
      </c>
      <c r="C864">
        <v>-1.85055294525063</v>
      </c>
      <c r="D864">
        <v>0.36760146446478198</v>
      </c>
      <c r="E864">
        <v>-5.0341283268416497</v>
      </c>
      <c r="F864" s="1">
        <v>4.80028040376449E-7</v>
      </c>
      <c r="G864" s="1">
        <v>8.3480145229624805E-6</v>
      </c>
      <c r="H864" t="s">
        <v>2360</v>
      </c>
      <c r="I864" t="s">
        <v>2361</v>
      </c>
      <c r="J864" t="s">
        <v>2362</v>
      </c>
      <c r="K864" t="str">
        <f t="shared" si="52"/>
        <v>igtop</v>
      </c>
      <c r="L864" t="str">
        <f t="shared" si="53"/>
        <v/>
      </c>
      <c r="M864">
        <f t="shared" si="54"/>
        <v>0</v>
      </c>
      <c r="N864">
        <f t="shared" si="55"/>
        <v>0</v>
      </c>
    </row>
    <row r="865" spans="1:14" x14ac:dyDescent="0.25">
      <c r="A865" t="s">
        <v>2363</v>
      </c>
      <c r="B865">
        <v>21.842574368287298</v>
      </c>
      <c r="C865">
        <v>-1.7395647514154799</v>
      </c>
      <c r="D865">
        <v>0.50916774822781896</v>
      </c>
      <c r="E865">
        <v>-3.4164865262383799</v>
      </c>
      <c r="F865">
        <v>6.3434802827955499E-4</v>
      </c>
      <c r="G865">
        <v>4.5063786723461199E-3</v>
      </c>
      <c r="H865" t="s">
        <v>2360</v>
      </c>
      <c r="I865" t="s">
        <v>2361</v>
      </c>
      <c r="J865" t="s">
        <v>2362</v>
      </c>
      <c r="K865" t="str">
        <f t="shared" si="52"/>
        <v>sense</v>
      </c>
      <c r="L865" t="str">
        <f t="shared" si="53"/>
        <v>PROKKA_02798_sense</v>
      </c>
      <c r="M865">
        <f t="shared" si="54"/>
        <v>0</v>
      </c>
      <c r="N865">
        <f t="shared" si="55"/>
        <v>1</v>
      </c>
    </row>
    <row r="866" spans="1:14" x14ac:dyDescent="0.25">
      <c r="A866" t="s">
        <v>2364</v>
      </c>
      <c r="B866">
        <v>31.479544069128899</v>
      </c>
      <c r="C866">
        <v>1.4270630397783901</v>
      </c>
      <c r="D866">
        <v>0.40791328743092098</v>
      </c>
      <c r="E866">
        <v>3.4984470566432799</v>
      </c>
      <c r="F866">
        <v>4.6797598999506897E-4</v>
      </c>
      <c r="G866">
        <v>3.4852179638619699E-3</v>
      </c>
      <c r="H866" t="s">
        <v>20</v>
      </c>
      <c r="I866" t="s">
        <v>1048</v>
      </c>
      <c r="J866" t="s">
        <v>2365</v>
      </c>
      <c r="K866" t="str">
        <f t="shared" si="52"/>
        <v>sense</v>
      </c>
      <c r="L866" t="str">
        <f t="shared" si="53"/>
        <v>PROKKA_02801_sense</v>
      </c>
      <c r="M866">
        <f t="shared" si="54"/>
        <v>0</v>
      </c>
      <c r="N866">
        <f t="shared" si="55"/>
        <v>1</v>
      </c>
    </row>
    <row r="867" spans="1:14" x14ac:dyDescent="0.25">
      <c r="A867" t="s">
        <v>2366</v>
      </c>
      <c r="B867">
        <v>28.194953621827601</v>
      </c>
      <c r="C867">
        <v>1.5101242113336999</v>
      </c>
      <c r="D867">
        <v>0.43375132070745598</v>
      </c>
      <c r="E867">
        <v>3.48154377690576</v>
      </c>
      <c r="F867">
        <v>4.9853228394819698E-4</v>
      </c>
      <c r="G867">
        <v>3.67331608461146E-3</v>
      </c>
      <c r="H867" t="s">
        <v>2367</v>
      </c>
      <c r="I867" t="s">
        <v>2368</v>
      </c>
      <c r="J867" t="s">
        <v>2369</v>
      </c>
      <c r="K867" t="str">
        <f t="shared" si="52"/>
        <v>igbot</v>
      </c>
      <c r="L867" t="str">
        <f t="shared" si="53"/>
        <v/>
      </c>
      <c r="M867">
        <f t="shared" si="54"/>
        <v>0</v>
      </c>
      <c r="N867">
        <f t="shared" si="55"/>
        <v>0</v>
      </c>
    </row>
    <row r="868" spans="1:14" x14ac:dyDescent="0.25">
      <c r="A868" t="s">
        <v>2370</v>
      </c>
      <c r="B868">
        <v>5.9836427238166801</v>
      </c>
      <c r="C868">
        <v>2.5598962353254602</v>
      </c>
      <c r="D868">
        <v>0.911066833817477</v>
      </c>
      <c r="E868">
        <v>2.8097787564049499</v>
      </c>
      <c r="F868">
        <v>4.9575566626747399E-3</v>
      </c>
      <c r="G868">
        <v>2.5161155781692299E-2</v>
      </c>
      <c r="H868" t="s">
        <v>2371</v>
      </c>
      <c r="I868" t="s">
        <v>2372</v>
      </c>
      <c r="J868" t="s">
        <v>2373</v>
      </c>
      <c r="K868" t="str">
        <f t="shared" si="52"/>
        <v>antis</v>
      </c>
      <c r="L868" t="str">
        <f t="shared" si="53"/>
        <v>PROKKA_02811_antis</v>
      </c>
      <c r="M868">
        <f t="shared" si="54"/>
        <v>1</v>
      </c>
      <c r="N868">
        <f t="shared" si="55"/>
        <v>0</v>
      </c>
    </row>
    <row r="869" spans="1:14" x14ac:dyDescent="0.25">
      <c r="A869" t="s">
        <v>2374</v>
      </c>
      <c r="B869">
        <v>18.292576983452999</v>
      </c>
      <c r="C869">
        <v>-1.70549638179084</v>
      </c>
      <c r="D869">
        <v>0.52037357948830898</v>
      </c>
      <c r="E869">
        <v>-3.2774461444946601</v>
      </c>
      <c r="F869">
        <v>1.04750711271915E-3</v>
      </c>
      <c r="G869">
        <v>6.9102712588895998E-3</v>
      </c>
      <c r="H869" t="s">
        <v>20</v>
      </c>
      <c r="I869" t="s">
        <v>32</v>
      </c>
      <c r="J869" t="s">
        <v>2375</v>
      </c>
      <c r="K869" t="str">
        <f t="shared" si="52"/>
        <v>sense</v>
      </c>
      <c r="L869" t="str">
        <f t="shared" si="53"/>
        <v>PROKKA_02828_sense</v>
      </c>
      <c r="M869">
        <f t="shared" si="54"/>
        <v>0</v>
      </c>
      <c r="N869">
        <f t="shared" si="55"/>
        <v>1</v>
      </c>
    </row>
    <row r="870" spans="1:14" x14ac:dyDescent="0.25">
      <c r="A870" t="s">
        <v>2376</v>
      </c>
      <c r="B870">
        <v>22.8855453036245</v>
      </c>
      <c r="C870">
        <v>1.2094334934752999</v>
      </c>
      <c r="D870">
        <v>0.45524459134381401</v>
      </c>
      <c r="E870">
        <v>2.6566674628801801</v>
      </c>
      <c r="F870">
        <v>7.8917244668633407E-3</v>
      </c>
      <c r="G870">
        <v>3.6712252958194601E-2</v>
      </c>
      <c r="H870" t="s">
        <v>20</v>
      </c>
      <c r="I870" t="s">
        <v>2377</v>
      </c>
      <c r="J870" t="s">
        <v>2378</v>
      </c>
      <c r="K870" t="str">
        <f t="shared" si="52"/>
        <v>antis</v>
      </c>
      <c r="L870" t="str">
        <f t="shared" si="53"/>
        <v>PROKKA_02829_antis</v>
      </c>
      <c r="M870">
        <f t="shared" si="54"/>
        <v>1</v>
      </c>
      <c r="N870">
        <f t="shared" si="55"/>
        <v>0</v>
      </c>
    </row>
    <row r="871" spans="1:14" x14ac:dyDescent="0.25">
      <c r="A871" t="s">
        <v>2379</v>
      </c>
      <c r="B871">
        <v>38.4106341449083</v>
      </c>
      <c r="C871">
        <v>2.8074749282838298</v>
      </c>
      <c r="D871">
        <v>0.42962231758862102</v>
      </c>
      <c r="E871">
        <v>6.5347511368626998</v>
      </c>
      <c r="F871" s="1">
        <v>6.3715397179421795E-11</v>
      </c>
      <c r="G871" s="1">
        <v>2.4633235626657701E-9</v>
      </c>
      <c r="H871" t="s">
        <v>20</v>
      </c>
      <c r="I871" t="s">
        <v>32</v>
      </c>
      <c r="J871" t="s">
        <v>2380</v>
      </c>
      <c r="K871" t="str">
        <f t="shared" si="52"/>
        <v>igtop</v>
      </c>
      <c r="L871" t="str">
        <f t="shared" si="53"/>
        <v/>
      </c>
      <c r="M871">
        <f t="shared" si="54"/>
        <v>0</v>
      </c>
      <c r="N871">
        <f t="shared" si="55"/>
        <v>0</v>
      </c>
    </row>
    <row r="872" spans="1:14" x14ac:dyDescent="0.25">
      <c r="A872" t="s">
        <v>2381</v>
      </c>
      <c r="B872">
        <v>23.4583429633363</v>
      </c>
      <c r="C872">
        <v>2.3073806231196201</v>
      </c>
      <c r="D872">
        <v>0.48215569264417002</v>
      </c>
      <c r="E872">
        <v>4.7855509295468597</v>
      </c>
      <c r="F872" s="1">
        <v>1.70518938360924E-6</v>
      </c>
      <c r="G872" s="1">
        <v>2.5231014135191901E-5</v>
      </c>
      <c r="H872" t="s">
        <v>20</v>
      </c>
      <c r="I872" t="s">
        <v>32</v>
      </c>
      <c r="J872" t="s">
        <v>2380</v>
      </c>
      <c r="K872" t="str">
        <f t="shared" si="52"/>
        <v>sense</v>
      </c>
      <c r="L872" t="str">
        <f t="shared" si="53"/>
        <v>PROKKA_02830_sense</v>
      </c>
      <c r="M872">
        <f t="shared" si="54"/>
        <v>0</v>
      </c>
      <c r="N872">
        <f t="shared" si="55"/>
        <v>1</v>
      </c>
    </row>
    <row r="873" spans="1:14" x14ac:dyDescent="0.25">
      <c r="A873" t="s">
        <v>2382</v>
      </c>
      <c r="B873">
        <v>8.6572026592884797</v>
      </c>
      <c r="C873">
        <v>2.3084170404445499</v>
      </c>
      <c r="D873">
        <v>0.74736152786736398</v>
      </c>
      <c r="E873">
        <v>3.0887555143917198</v>
      </c>
      <c r="F873">
        <v>2.0099677054098101E-3</v>
      </c>
      <c r="G873">
        <v>1.1973435612827999E-2</v>
      </c>
      <c r="H873" t="s">
        <v>2383</v>
      </c>
      <c r="I873" t="s">
        <v>2384</v>
      </c>
      <c r="J873" t="s">
        <v>2385</v>
      </c>
      <c r="K873" t="str">
        <f t="shared" si="52"/>
        <v>igtop</v>
      </c>
      <c r="L873" t="str">
        <f t="shared" si="53"/>
        <v/>
      </c>
      <c r="M873">
        <f t="shared" si="54"/>
        <v>0</v>
      </c>
      <c r="N873">
        <f t="shared" si="55"/>
        <v>0</v>
      </c>
    </row>
    <row r="874" spans="1:14" x14ac:dyDescent="0.25">
      <c r="A874" t="s">
        <v>2386</v>
      </c>
      <c r="B874">
        <v>22.791373773318998</v>
      </c>
      <c r="C874">
        <v>1.3376423844770899</v>
      </c>
      <c r="D874">
        <v>0.46470894370038801</v>
      </c>
      <c r="E874">
        <v>2.8784519915319402</v>
      </c>
      <c r="F874">
        <v>3.9963210238904796E-3</v>
      </c>
      <c r="G874">
        <v>2.0913489840596301E-2</v>
      </c>
      <c r="H874" t="s">
        <v>2383</v>
      </c>
      <c r="I874" t="s">
        <v>2384</v>
      </c>
      <c r="J874" t="s">
        <v>2385</v>
      </c>
      <c r="K874" t="str">
        <f t="shared" si="52"/>
        <v>sense</v>
      </c>
      <c r="L874" t="str">
        <f t="shared" si="53"/>
        <v>PROKKA_02849_sense</v>
      </c>
      <c r="M874">
        <f t="shared" si="54"/>
        <v>0</v>
      </c>
      <c r="N874">
        <f t="shared" si="55"/>
        <v>1</v>
      </c>
    </row>
    <row r="875" spans="1:14" x14ac:dyDescent="0.25">
      <c r="A875" t="s">
        <v>2387</v>
      </c>
      <c r="B875">
        <v>33.715986288864798</v>
      </c>
      <c r="C875">
        <v>2.7829145600594201</v>
      </c>
      <c r="D875">
        <v>0.49938263574396702</v>
      </c>
      <c r="E875">
        <v>5.5727099039266799</v>
      </c>
      <c r="F875" s="1">
        <v>2.5080701900447998E-8</v>
      </c>
      <c r="G875" s="1">
        <v>5.7673727782452097E-7</v>
      </c>
      <c r="H875" t="s">
        <v>20</v>
      </c>
      <c r="I875" t="s">
        <v>2388</v>
      </c>
      <c r="J875" t="s">
        <v>2389</v>
      </c>
      <c r="K875" t="str">
        <f t="shared" si="52"/>
        <v>sense</v>
      </c>
      <c r="L875" t="str">
        <f t="shared" si="53"/>
        <v>PROKKA_02850_sense</v>
      </c>
      <c r="M875">
        <f t="shared" si="54"/>
        <v>0</v>
      </c>
      <c r="N875">
        <f t="shared" si="55"/>
        <v>1</v>
      </c>
    </row>
    <row r="876" spans="1:14" x14ac:dyDescent="0.25">
      <c r="A876" t="s">
        <v>2390</v>
      </c>
      <c r="B876">
        <v>10.118496374724399</v>
      </c>
      <c r="C876">
        <v>1.97164731793387</v>
      </c>
      <c r="D876">
        <v>0.66812039497198095</v>
      </c>
      <c r="E876">
        <v>2.9510359701211502</v>
      </c>
      <c r="F876">
        <v>3.16710031718722E-3</v>
      </c>
      <c r="G876">
        <v>1.73733982351525E-2</v>
      </c>
      <c r="H876" t="s">
        <v>2391</v>
      </c>
      <c r="I876" t="s">
        <v>2392</v>
      </c>
      <c r="J876" t="s">
        <v>2393</v>
      </c>
      <c r="K876" t="str">
        <f t="shared" si="52"/>
        <v>antis</v>
      </c>
      <c r="L876" t="str">
        <f t="shared" si="53"/>
        <v>PROKKA_02851_antis</v>
      </c>
      <c r="M876">
        <f t="shared" si="54"/>
        <v>1</v>
      </c>
      <c r="N876">
        <f t="shared" si="55"/>
        <v>0</v>
      </c>
    </row>
    <row r="877" spans="1:14" x14ac:dyDescent="0.25">
      <c r="A877" t="s">
        <v>2394</v>
      </c>
      <c r="B877">
        <v>1398.0066898104101</v>
      </c>
      <c r="C877">
        <v>-0.86410167423190698</v>
      </c>
      <c r="D877">
        <v>0.23118533541456501</v>
      </c>
      <c r="E877">
        <v>-3.7377010643100999</v>
      </c>
      <c r="F877">
        <v>1.8571056403853499E-4</v>
      </c>
      <c r="G877">
        <v>1.5739173043056299E-3</v>
      </c>
      <c r="H877" t="s">
        <v>20</v>
      </c>
      <c r="I877" t="s">
        <v>2395</v>
      </c>
      <c r="J877" t="s">
        <v>2396</v>
      </c>
      <c r="K877" t="str">
        <f t="shared" si="52"/>
        <v>igtop</v>
      </c>
      <c r="L877" t="str">
        <f t="shared" si="53"/>
        <v/>
      </c>
      <c r="M877">
        <f t="shared" si="54"/>
        <v>0</v>
      </c>
      <c r="N877">
        <f t="shared" si="55"/>
        <v>0</v>
      </c>
    </row>
    <row r="878" spans="1:14" x14ac:dyDescent="0.25">
      <c r="A878" t="s">
        <v>2397</v>
      </c>
      <c r="B878">
        <v>11.109927222707199</v>
      </c>
      <c r="C878">
        <v>-2.9446421510818901</v>
      </c>
      <c r="D878">
        <v>0.77393259713439599</v>
      </c>
      <c r="E878">
        <v>-3.8047785582166802</v>
      </c>
      <c r="F878">
        <v>1.41931107609581E-4</v>
      </c>
      <c r="G878">
        <v>1.2475538661624801E-3</v>
      </c>
      <c r="H878" t="s">
        <v>20</v>
      </c>
      <c r="I878" t="s">
        <v>2395</v>
      </c>
      <c r="J878" t="s">
        <v>2396</v>
      </c>
      <c r="K878" t="str">
        <f t="shared" si="52"/>
        <v>sense</v>
      </c>
      <c r="L878" t="str">
        <f t="shared" si="53"/>
        <v>PROKKA_02870_sense</v>
      </c>
      <c r="M878">
        <f t="shared" si="54"/>
        <v>0</v>
      </c>
      <c r="N878">
        <f t="shared" si="55"/>
        <v>1</v>
      </c>
    </row>
    <row r="879" spans="1:14" x14ac:dyDescent="0.25">
      <c r="A879" t="s">
        <v>2398</v>
      </c>
      <c r="B879">
        <v>62.431408134361398</v>
      </c>
      <c r="C879">
        <v>1.02493865027052</v>
      </c>
      <c r="D879">
        <v>0.357175153268321</v>
      </c>
      <c r="E879">
        <v>2.8695687280927702</v>
      </c>
      <c r="F879">
        <v>4.1103199486767304E-3</v>
      </c>
      <c r="G879">
        <v>2.1398360934527301E-2</v>
      </c>
      <c r="H879" t="s">
        <v>20</v>
      </c>
      <c r="I879" t="s">
        <v>52</v>
      </c>
      <c r="J879" t="s">
        <v>2399</v>
      </c>
      <c r="K879" t="str">
        <f t="shared" si="52"/>
        <v>igbot</v>
      </c>
      <c r="L879" t="str">
        <f t="shared" si="53"/>
        <v/>
      </c>
      <c r="M879">
        <f t="shared" si="54"/>
        <v>0</v>
      </c>
      <c r="N879">
        <f t="shared" si="55"/>
        <v>0</v>
      </c>
    </row>
    <row r="880" spans="1:14" x14ac:dyDescent="0.25">
      <c r="A880" t="s">
        <v>2400</v>
      </c>
      <c r="B880">
        <v>2487.7174077847899</v>
      </c>
      <c r="C880">
        <v>0.77220808134818497</v>
      </c>
      <c r="D880">
        <v>0.244540237524947</v>
      </c>
      <c r="E880">
        <v>3.1577955806532998</v>
      </c>
      <c r="F880">
        <v>1.5896698753671899E-3</v>
      </c>
      <c r="G880">
        <v>9.9652173582449495E-3</v>
      </c>
      <c r="H880" t="s">
        <v>20</v>
      </c>
      <c r="I880" t="s">
        <v>52</v>
      </c>
      <c r="J880" t="s">
        <v>2399</v>
      </c>
      <c r="K880" t="str">
        <f t="shared" si="52"/>
        <v>igtop</v>
      </c>
      <c r="L880" t="str">
        <f t="shared" si="53"/>
        <v/>
      </c>
      <c r="M880">
        <f t="shared" si="54"/>
        <v>0</v>
      </c>
      <c r="N880">
        <f t="shared" si="55"/>
        <v>0</v>
      </c>
    </row>
    <row r="881" spans="1:14" x14ac:dyDescent="0.25">
      <c r="A881" t="s">
        <v>2401</v>
      </c>
      <c r="B881">
        <v>352.86005983804699</v>
      </c>
      <c r="C881">
        <v>-1.24878646166275</v>
      </c>
      <c r="D881">
        <v>0.28289024584729799</v>
      </c>
      <c r="E881">
        <v>-4.4143850132493903</v>
      </c>
      <c r="F881" s="1">
        <v>1.01297539806832E-5</v>
      </c>
      <c r="G881">
        <v>1.23336427388394E-4</v>
      </c>
      <c r="H881" t="s">
        <v>20</v>
      </c>
      <c r="I881" t="s">
        <v>32</v>
      </c>
      <c r="J881" t="s">
        <v>2402</v>
      </c>
      <c r="K881" t="str">
        <f t="shared" si="52"/>
        <v>sense</v>
      </c>
      <c r="L881" t="str">
        <f t="shared" si="53"/>
        <v>PROKKA_02872_sense</v>
      </c>
      <c r="M881">
        <f t="shared" si="54"/>
        <v>0</v>
      </c>
      <c r="N881">
        <f t="shared" si="55"/>
        <v>1</v>
      </c>
    </row>
    <row r="882" spans="1:14" x14ac:dyDescent="0.25">
      <c r="A882" t="s">
        <v>2403</v>
      </c>
      <c r="B882">
        <v>66.248282803819393</v>
      </c>
      <c r="C882">
        <v>-1.6686071282984001</v>
      </c>
      <c r="D882">
        <v>0.34292493156096698</v>
      </c>
      <c r="E882">
        <v>-4.8658087375071704</v>
      </c>
      <c r="F882" s="1">
        <v>1.1398971389018799E-6</v>
      </c>
      <c r="G882" s="1">
        <v>1.76702265749263E-5</v>
      </c>
      <c r="H882" t="s">
        <v>20</v>
      </c>
      <c r="I882" t="s">
        <v>52</v>
      </c>
      <c r="J882" t="s">
        <v>2404</v>
      </c>
      <c r="K882" t="str">
        <f t="shared" si="52"/>
        <v>igtop</v>
      </c>
      <c r="L882" t="str">
        <f t="shared" si="53"/>
        <v/>
      </c>
      <c r="M882">
        <f t="shared" si="54"/>
        <v>0</v>
      </c>
      <c r="N882">
        <f t="shared" si="55"/>
        <v>0</v>
      </c>
    </row>
    <row r="883" spans="1:14" x14ac:dyDescent="0.25">
      <c r="A883" t="s">
        <v>2405</v>
      </c>
      <c r="B883">
        <v>654.64420000924702</v>
      </c>
      <c r="C883">
        <v>1.8926446974520399</v>
      </c>
      <c r="D883">
        <v>0.24117159726303</v>
      </c>
      <c r="E883">
        <v>7.8477097590719103</v>
      </c>
      <c r="F883" s="1">
        <v>4.2370337612894597E-15</v>
      </c>
      <c r="G883" s="1">
        <v>2.7594748737955002E-13</v>
      </c>
      <c r="H883" t="s">
        <v>20</v>
      </c>
      <c r="I883" t="s">
        <v>2406</v>
      </c>
      <c r="J883" t="s">
        <v>2407</v>
      </c>
      <c r="K883" t="str">
        <f t="shared" si="52"/>
        <v>igbot</v>
      </c>
      <c r="L883" t="str">
        <f t="shared" si="53"/>
        <v/>
      </c>
      <c r="M883">
        <f t="shared" si="54"/>
        <v>0</v>
      </c>
      <c r="N883">
        <f t="shared" si="55"/>
        <v>0</v>
      </c>
    </row>
    <row r="884" spans="1:14" x14ac:dyDescent="0.25">
      <c r="A884" t="s">
        <v>2408</v>
      </c>
      <c r="B884">
        <v>76.211895039150605</v>
      </c>
      <c r="C884">
        <v>-1.3019997815850901</v>
      </c>
      <c r="D884">
        <v>0.320774214800359</v>
      </c>
      <c r="E884">
        <v>-4.0589290582331197</v>
      </c>
      <c r="F884" s="1">
        <v>4.9298286316004103E-5</v>
      </c>
      <c r="G884">
        <v>5.0333192246344903E-4</v>
      </c>
      <c r="H884" t="s">
        <v>20</v>
      </c>
      <c r="I884" t="s">
        <v>62</v>
      </c>
      <c r="J884" t="s">
        <v>2409</v>
      </c>
      <c r="K884" t="str">
        <f t="shared" si="52"/>
        <v>sense</v>
      </c>
      <c r="L884" t="str">
        <f t="shared" si="53"/>
        <v>PROKKA_02876_sense</v>
      </c>
      <c r="M884">
        <f t="shared" si="54"/>
        <v>0</v>
      </c>
      <c r="N884">
        <f t="shared" si="55"/>
        <v>1</v>
      </c>
    </row>
    <row r="885" spans="1:14" x14ac:dyDescent="0.25">
      <c r="A885" t="s">
        <v>2410</v>
      </c>
      <c r="B885">
        <v>235.08449165518999</v>
      </c>
      <c r="C885">
        <v>-0.80895074212144502</v>
      </c>
      <c r="D885">
        <v>0.26373226286527801</v>
      </c>
      <c r="E885">
        <v>-3.0673180949980399</v>
      </c>
      <c r="F885">
        <v>2.1598887620388999E-3</v>
      </c>
      <c r="G885">
        <v>1.26646812342904E-2</v>
      </c>
      <c r="H885" t="s">
        <v>2411</v>
      </c>
      <c r="I885" t="s">
        <v>2412</v>
      </c>
      <c r="J885" t="s">
        <v>2413</v>
      </c>
      <c r="K885" t="str">
        <f t="shared" si="52"/>
        <v>sense</v>
      </c>
      <c r="L885" t="str">
        <f t="shared" si="53"/>
        <v>PROKKA_02883_sense</v>
      </c>
      <c r="M885">
        <f t="shared" si="54"/>
        <v>0</v>
      </c>
      <c r="N885">
        <f t="shared" si="55"/>
        <v>1</v>
      </c>
    </row>
    <row r="886" spans="1:14" x14ac:dyDescent="0.25">
      <c r="A886" t="s">
        <v>2414</v>
      </c>
      <c r="B886">
        <v>98.028673232005602</v>
      </c>
      <c r="C886">
        <v>-1.42962864922619</v>
      </c>
      <c r="D886">
        <v>0.30139931493838201</v>
      </c>
      <c r="E886">
        <v>-4.7433042424747001</v>
      </c>
      <c r="F886" s="1">
        <v>2.1026012097749598E-6</v>
      </c>
      <c r="G886" s="1">
        <v>3.0453197223367501E-5</v>
      </c>
      <c r="H886" t="s">
        <v>2415</v>
      </c>
      <c r="I886" t="s">
        <v>2416</v>
      </c>
      <c r="J886" t="s">
        <v>2417</v>
      </c>
      <c r="K886" t="str">
        <f t="shared" si="52"/>
        <v>sense</v>
      </c>
      <c r="L886" t="str">
        <f t="shared" si="53"/>
        <v>PROKKA_02885_sense</v>
      </c>
      <c r="M886">
        <f t="shared" si="54"/>
        <v>0</v>
      </c>
      <c r="N886">
        <f t="shared" si="55"/>
        <v>1</v>
      </c>
    </row>
    <row r="887" spans="1:14" x14ac:dyDescent="0.25">
      <c r="A887" t="s">
        <v>2418</v>
      </c>
      <c r="B887">
        <v>167.46049979033401</v>
      </c>
      <c r="C887">
        <v>1.9354422753078</v>
      </c>
      <c r="D887">
        <v>0.32085462043070601</v>
      </c>
      <c r="E887">
        <v>6.0321471223002003</v>
      </c>
      <c r="F887" s="1">
        <v>1.6179537148199901E-9</v>
      </c>
      <c r="G887" s="1">
        <v>4.8014137151722199E-8</v>
      </c>
      <c r="H887" t="s">
        <v>20</v>
      </c>
      <c r="I887" t="s">
        <v>32</v>
      </c>
      <c r="J887" t="s">
        <v>2419</v>
      </c>
      <c r="K887" t="str">
        <f t="shared" si="52"/>
        <v>sense</v>
      </c>
      <c r="L887" t="str">
        <f t="shared" si="53"/>
        <v>PROKKA_02906_sense</v>
      </c>
      <c r="M887">
        <f t="shared" si="54"/>
        <v>0</v>
      </c>
      <c r="N887">
        <f t="shared" si="55"/>
        <v>1</v>
      </c>
    </row>
    <row r="888" spans="1:14" x14ac:dyDescent="0.25">
      <c r="A888" t="s">
        <v>2420</v>
      </c>
      <c r="B888">
        <v>41.575700985803401</v>
      </c>
      <c r="C888">
        <v>1.49223631389848</v>
      </c>
      <c r="D888">
        <v>0.38511072404924401</v>
      </c>
      <c r="E888">
        <v>3.8748240978811701</v>
      </c>
      <c r="F888">
        <v>1.0670174683526301E-4</v>
      </c>
      <c r="G888">
        <v>9.7641299947675197E-4</v>
      </c>
      <c r="H888" t="s">
        <v>20</v>
      </c>
      <c r="I888" t="s">
        <v>2421</v>
      </c>
      <c r="J888" t="s">
        <v>2422</v>
      </c>
      <c r="K888" t="str">
        <f t="shared" si="52"/>
        <v>igbot</v>
      </c>
      <c r="L888" t="str">
        <f t="shared" si="53"/>
        <v/>
      </c>
      <c r="M888">
        <f t="shared" si="54"/>
        <v>0</v>
      </c>
      <c r="N888">
        <f t="shared" si="55"/>
        <v>0</v>
      </c>
    </row>
    <row r="889" spans="1:14" x14ac:dyDescent="0.25">
      <c r="A889" t="s">
        <v>2423</v>
      </c>
      <c r="B889">
        <v>26.8481851259194</v>
      </c>
      <c r="C889">
        <v>1.2886237361681401</v>
      </c>
      <c r="D889">
        <v>0.452267631510539</v>
      </c>
      <c r="E889">
        <v>2.8492504136637899</v>
      </c>
      <c r="F889">
        <v>4.3822373864616298E-3</v>
      </c>
      <c r="G889">
        <v>2.2607778627444799E-2</v>
      </c>
      <c r="H889" t="s">
        <v>20</v>
      </c>
      <c r="I889" t="s">
        <v>2421</v>
      </c>
      <c r="J889" t="s">
        <v>2422</v>
      </c>
      <c r="K889" t="str">
        <f t="shared" si="52"/>
        <v>igtop</v>
      </c>
      <c r="L889" t="str">
        <f t="shared" si="53"/>
        <v/>
      </c>
      <c r="M889">
        <f t="shared" si="54"/>
        <v>0</v>
      </c>
      <c r="N889">
        <f t="shared" si="55"/>
        <v>0</v>
      </c>
    </row>
    <row r="890" spans="1:14" x14ac:dyDescent="0.25">
      <c r="A890" t="s">
        <v>2424</v>
      </c>
      <c r="B890">
        <v>7.2532028169093596</v>
      </c>
      <c r="C890">
        <v>-3.1565105567641498</v>
      </c>
      <c r="D890">
        <v>0.95878967595327602</v>
      </c>
      <c r="E890">
        <v>-3.2921824628804002</v>
      </c>
      <c r="F890">
        <v>9.94130905604925E-4</v>
      </c>
      <c r="G890">
        <v>6.6120947964291897E-3</v>
      </c>
      <c r="H890" t="s">
        <v>20</v>
      </c>
      <c r="I890" t="s">
        <v>2425</v>
      </c>
      <c r="J890" t="s">
        <v>2426</v>
      </c>
      <c r="K890" t="str">
        <f t="shared" si="52"/>
        <v>sense</v>
      </c>
      <c r="L890" t="str">
        <f t="shared" si="53"/>
        <v>PROKKA_02920_sense</v>
      </c>
      <c r="M890">
        <f t="shared" si="54"/>
        <v>0</v>
      </c>
      <c r="N890">
        <f t="shared" si="55"/>
        <v>1</v>
      </c>
    </row>
    <row r="891" spans="1:14" x14ac:dyDescent="0.25">
      <c r="A891" t="s">
        <v>2427</v>
      </c>
      <c r="B891">
        <v>9.9743544078027</v>
      </c>
      <c r="C891">
        <v>-3.0243055072640601</v>
      </c>
      <c r="D891">
        <v>0.81281850039444403</v>
      </c>
      <c r="E891">
        <v>-3.72076362164053</v>
      </c>
      <c r="F891">
        <v>1.9862128413199501E-4</v>
      </c>
      <c r="G891">
        <v>1.67020878788291E-3</v>
      </c>
      <c r="H891" t="s">
        <v>20</v>
      </c>
      <c r="I891" t="s">
        <v>2428</v>
      </c>
      <c r="J891" t="s">
        <v>2429</v>
      </c>
      <c r="K891" t="str">
        <f t="shared" si="52"/>
        <v>sense</v>
      </c>
      <c r="L891" t="str">
        <f t="shared" si="53"/>
        <v>PROKKA_02923_sense</v>
      </c>
      <c r="M891">
        <f t="shared" si="54"/>
        <v>0</v>
      </c>
      <c r="N891">
        <f t="shared" si="55"/>
        <v>1</v>
      </c>
    </row>
    <row r="892" spans="1:14" x14ac:dyDescent="0.25">
      <c r="A892" t="s">
        <v>2430</v>
      </c>
      <c r="B892">
        <v>5.6768957385742898</v>
      </c>
      <c r="C892">
        <v>-4.8087128651025699</v>
      </c>
      <c r="D892">
        <v>1.38163295637316</v>
      </c>
      <c r="E892">
        <v>-3.48045611022888</v>
      </c>
      <c r="F892">
        <v>5.00560829195306E-4</v>
      </c>
      <c r="G892">
        <v>3.6854645572922998E-3</v>
      </c>
      <c r="H892" t="s">
        <v>20</v>
      </c>
      <c r="I892" t="s">
        <v>2431</v>
      </c>
      <c r="J892" t="s">
        <v>2432</v>
      </c>
      <c r="K892" t="str">
        <f t="shared" si="52"/>
        <v>sense</v>
      </c>
      <c r="L892" t="str">
        <f t="shared" si="53"/>
        <v>PROKKA_02926_sense</v>
      </c>
      <c r="M892">
        <f t="shared" si="54"/>
        <v>0</v>
      </c>
      <c r="N892">
        <f t="shared" si="55"/>
        <v>1</v>
      </c>
    </row>
    <row r="893" spans="1:14" x14ac:dyDescent="0.25">
      <c r="A893" t="s">
        <v>2433</v>
      </c>
      <c r="B893">
        <v>39.735894138531499</v>
      </c>
      <c r="C893">
        <v>-2.5261771216777298</v>
      </c>
      <c r="D893">
        <v>0.44524363551295798</v>
      </c>
      <c r="E893">
        <v>-5.6736961972906403</v>
      </c>
      <c r="F893" s="1">
        <v>1.3974887788692501E-8</v>
      </c>
      <c r="G893" s="1">
        <v>3.43322306586004E-7</v>
      </c>
      <c r="H893" t="s">
        <v>20</v>
      </c>
      <c r="I893" t="s">
        <v>2434</v>
      </c>
      <c r="J893" t="s">
        <v>2435</v>
      </c>
      <c r="K893" t="str">
        <f t="shared" si="52"/>
        <v>sense</v>
      </c>
      <c r="L893" t="str">
        <f t="shared" si="53"/>
        <v>PROKKA_02927_sense</v>
      </c>
      <c r="M893">
        <f t="shared" si="54"/>
        <v>0</v>
      </c>
      <c r="N893">
        <f t="shared" si="55"/>
        <v>1</v>
      </c>
    </row>
    <row r="894" spans="1:14" x14ac:dyDescent="0.25">
      <c r="A894" t="s">
        <v>2436</v>
      </c>
      <c r="B894">
        <v>6.4631039441543603</v>
      </c>
      <c r="C894">
        <v>-6.0045286652835896</v>
      </c>
      <c r="D894">
        <v>1.3553664027651799</v>
      </c>
      <c r="E894">
        <v>-4.4301885106738101</v>
      </c>
      <c r="F894" s="1">
        <v>9.4150749958397899E-6</v>
      </c>
      <c r="G894">
        <v>1.16387118165133E-4</v>
      </c>
      <c r="H894" t="s">
        <v>2437</v>
      </c>
      <c r="I894" t="s">
        <v>2438</v>
      </c>
      <c r="J894" t="s">
        <v>2439</v>
      </c>
      <c r="K894" t="str">
        <f t="shared" si="52"/>
        <v>igbot</v>
      </c>
      <c r="L894" t="str">
        <f t="shared" si="53"/>
        <v/>
      </c>
      <c r="M894">
        <f t="shared" si="54"/>
        <v>0</v>
      </c>
      <c r="N894">
        <f t="shared" si="55"/>
        <v>0</v>
      </c>
    </row>
    <row r="895" spans="1:14" x14ac:dyDescent="0.25">
      <c r="A895" t="s">
        <v>2440</v>
      </c>
      <c r="B895">
        <v>629.25994164018698</v>
      </c>
      <c r="C895">
        <v>-4.2267299957399702</v>
      </c>
      <c r="D895">
        <v>0.263023212425396</v>
      </c>
      <c r="E895">
        <v>-16.069798390660399</v>
      </c>
      <c r="F895" s="1">
        <v>4.1543527908413799E-58</v>
      </c>
      <c r="G895" s="1">
        <v>3.10106457556344E-55</v>
      </c>
      <c r="H895" t="s">
        <v>2437</v>
      </c>
      <c r="I895" t="s">
        <v>2438</v>
      </c>
      <c r="J895" t="s">
        <v>2439</v>
      </c>
      <c r="K895" t="str">
        <f t="shared" si="52"/>
        <v>sense</v>
      </c>
      <c r="L895" t="str">
        <f t="shared" si="53"/>
        <v>PROKKA_02931_sense</v>
      </c>
      <c r="M895">
        <f t="shared" si="54"/>
        <v>0</v>
      </c>
      <c r="N895">
        <f t="shared" si="55"/>
        <v>1</v>
      </c>
    </row>
    <row r="896" spans="1:14" x14ac:dyDescent="0.25">
      <c r="A896" t="s">
        <v>2441</v>
      </c>
      <c r="B896">
        <v>133.69693241021599</v>
      </c>
      <c r="C896">
        <v>1.4488377350794299</v>
      </c>
      <c r="D896">
        <v>0.30503726532983499</v>
      </c>
      <c r="E896">
        <v>4.7497073300627903</v>
      </c>
      <c r="F896" s="1">
        <v>2.0371125035368301E-6</v>
      </c>
      <c r="G896" s="1">
        <v>2.9594268143532601E-5</v>
      </c>
      <c r="H896" t="s">
        <v>20</v>
      </c>
      <c r="I896" t="s">
        <v>32</v>
      </c>
      <c r="J896" t="s">
        <v>2442</v>
      </c>
      <c r="K896" t="str">
        <f t="shared" si="52"/>
        <v>sense</v>
      </c>
      <c r="L896" t="str">
        <f t="shared" si="53"/>
        <v>PROKKA_02957_sense</v>
      </c>
      <c r="M896">
        <f t="shared" si="54"/>
        <v>0</v>
      </c>
      <c r="N896">
        <f t="shared" si="55"/>
        <v>1</v>
      </c>
    </row>
    <row r="897" spans="1:14" x14ac:dyDescent="0.25">
      <c r="A897" t="s">
        <v>2443</v>
      </c>
      <c r="B897">
        <v>9.3965852329674799</v>
      </c>
      <c r="C897">
        <v>3.5404542685884599</v>
      </c>
      <c r="D897">
        <v>0.91218659537277302</v>
      </c>
      <c r="E897">
        <v>3.8812829376665299</v>
      </c>
      <c r="F897">
        <v>1.03906868747506E-4</v>
      </c>
      <c r="G897">
        <v>9.5938368632331303E-4</v>
      </c>
      <c r="H897" t="s">
        <v>2444</v>
      </c>
      <c r="I897" t="s">
        <v>2445</v>
      </c>
      <c r="J897" t="s">
        <v>2446</v>
      </c>
      <c r="K897" t="str">
        <f t="shared" si="52"/>
        <v>sense</v>
      </c>
      <c r="L897" t="str">
        <f t="shared" si="53"/>
        <v>PROKKA_02962_sense</v>
      </c>
      <c r="M897">
        <f t="shared" si="54"/>
        <v>0</v>
      </c>
      <c r="N897">
        <f t="shared" si="55"/>
        <v>1</v>
      </c>
    </row>
    <row r="898" spans="1:14" x14ac:dyDescent="0.25">
      <c r="A898" t="s">
        <v>2447</v>
      </c>
      <c r="B898">
        <v>18.922651007457599</v>
      </c>
      <c r="C898">
        <v>-1.48200484469862</v>
      </c>
      <c r="D898">
        <v>0.54296854260184202</v>
      </c>
      <c r="E898">
        <v>-2.72944881410077</v>
      </c>
      <c r="F898">
        <v>6.3440296845829998E-3</v>
      </c>
      <c r="G898">
        <v>3.0704470852465499E-2</v>
      </c>
      <c r="H898" t="s">
        <v>2448</v>
      </c>
      <c r="I898" t="s">
        <v>2449</v>
      </c>
      <c r="J898" t="s">
        <v>2450</v>
      </c>
      <c r="K898" t="str">
        <f t="shared" si="52"/>
        <v>sense</v>
      </c>
      <c r="L898" t="str">
        <f t="shared" si="53"/>
        <v>PROKKA_03006_sense</v>
      </c>
      <c r="M898">
        <f t="shared" si="54"/>
        <v>0</v>
      </c>
      <c r="N898">
        <f t="shared" si="55"/>
        <v>1</v>
      </c>
    </row>
    <row r="899" spans="1:14" x14ac:dyDescent="0.25">
      <c r="A899" t="s">
        <v>2451</v>
      </c>
      <c r="B899">
        <v>23.0166922519096</v>
      </c>
      <c r="C899">
        <v>1.1908753099298801</v>
      </c>
      <c r="D899">
        <v>0.47179987550295699</v>
      </c>
      <c r="E899">
        <v>2.5241111152485098</v>
      </c>
      <c r="F899">
        <v>1.1599125956295199E-2</v>
      </c>
      <c r="G899">
        <v>4.9870588515679402E-2</v>
      </c>
      <c r="H899" t="s">
        <v>20</v>
      </c>
      <c r="I899" t="s">
        <v>32</v>
      </c>
      <c r="J899" t="s">
        <v>2452</v>
      </c>
      <c r="K899" t="str">
        <f t="shared" ref="K899:K962" si="56">RIGHT(A899, 5)</f>
        <v>sense</v>
      </c>
      <c r="L899" t="str">
        <f t="shared" ref="L899:L962" si="57">IF(OR(K899 = "sense", K899 = "antis"), A899, "")</f>
        <v>PROKKA_03016_sense</v>
      </c>
      <c r="M899">
        <f t="shared" ref="M899:M962" si="58">IF(K899="antis", 1, 0)</f>
        <v>0</v>
      </c>
      <c r="N899">
        <f t="shared" ref="N899:N962" si="59">IF(K899= "sense", 1, 0)</f>
        <v>1</v>
      </c>
    </row>
    <row r="900" spans="1:14" x14ac:dyDescent="0.25">
      <c r="A900" t="s">
        <v>2453</v>
      </c>
      <c r="B900">
        <v>17.280875629059398</v>
      </c>
      <c r="C900">
        <v>-1.5917487575700899</v>
      </c>
      <c r="D900">
        <v>0.54420987516751895</v>
      </c>
      <c r="E900">
        <v>-2.9248803268777799</v>
      </c>
      <c r="F900">
        <v>3.4458871293923101E-3</v>
      </c>
      <c r="G900">
        <v>1.8660094142646699E-2</v>
      </c>
      <c r="H900" t="s">
        <v>2454</v>
      </c>
      <c r="I900" t="s">
        <v>2455</v>
      </c>
      <c r="J900" t="s">
        <v>2456</v>
      </c>
      <c r="K900" t="str">
        <f t="shared" si="56"/>
        <v>sense</v>
      </c>
      <c r="L900" t="str">
        <f t="shared" si="57"/>
        <v>PROKKA_03039_sense</v>
      </c>
      <c r="M900">
        <f t="shared" si="58"/>
        <v>0</v>
      </c>
      <c r="N900">
        <f t="shared" si="59"/>
        <v>1</v>
      </c>
    </row>
    <row r="901" spans="1:14" x14ac:dyDescent="0.25">
      <c r="A901" t="s">
        <v>2457</v>
      </c>
      <c r="B901">
        <v>36.830831492948803</v>
      </c>
      <c r="C901">
        <v>1.0022628715612101</v>
      </c>
      <c r="D901">
        <v>0.37731986428914899</v>
      </c>
      <c r="E901">
        <v>2.6562685043084699</v>
      </c>
      <c r="F901">
        <v>7.9010677265554802E-3</v>
      </c>
      <c r="G901">
        <v>3.6720287939891898E-2</v>
      </c>
      <c r="H901" t="s">
        <v>2458</v>
      </c>
      <c r="I901" t="s">
        <v>2459</v>
      </c>
      <c r="J901" t="s">
        <v>2460</v>
      </c>
      <c r="K901" t="str">
        <f t="shared" si="56"/>
        <v>sense</v>
      </c>
      <c r="L901" t="str">
        <f t="shared" si="57"/>
        <v>PROKKA_03057_sense</v>
      </c>
      <c r="M901">
        <f t="shared" si="58"/>
        <v>0</v>
      </c>
      <c r="N901">
        <f t="shared" si="59"/>
        <v>1</v>
      </c>
    </row>
    <row r="902" spans="1:14" x14ac:dyDescent="0.25">
      <c r="A902" t="s">
        <v>2461</v>
      </c>
      <c r="B902">
        <v>26.537568150381301</v>
      </c>
      <c r="C902">
        <v>1.5552454756947101</v>
      </c>
      <c r="D902">
        <v>0.52116999911562001</v>
      </c>
      <c r="E902">
        <v>2.9841423687737598</v>
      </c>
      <c r="F902">
        <v>2.8437442054658601E-3</v>
      </c>
      <c r="G902">
        <v>1.58778445165942E-2</v>
      </c>
      <c r="H902" t="s">
        <v>2462</v>
      </c>
      <c r="I902" t="s">
        <v>2463</v>
      </c>
      <c r="J902" t="s">
        <v>2464</v>
      </c>
      <c r="K902" t="str">
        <f t="shared" si="56"/>
        <v>igtop</v>
      </c>
      <c r="L902" t="str">
        <f t="shared" si="57"/>
        <v/>
      </c>
      <c r="M902">
        <f t="shared" si="58"/>
        <v>0</v>
      </c>
      <c r="N902">
        <f t="shared" si="59"/>
        <v>0</v>
      </c>
    </row>
    <row r="903" spans="1:14" x14ac:dyDescent="0.25">
      <c r="A903" t="s">
        <v>2465</v>
      </c>
      <c r="B903">
        <v>25.8991691315304</v>
      </c>
      <c r="C903">
        <v>1.32372059743347</v>
      </c>
      <c r="D903">
        <v>0.43646807995651199</v>
      </c>
      <c r="E903">
        <v>3.0328004686284502</v>
      </c>
      <c r="F903">
        <v>2.4229574972868301E-3</v>
      </c>
      <c r="G903">
        <v>1.39954640200425E-2</v>
      </c>
      <c r="H903" t="s">
        <v>2466</v>
      </c>
      <c r="I903" t="s">
        <v>2467</v>
      </c>
      <c r="J903" t="s">
        <v>2468</v>
      </c>
      <c r="K903" t="str">
        <f t="shared" si="56"/>
        <v>sense</v>
      </c>
      <c r="L903" t="str">
        <f t="shared" si="57"/>
        <v>PROKKA_03094_sense</v>
      </c>
      <c r="M903">
        <f t="shared" si="58"/>
        <v>0</v>
      </c>
      <c r="N903">
        <f t="shared" si="59"/>
        <v>1</v>
      </c>
    </row>
    <row r="904" spans="1:14" x14ac:dyDescent="0.25">
      <c r="A904" t="s">
        <v>2469</v>
      </c>
      <c r="B904">
        <v>300.64381450470302</v>
      </c>
      <c r="C904">
        <v>1.4760373641626701</v>
      </c>
      <c r="D904">
        <v>0.26092632229707802</v>
      </c>
      <c r="E904">
        <v>5.6569124616033601</v>
      </c>
      <c r="F904" s="1">
        <v>1.54120318907739E-8</v>
      </c>
      <c r="G904" s="1">
        <v>3.7389589367017502E-7</v>
      </c>
      <c r="H904" t="s">
        <v>2470</v>
      </c>
      <c r="I904" t="s">
        <v>2471</v>
      </c>
      <c r="J904" t="s">
        <v>2472</v>
      </c>
      <c r="K904" t="str">
        <f t="shared" si="56"/>
        <v>sense</v>
      </c>
      <c r="L904" t="str">
        <f t="shared" si="57"/>
        <v>PROKKA_03095_sense</v>
      </c>
      <c r="M904">
        <f t="shared" si="58"/>
        <v>0</v>
      </c>
      <c r="N904">
        <f t="shared" si="59"/>
        <v>1</v>
      </c>
    </row>
    <row r="905" spans="1:14" x14ac:dyDescent="0.25">
      <c r="A905" t="s">
        <v>2473</v>
      </c>
      <c r="B905">
        <v>45.672586041619503</v>
      </c>
      <c r="C905">
        <v>1.0106090978187801</v>
      </c>
      <c r="D905">
        <v>0.35931020867213298</v>
      </c>
      <c r="E905">
        <v>2.8126367507163001</v>
      </c>
      <c r="F905">
        <v>4.9137124886777499E-3</v>
      </c>
      <c r="G905">
        <v>2.4990915089166101E-2</v>
      </c>
      <c r="H905" t="s">
        <v>2474</v>
      </c>
      <c r="I905" t="s">
        <v>2475</v>
      </c>
      <c r="J905" t="s">
        <v>2476</v>
      </c>
      <c r="K905" t="str">
        <f t="shared" si="56"/>
        <v>sense</v>
      </c>
      <c r="L905" t="str">
        <f t="shared" si="57"/>
        <v>PROKKA_03097_sense</v>
      </c>
      <c r="M905">
        <f t="shared" si="58"/>
        <v>0</v>
      </c>
      <c r="N905">
        <f t="shared" si="59"/>
        <v>1</v>
      </c>
    </row>
    <row r="906" spans="1:14" x14ac:dyDescent="0.25">
      <c r="A906" t="s">
        <v>2477</v>
      </c>
      <c r="B906">
        <v>298.55728285042301</v>
      </c>
      <c r="C906">
        <v>1.05513007817819</v>
      </c>
      <c r="D906">
        <v>0.24366954371917099</v>
      </c>
      <c r="E906">
        <v>4.3301680713705801</v>
      </c>
      <c r="F906" s="1">
        <v>1.48995578083174E-5</v>
      </c>
      <c r="G906">
        <v>1.7378041943739501E-4</v>
      </c>
      <c r="H906" t="s">
        <v>2478</v>
      </c>
      <c r="I906" t="s">
        <v>2479</v>
      </c>
      <c r="J906" t="s">
        <v>2480</v>
      </c>
      <c r="K906" t="str">
        <f t="shared" si="56"/>
        <v>sense</v>
      </c>
      <c r="L906" t="str">
        <f t="shared" si="57"/>
        <v>PROKKA_03099_sense</v>
      </c>
      <c r="M906">
        <f t="shared" si="58"/>
        <v>0</v>
      </c>
      <c r="N906">
        <f t="shared" si="59"/>
        <v>1</v>
      </c>
    </row>
    <row r="907" spans="1:14" x14ac:dyDescent="0.25">
      <c r="A907" t="s">
        <v>2481</v>
      </c>
      <c r="B907">
        <v>2750.7205775378402</v>
      </c>
      <c r="C907">
        <v>1.0527686037139199</v>
      </c>
      <c r="D907">
        <v>0.20661935292790801</v>
      </c>
      <c r="E907">
        <v>5.0952081148044597</v>
      </c>
      <c r="F907" s="1">
        <v>3.48358358490101E-7</v>
      </c>
      <c r="G907" s="1">
        <v>6.2601287236813699E-6</v>
      </c>
      <c r="H907" t="s">
        <v>20</v>
      </c>
      <c r="I907" t="s">
        <v>2482</v>
      </c>
      <c r="J907" t="s">
        <v>2483</v>
      </c>
      <c r="K907" t="str">
        <f t="shared" si="56"/>
        <v>igbot</v>
      </c>
      <c r="L907" t="str">
        <f t="shared" si="57"/>
        <v/>
      </c>
      <c r="M907">
        <f t="shared" si="58"/>
        <v>0</v>
      </c>
      <c r="N907">
        <f t="shared" si="59"/>
        <v>0</v>
      </c>
    </row>
    <row r="908" spans="1:14" x14ac:dyDescent="0.25">
      <c r="A908" t="s">
        <v>2484</v>
      </c>
      <c r="B908">
        <v>23.098058807122801</v>
      </c>
      <c r="C908">
        <v>1.29880176592635</v>
      </c>
      <c r="D908">
        <v>0.46144195871539101</v>
      </c>
      <c r="E908">
        <v>2.8146590083443699</v>
      </c>
      <c r="F908">
        <v>4.8829014681632203E-3</v>
      </c>
      <c r="G908">
        <v>2.48602706437859E-2</v>
      </c>
      <c r="H908" t="s">
        <v>20</v>
      </c>
      <c r="I908" t="s">
        <v>2485</v>
      </c>
      <c r="J908" t="s">
        <v>2486</v>
      </c>
      <c r="K908" t="str">
        <f t="shared" si="56"/>
        <v>igbot</v>
      </c>
      <c r="L908" t="str">
        <f t="shared" si="57"/>
        <v/>
      </c>
      <c r="M908">
        <f t="shared" si="58"/>
        <v>0</v>
      </c>
      <c r="N908">
        <f t="shared" si="59"/>
        <v>0</v>
      </c>
    </row>
    <row r="909" spans="1:14" x14ac:dyDescent="0.25">
      <c r="A909" t="s">
        <v>2487</v>
      </c>
      <c r="B909">
        <v>277.95281619382598</v>
      </c>
      <c r="C909">
        <v>1.2081756412553499</v>
      </c>
      <c r="D909">
        <v>0.25606676901448999</v>
      </c>
      <c r="E909">
        <v>4.7182055129807896</v>
      </c>
      <c r="F909" s="1">
        <v>2.3793407215296798E-6</v>
      </c>
      <c r="G909" s="1">
        <v>3.4054752745905602E-5</v>
      </c>
      <c r="H909" t="s">
        <v>20</v>
      </c>
      <c r="I909" t="s">
        <v>2485</v>
      </c>
      <c r="J909" t="s">
        <v>2486</v>
      </c>
      <c r="K909" t="str">
        <f t="shared" si="56"/>
        <v>sense</v>
      </c>
      <c r="L909" t="str">
        <f t="shared" si="57"/>
        <v>PROKKA_03105_sense</v>
      </c>
      <c r="M909">
        <f t="shared" si="58"/>
        <v>0</v>
      </c>
      <c r="N909">
        <f t="shared" si="59"/>
        <v>1</v>
      </c>
    </row>
    <row r="910" spans="1:14" x14ac:dyDescent="0.25">
      <c r="A910" t="s">
        <v>2488</v>
      </c>
      <c r="B910">
        <v>95.227254501174897</v>
      </c>
      <c r="C910">
        <v>0.78545981610813298</v>
      </c>
      <c r="D910">
        <v>0.282934001974671</v>
      </c>
      <c r="E910">
        <v>2.7761237978687698</v>
      </c>
      <c r="F910">
        <v>5.5011257510053898E-3</v>
      </c>
      <c r="G910">
        <v>2.7424137202121501E-2</v>
      </c>
      <c r="H910" t="s">
        <v>20</v>
      </c>
      <c r="I910" t="s">
        <v>2489</v>
      </c>
      <c r="J910" t="s">
        <v>2490</v>
      </c>
      <c r="K910" t="str">
        <f t="shared" si="56"/>
        <v>igbot</v>
      </c>
      <c r="L910" t="str">
        <f t="shared" si="57"/>
        <v/>
      </c>
      <c r="M910">
        <f t="shared" si="58"/>
        <v>0</v>
      </c>
      <c r="N910">
        <f t="shared" si="59"/>
        <v>0</v>
      </c>
    </row>
    <row r="911" spans="1:14" x14ac:dyDescent="0.25">
      <c r="A911" t="s">
        <v>2491</v>
      </c>
      <c r="B911">
        <v>2560.8209071442202</v>
      </c>
      <c r="C911">
        <v>1.8069460985671499</v>
      </c>
      <c r="D911">
        <v>0.28073619335833699</v>
      </c>
      <c r="E911">
        <v>6.43645579485624</v>
      </c>
      <c r="F911" s="1">
        <v>1.2229543008725299E-10</v>
      </c>
      <c r="G911" s="1">
        <v>4.4783202021385001E-9</v>
      </c>
      <c r="H911" t="s">
        <v>20</v>
      </c>
      <c r="I911" t="s">
        <v>2489</v>
      </c>
      <c r="J911" t="s">
        <v>2490</v>
      </c>
      <c r="K911" t="str">
        <f t="shared" si="56"/>
        <v>sense</v>
      </c>
      <c r="L911" t="str">
        <f t="shared" si="57"/>
        <v>PROKKA_03106_sense</v>
      </c>
      <c r="M911">
        <f t="shared" si="58"/>
        <v>0</v>
      </c>
      <c r="N911">
        <f t="shared" si="59"/>
        <v>1</v>
      </c>
    </row>
    <row r="912" spans="1:14" x14ac:dyDescent="0.25">
      <c r="A912" t="s">
        <v>2492</v>
      </c>
      <c r="B912">
        <v>100.128786092311</v>
      </c>
      <c r="C912">
        <v>1.01562067159442</v>
      </c>
      <c r="D912">
        <v>0.29192909383815602</v>
      </c>
      <c r="E912">
        <v>3.4789977875842601</v>
      </c>
      <c r="F912">
        <v>5.03292741912625E-4</v>
      </c>
      <c r="G912">
        <v>3.7027693461107801E-3</v>
      </c>
      <c r="H912" t="s">
        <v>20</v>
      </c>
      <c r="I912" t="s">
        <v>32</v>
      </c>
      <c r="J912" t="s">
        <v>2493</v>
      </c>
      <c r="K912" t="str">
        <f t="shared" si="56"/>
        <v>igbot</v>
      </c>
      <c r="L912" t="str">
        <f t="shared" si="57"/>
        <v/>
      </c>
      <c r="M912">
        <f t="shared" si="58"/>
        <v>0</v>
      </c>
      <c r="N912">
        <f t="shared" si="59"/>
        <v>0</v>
      </c>
    </row>
    <row r="913" spans="1:14" x14ac:dyDescent="0.25">
      <c r="A913" t="s">
        <v>2494</v>
      </c>
      <c r="B913">
        <v>59.542913204759998</v>
      </c>
      <c r="C913">
        <v>0.90610894448828905</v>
      </c>
      <c r="D913">
        <v>0.33693895743760899</v>
      </c>
      <c r="E913">
        <v>2.6892376927238302</v>
      </c>
      <c r="F913">
        <v>7.1615405594762198E-3</v>
      </c>
      <c r="G913">
        <v>3.4016441306489099E-2</v>
      </c>
      <c r="H913" t="s">
        <v>20</v>
      </c>
      <c r="I913" t="s">
        <v>32</v>
      </c>
      <c r="J913" t="s">
        <v>2495</v>
      </c>
      <c r="K913" t="str">
        <f t="shared" si="56"/>
        <v>sense</v>
      </c>
      <c r="L913" t="str">
        <f t="shared" si="57"/>
        <v>PROKKA_03110_sense</v>
      </c>
      <c r="M913">
        <f t="shared" si="58"/>
        <v>0</v>
      </c>
      <c r="N913">
        <f t="shared" si="59"/>
        <v>1</v>
      </c>
    </row>
    <row r="914" spans="1:14" x14ac:dyDescent="0.25">
      <c r="A914" t="s">
        <v>2496</v>
      </c>
      <c r="B914">
        <v>118.217851525051</v>
      </c>
      <c r="C914">
        <v>2.1481397281788199</v>
      </c>
      <c r="D914">
        <v>0.32203989992815302</v>
      </c>
      <c r="E914">
        <v>6.6704148419437201</v>
      </c>
      <c r="F914" s="1">
        <v>2.55081353497985E-11</v>
      </c>
      <c r="G914" s="1">
        <v>1.05782455313865E-9</v>
      </c>
      <c r="H914" t="s">
        <v>20</v>
      </c>
      <c r="I914" t="s">
        <v>2497</v>
      </c>
      <c r="J914" t="s">
        <v>2498</v>
      </c>
      <c r="K914" t="str">
        <f t="shared" si="56"/>
        <v>sense</v>
      </c>
      <c r="L914" t="str">
        <f t="shared" si="57"/>
        <v>PROKKA_03115_sense</v>
      </c>
      <c r="M914">
        <f t="shared" si="58"/>
        <v>0</v>
      </c>
      <c r="N914">
        <f t="shared" si="59"/>
        <v>1</v>
      </c>
    </row>
    <row r="915" spans="1:14" x14ac:dyDescent="0.25">
      <c r="A915" t="s">
        <v>2499</v>
      </c>
      <c r="B915">
        <v>29.339369366155498</v>
      </c>
      <c r="C915">
        <v>1.18978407360839</v>
      </c>
      <c r="D915">
        <v>0.43420819291864599</v>
      </c>
      <c r="E915">
        <v>2.7401235006897</v>
      </c>
      <c r="F915">
        <v>6.1416101953045404E-3</v>
      </c>
      <c r="G915">
        <v>2.99638940850856E-2</v>
      </c>
      <c r="H915" t="s">
        <v>20</v>
      </c>
      <c r="I915" t="s">
        <v>32</v>
      </c>
      <c r="J915" t="s">
        <v>2500</v>
      </c>
      <c r="K915" t="str">
        <f t="shared" si="56"/>
        <v>igbot</v>
      </c>
      <c r="L915" t="str">
        <f t="shared" si="57"/>
        <v/>
      </c>
      <c r="M915">
        <f t="shared" si="58"/>
        <v>0</v>
      </c>
      <c r="N915">
        <f t="shared" si="59"/>
        <v>0</v>
      </c>
    </row>
    <row r="916" spans="1:14" x14ac:dyDescent="0.25">
      <c r="A916" t="s">
        <v>2501</v>
      </c>
      <c r="B916">
        <v>634.62637931148697</v>
      </c>
      <c r="C916">
        <v>1.13130226869729</v>
      </c>
      <c r="D916">
        <v>0.23768513814459</v>
      </c>
      <c r="E916">
        <v>4.7596676743376802</v>
      </c>
      <c r="F916" s="1">
        <v>1.9391197497484901E-6</v>
      </c>
      <c r="G916" s="1">
        <v>2.82540811584976E-5</v>
      </c>
      <c r="H916" t="s">
        <v>20</v>
      </c>
      <c r="I916" t="s">
        <v>32</v>
      </c>
      <c r="J916" t="s">
        <v>2502</v>
      </c>
      <c r="K916" t="str">
        <f t="shared" si="56"/>
        <v>sense</v>
      </c>
      <c r="L916" t="str">
        <f t="shared" si="57"/>
        <v>PROKKA_03119_sense</v>
      </c>
      <c r="M916">
        <f t="shared" si="58"/>
        <v>0</v>
      </c>
      <c r="N916">
        <f t="shared" si="59"/>
        <v>1</v>
      </c>
    </row>
    <row r="917" spans="1:14" x14ac:dyDescent="0.25">
      <c r="A917" t="s">
        <v>2503</v>
      </c>
      <c r="B917">
        <v>16.447583979857601</v>
      </c>
      <c r="C917">
        <v>-1.74970787882753</v>
      </c>
      <c r="D917">
        <v>0.58750847176648002</v>
      </c>
      <c r="E917">
        <v>-2.97818323124197</v>
      </c>
      <c r="F917">
        <v>2.8996258261991901E-3</v>
      </c>
      <c r="G917">
        <v>1.6152680262592999E-2</v>
      </c>
      <c r="H917" t="s">
        <v>20</v>
      </c>
      <c r="I917" t="s">
        <v>2504</v>
      </c>
      <c r="J917" t="s">
        <v>2505</v>
      </c>
      <c r="K917" t="str">
        <f t="shared" si="56"/>
        <v>sense</v>
      </c>
      <c r="L917" t="str">
        <f t="shared" si="57"/>
        <v>PROKKA_03125_sense</v>
      </c>
      <c r="M917">
        <f t="shared" si="58"/>
        <v>0</v>
      </c>
      <c r="N917">
        <f t="shared" si="59"/>
        <v>1</v>
      </c>
    </row>
    <row r="918" spans="1:14" x14ac:dyDescent="0.25">
      <c r="A918" t="s">
        <v>2506</v>
      </c>
      <c r="B918">
        <v>11.927812410188</v>
      </c>
      <c r="C918">
        <v>-1.6768069044752201</v>
      </c>
      <c r="D918">
        <v>0.64992918323169502</v>
      </c>
      <c r="E918">
        <v>-2.5799840163162102</v>
      </c>
      <c r="F918">
        <v>9.8804888216478502E-3</v>
      </c>
      <c r="G918">
        <v>4.3886257467588702E-2</v>
      </c>
      <c r="H918" t="s">
        <v>20</v>
      </c>
      <c r="I918" t="s">
        <v>2507</v>
      </c>
      <c r="J918" t="s">
        <v>2508</v>
      </c>
      <c r="K918" t="str">
        <f t="shared" si="56"/>
        <v>igtop</v>
      </c>
      <c r="L918" t="str">
        <f t="shared" si="57"/>
        <v/>
      </c>
      <c r="M918">
        <f t="shared" si="58"/>
        <v>0</v>
      </c>
      <c r="N918">
        <f t="shared" si="59"/>
        <v>0</v>
      </c>
    </row>
    <row r="919" spans="1:14" x14ac:dyDescent="0.25">
      <c r="A919" t="s">
        <v>2509</v>
      </c>
      <c r="B919">
        <v>230.31202889845201</v>
      </c>
      <c r="C919">
        <v>0.88337785471442198</v>
      </c>
      <c r="D919">
        <v>0.30293664219991701</v>
      </c>
      <c r="E919">
        <v>2.9160482148985301</v>
      </c>
      <c r="F919">
        <v>3.5449571409028801E-3</v>
      </c>
      <c r="G919">
        <v>1.9121881098010898E-2</v>
      </c>
      <c r="H919" t="s">
        <v>20</v>
      </c>
      <c r="I919" t="s">
        <v>2510</v>
      </c>
      <c r="J919" t="s">
        <v>2511</v>
      </c>
      <c r="K919" t="str">
        <f t="shared" si="56"/>
        <v>igbot</v>
      </c>
      <c r="L919" t="str">
        <f t="shared" si="57"/>
        <v/>
      </c>
      <c r="M919">
        <f t="shared" si="58"/>
        <v>0</v>
      </c>
      <c r="N919">
        <f t="shared" si="59"/>
        <v>0</v>
      </c>
    </row>
    <row r="920" spans="1:14" x14ac:dyDescent="0.25">
      <c r="A920" t="s">
        <v>2512</v>
      </c>
      <c r="B920">
        <v>140.07591104961401</v>
      </c>
      <c r="C920">
        <v>-0.71072640406097898</v>
      </c>
      <c r="D920">
        <v>0.266041562418526</v>
      </c>
      <c r="E920">
        <v>-2.6714863557405102</v>
      </c>
      <c r="F920">
        <v>7.5516142483313302E-3</v>
      </c>
      <c r="G920">
        <v>3.5452764714952699E-2</v>
      </c>
      <c r="H920" t="s">
        <v>20</v>
      </c>
      <c r="I920" t="s">
        <v>2513</v>
      </c>
      <c r="J920" t="s">
        <v>2514</v>
      </c>
      <c r="K920" t="str">
        <f t="shared" si="56"/>
        <v>antis</v>
      </c>
      <c r="L920" t="str">
        <f t="shared" si="57"/>
        <v>PROKKA_03141_antis</v>
      </c>
      <c r="M920">
        <f t="shared" si="58"/>
        <v>1</v>
      </c>
      <c r="N920">
        <f t="shared" si="59"/>
        <v>0</v>
      </c>
    </row>
    <row r="921" spans="1:14" x14ac:dyDescent="0.25">
      <c r="A921" t="s">
        <v>2515</v>
      </c>
      <c r="B921">
        <v>209.88944919295301</v>
      </c>
      <c r="C921">
        <v>1.7799229329548101</v>
      </c>
      <c r="D921">
        <v>0.30695367501590298</v>
      </c>
      <c r="E921">
        <v>5.7986695642676001</v>
      </c>
      <c r="F921" s="1">
        <v>6.6843093967101901E-9</v>
      </c>
      <c r="G921" s="1">
        <v>1.7722551471496099E-7</v>
      </c>
      <c r="H921" t="s">
        <v>20</v>
      </c>
      <c r="I921" t="s">
        <v>2516</v>
      </c>
      <c r="J921" t="s">
        <v>2517</v>
      </c>
      <c r="K921" t="str">
        <f t="shared" si="56"/>
        <v>igtop</v>
      </c>
      <c r="L921" t="str">
        <f t="shared" si="57"/>
        <v/>
      </c>
      <c r="M921">
        <f t="shared" si="58"/>
        <v>0</v>
      </c>
      <c r="N921">
        <f t="shared" si="59"/>
        <v>0</v>
      </c>
    </row>
    <row r="922" spans="1:14" x14ac:dyDescent="0.25">
      <c r="A922" t="s">
        <v>2518</v>
      </c>
      <c r="B922">
        <v>1385.56944298914</v>
      </c>
      <c r="C922">
        <v>0.81428931808493399</v>
      </c>
      <c r="D922">
        <v>0.23804787723582899</v>
      </c>
      <c r="E922">
        <v>3.4206955657001599</v>
      </c>
      <c r="F922">
        <v>6.2461209103004697E-4</v>
      </c>
      <c r="G922">
        <v>4.4469814610092299E-3</v>
      </c>
      <c r="H922" t="s">
        <v>20</v>
      </c>
      <c r="I922" t="s">
        <v>32</v>
      </c>
      <c r="J922" t="s">
        <v>2519</v>
      </c>
      <c r="K922" t="str">
        <f t="shared" si="56"/>
        <v>sense</v>
      </c>
      <c r="L922" t="str">
        <f t="shared" si="57"/>
        <v>PROKKA_03147_sense</v>
      </c>
      <c r="M922">
        <f t="shared" si="58"/>
        <v>0</v>
      </c>
      <c r="N922">
        <f t="shared" si="59"/>
        <v>1</v>
      </c>
    </row>
    <row r="923" spans="1:14" x14ac:dyDescent="0.25">
      <c r="A923" t="s">
        <v>2520</v>
      </c>
      <c r="B923">
        <v>1637.1693074892501</v>
      </c>
      <c r="C923">
        <v>1.26369918138978</v>
      </c>
      <c r="D923">
        <v>0.24657063515201499</v>
      </c>
      <c r="E923">
        <v>5.1251000777553601</v>
      </c>
      <c r="F923" s="1">
        <v>2.9737974595370601E-7</v>
      </c>
      <c r="G923" s="1">
        <v>5.4551475514834804E-6</v>
      </c>
      <c r="H923" t="s">
        <v>20</v>
      </c>
      <c r="I923" t="s">
        <v>2521</v>
      </c>
      <c r="J923" t="s">
        <v>2522</v>
      </c>
      <c r="K923" t="str">
        <f t="shared" si="56"/>
        <v>sense</v>
      </c>
      <c r="L923" t="str">
        <f t="shared" si="57"/>
        <v>PROKKA_03148_sense</v>
      </c>
      <c r="M923">
        <f t="shared" si="58"/>
        <v>0</v>
      </c>
      <c r="N923">
        <f t="shared" si="59"/>
        <v>1</v>
      </c>
    </row>
    <row r="924" spans="1:14" x14ac:dyDescent="0.25">
      <c r="A924" t="s">
        <v>2523</v>
      </c>
      <c r="B924">
        <v>1090.6205137925599</v>
      </c>
      <c r="C924">
        <v>0.86008328178489701</v>
      </c>
      <c r="D924">
        <v>0.27336627497246502</v>
      </c>
      <c r="E924">
        <v>3.1462669704649202</v>
      </c>
      <c r="F924">
        <v>1.6536898165145199E-3</v>
      </c>
      <c r="G924">
        <v>1.02867987047801E-2</v>
      </c>
      <c r="H924" t="s">
        <v>20</v>
      </c>
      <c r="I924" t="s">
        <v>2524</v>
      </c>
      <c r="J924" t="s">
        <v>2525</v>
      </c>
      <c r="K924" t="str">
        <f t="shared" si="56"/>
        <v>igtop</v>
      </c>
      <c r="L924" t="str">
        <f t="shared" si="57"/>
        <v/>
      </c>
      <c r="M924">
        <f t="shared" si="58"/>
        <v>0</v>
      </c>
      <c r="N924">
        <f t="shared" si="59"/>
        <v>0</v>
      </c>
    </row>
    <row r="925" spans="1:14" x14ac:dyDescent="0.25">
      <c r="A925" t="s">
        <v>2526</v>
      </c>
      <c r="B925">
        <v>129.38561504725101</v>
      </c>
      <c r="C925">
        <v>0.75400014062915599</v>
      </c>
      <c r="D925">
        <v>0.25930663122710201</v>
      </c>
      <c r="E925">
        <v>2.9077549504270102</v>
      </c>
      <c r="F925">
        <v>3.6403347286914399E-3</v>
      </c>
      <c r="G925">
        <v>1.9473984678733E-2</v>
      </c>
      <c r="H925" t="s">
        <v>20</v>
      </c>
      <c r="I925" t="s">
        <v>2513</v>
      </c>
      <c r="J925" t="s">
        <v>2527</v>
      </c>
      <c r="K925" t="str">
        <f t="shared" si="56"/>
        <v>antis</v>
      </c>
      <c r="L925" t="str">
        <f t="shared" si="57"/>
        <v>PROKKA_03150_antis</v>
      </c>
      <c r="M925">
        <f t="shared" si="58"/>
        <v>1</v>
      </c>
      <c r="N925">
        <f t="shared" si="59"/>
        <v>0</v>
      </c>
    </row>
    <row r="926" spans="1:14" x14ac:dyDescent="0.25">
      <c r="A926" t="s">
        <v>2528</v>
      </c>
      <c r="B926">
        <v>17.2816377080953</v>
      </c>
      <c r="C926">
        <v>1.58090054053337</v>
      </c>
      <c r="D926">
        <v>0.59467356933273696</v>
      </c>
      <c r="E926">
        <v>2.6584341764293402</v>
      </c>
      <c r="F926">
        <v>7.8504684236551103E-3</v>
      </c>
      <c r="G926">
        <v>3.6625454607283198E-2</v>
      </c>
      <c r="H926" t="s">
        <v>20</v>
      </c>
      <c r="I926" t="s">
        <v>32</v>
      </c>
      <c r="J926" t="s">
        <v>2529</v>
      </c>
      <c r="K926" t="str">
        <f t="shared" si="56"/>
        <v>antis</v>
      </c>
      <c r="L926" t="str">
        <f t="shared" si="57"/>
        <v>PROKKA_03156_antis</v>
      </c>
      <c r="M926">
        <f t="shared" si="58"/>
        <v>1</v>
      </c>
      <c r="N926">
        <f t="shared" si="59"/>
        <v>0</v>
      </c>
    </row>
    <row r="927" spans="1:14" x14ac:dyDescent="0.25">
      <c r="A927" t="s">
        <v>2530</v>
      </c>
      <c r="B927">
        <v>16.6686892703413</v>
      </c>
      <c r="C927">
        <v>1.42107867560281</v>
      </c>
      <c r="D927">
        <v>0.54815937799285497</v>
      </c>
      <c r="E927">
        <v>2.59245528336348</v>
      </c>
      <c r="F927">
        <v>9.5293568592822002E-3</v>
      </c>
      <c r="G927">
        <v>4.2653541956860899E-2</v>
      </c>
      <c r="H927" t="s">
        <v>20</v>
      </c>
      <c r="I927" t="s">
        <v>32</v>
      </c>
      <c r="J927" t="s">
        <v>2531</v>
      </c>
      <c r="K927" t="str">
        <f t="shared" si="56"/>
        <v>igtop</v>
      </c>
      <c r="L927" t="str">
        <f t="shared" si="57"/>
        <v/>
      </c>
      <c r="M927">
        <f t="shared" si="58"/>
        <v>0</v>
      </c>
      <c r="N927">
        <f t="shared" si="59"/>
        <v>0</v>
      </c>
    </row>
    <row r="928" spans="1:14" x14ac:dyDescent="0.25">
      <c r="A928" t="s">
        <v>2532</v>
      </c>
      <c r="B928">
        <v>142.86145040692901</v>
      </c>
      <c r="C928">
        <v>1.33939558441124</v>
      </c>
      <c r="D928">
        <v>0.32322193443177</v>
      </c>
      <c r="E928">
        <v>4.1438882752988899</v>
      </c>
      <c r="F928" s="1">
        <v>3.4146615158986299E-5</v>
      </c>
      <c r="G928">
        <v>3.6858593270612099E-4</v>
      </c>
      <c r="H928" t="s">
        <v>20</v>
      </c>
      <c r="I928" t="s">
        <v>32</v>
      </c>
      <c r="J928" t="s">
        <v>2531</v>
      </c>
      <c r="K928" t="str">
        <f t="shared" si="56"/>
        <v>sense</v>
      </c>
      <c r="L928" t="str">
        <f t="shared" si="57"/>
        <v>PROKKA_03157_sense</v>
      </c>
      <c r="M928">
        <f t="shared" si="58"/>
        <v>0</v>
      </c>
      <c r="N928">
        <f t="shared" si="59"/>
        <v>1</v>
      </c>
    </row>
    <row r="929" spans="1:14" x14ac:dyDescent="0.25">
      <c r="A929" t="s">
        <v>2533</v>
      </c>
      <c r="B929">
        <v>134.964086180995</v>
      </c>
      <c r="C929">
        <v>1.2226308302747699</v>
      </c>
      <c r="D929">
        <v>0.28995041033949398</v>
      </c>
      <c r="E929">
        <v>4.2166894292138801</v>
      </c>
      <c r="F929" s="1">
        <v>2.4791503955015201E-5</v>
      </c>
      <c r="G929">
        <v>2.7749767897203298E-4</v>
      </c>
      <c r="H929" t="s">
        <v>20</v>
      </c>
      <c r="I929" t="s">
        <v>32</v>
      </c>
      <c r="J929" t="s">
        <v>2534</v>
      </c>
      <c r="K929" t="str">
        <f t="shared" si="56"/>
        <v>antis</v>
      </c>
      <c r="L929" t="str">
        <f t="shared" si="57"/>
        <v>PROKKA_03158_antis</v>
      </c>
      <c r="M929">
        <f t="shared" si="58"/>
        <v>1</v>
      </c>
      <c r="N929">
        <f t="shared" si="59"/>
        <v>0</v>
      </c>
    </row>
    <row r="930" spans="1:14" x14ac:dyDescent="0.25">
      <c r="A930" t="s">
        <v>2535</v>
      </c>
      <c r="B930">
        <v>353.46093813277702</v>
      </c>
      <c r="C930">
        <v>0.75221598181490301</v>
      </c>
      <c r="D930">
        <v>0.23962861953807699</v>
      </c>
      <c r="E930">
        <v>3.1390907449407299</v>
      </c>
      <c r="F930">
        <v>1.69472957530377E-3</v>
      </c>
      <c r="G930">
        <v>1.05016959123549E-2</v>
      </c>
      <c r="H930" t="s">
        <v>20</v>
      </c>
      <c r="I930" t="s">
        <v>32</v>
      </c>
      <c r="J930" t="s">
        <v>2534</v>
      </c>
      <c r="K930" t="str">
        <f t="shared" si="56"/>
        <v>sense</v>
      </c>
      <c r="L930" t="str">
        <f t="shared" si="57"/>
        <v>PROKKA_03158_sense</v>
      </c>
      <c r="M930">
        <f t="shared" si="58"/>
        <v>0</v>
      </c>
      <c r="N930">
        <f t="shared" si="59"/>
        <v>1</v>
      </c>
    </row>
    <row r="931" spans="1:14" x14ac:dyDescent="0.25">
      <c r="A931" t="s">
        <v>2536</v>
      </c>
      <c r="B931">
        <v>28.9734562884979</v>
      </c>
      <c r="C931">
        <v>-1.69701726291384</v>
      </c>
      <c r="D931">
        <v>0.46263780493995099</v>
      </c>
      <c r="E931">
        <v>-3.6681335697027802</v>
      </c>
      <c r="F931">
        <v>2.4432754200627202E-4</v>
      </c>
      <c r="G931">
        <v>1.97579538969072E-3</v>
      </c>
      <c r="H931" t="s">
        <v>20</v>
      </c>
      <c r="I931" t="s">
        <v>32</v>
      </c>
      <c r="J931" t="s">
        <v>2537</v>
      </c>
      <c r="K931" t="str">
        <f t="shared" si="56"/>
        <v>antis</v>
      </c>
      <c r="L931" t="str">
        <f t="shared" si="57"/>
        <v>PROKKA_03161_antis</v>
      </c>
      <c r="M931">
        <f t="shared" si="58"/>
        <v>1</v>
      </c>
      <c r="N931">
        <f t="shared" si="59"/>
        <v>0</v>
      </c>
    </row>
    <row r="932" spans="1:14" x14ac:dyDescent="0.25">
      <c r="A932" t="s">
        <v>2538</v>
      </c>
      <c r="B932">
        <v>33.921876335967603</v>
      </c>
      <c r="C932">
        <v>-1.1524789684208301</v>
      </c>
      <c r="D932">
        <v>0.40771232525460299</v>
      </c>
      <c r="E932">
        <v>-2.8266964156679601</v>
      </c>
      <c r="F932">
        <v>4.7030891510472196E-3</v>
      </c>
      <c r="G932">
        <v>2.40583959524313E-2</v>
      </c>
      <c r="H932" t="s">
        <v>20</v>
      </c>
      <c r="I932" t="s">
        <v>32</v>
      </c>
      <c r="J932" t="s">
        <v>2539</v>
      </c>
      <c r="K932" t="str">
        <f t="shared" si="56"/>
        <v>antis</v>
      </c>
      <c r="L932" t="str">
        <f t="shared" si="57"/>
        <v>PROKKA_03163_antis</v>
      </c>
      <c r="M932">
        <f t="shared" si="58"/>
        <v>1</v>
      </c>
      <c r="N932">
        <f t="shared" si="59"/>
        <v>0</v>
      </c>
    </row>
    <row r="933" spans="1:14" x14ac:dyDescent="0.25">
      <c r="A933" t="s">
        <v>2540</v>
      </c>
      <c r="B933">
        <v>52.639042210322899</v>
      </c>
      <c r="C933">
        <v>1.3866083425018301</v>
      </c>
      <c r="D933">
        <v>0.367829418799135</v>
      </c>
      <c r="E933">
        <v>3.7697048458732301</v>
      </c>
      <c r="F933">
        <v>1.63440716899699E-4</v>
      </c>
      <c r="G933">
        <v>1.41609706856668E-3</v>
      </c>
      <c r="H933" t="s">
        <v>20</v>
      </c>
      <c r="I933" t="s">
        <v>32</v>
      </c>
      <c r="J933" t="s">
        <v>2541</v>
      </c>
      <c r="K933" t="str">
        <f t="shared" si="56"/>
        <v>antis</v>
      </c>
      <c r="L933" t="str">
        <f t="shared" si="57"/>
        <v>PROKKA_03164_antis</v>
      </c>
      <c r="M933">
        <f t="shared" si="58"/>
        <v>1</v>
      </c>
      <c r="N933">
        <f t="shared" si="59"/>
        <v>0</v>
      </c>
    </row>
    <row r="934" spans="1:14" x14ac:dyDescent="0.25">
      <c r="A934" t="s">
        <v>2542</v>
      </c>
      <c r="B934">
        <v>21.025563326331401</v>
      </c>
      <c r="C934">
        <v>1.79845671768326</v>
      </c>
      <c r="D934">
        <v>0.57550843351230097</v>
      </c>
      <c r="E934">
        <v>3.1249875987174698</v>
      </c>
      <c r="F934">
        <v>1.7781255594209E-3</v>
      </c>
      <c r="G934">
        <v>1.0886391437615399E-2</v>
      </c>
      <c r="H934" t="s">
        <v>20</v>
      </c>
      <c r="I934" t="s">
        <v>32</v>
      </c>
      <c r="J934" t="s">
        <v>2543</v>
      </c>
      <c r="K934" t="str">
        <f t="shared" si="56"/>
        <v>antis</v>
      </c>
      <c r="L934" t="str">
        <f t="shared" si="57"/>
        <v>PROKKA_03171_antis</v>
      </c>
      <c r="M934">
        <f t="shared" si="58"/>
        <v>1</v>
      </c>
      <c r="N934">
        <f t="shared" si="59"/>
        <v>0</v>
      </c>
    </row>
    <row r="935" spans="1:14" x14ac:dyDescent="0.25">
      <c r="A935" t="s">
        <v>2544</v>
      </c>
      <c r="B935">
        <v>43.936134586413203</v>
      </c>
      <c r="C935">
        <v>-1.1105054297345001</v>
      </c>
      <c r="D935">
        <v>0.37200337269714201</v>
      </c>
      <c r="E935">
        <v>-2.9852025848125701</v>
      </c>
      <c r="F935">
        <v>2.8339057169080402E-3</v>
      </c>
      <c r="G935">
        <v>1.5850271514049299E-2</v>
      </c>
      <c r="H935" t="s">
        <v>20</v>
      </c>
      <c r="I935" t="s">
        <v>2545</v>
      </c>
      <c r="J935" t="s">
        <v>2546</v>
      </c>
      <c r="K935" t="str">
        <f t="shared" si="56"/>
        <v>igtop</v>
      </c>
      <c r="L935" t="str">
        <f t="shared" si="57"/>
        <v/>
      </c>
      <c r="M935">
        <f t="shared" si="58"/>
        <v>0</v>
      </c>
      <c r="N935">
        <f t="shared" si="59"/>
        <v>0</v>
      </c>
    </row>
    <row r="936" spans="1:14" x14ac:dyDescent="0.25">
      <c r="A936" t="s">
        <v>2547</v>
      </c>
      <c r="B936">
        <v>43.455149513082603</v>
      </c>
      <c r="C936">
        <v>1.2214072075442</v>
      </c>
      <c r="D936">
        <v>0.40406647948164598</v>
      </c>
      <c r="E936">
        <v>3.0227877578736</v>
      </c>
      <c r="F936">
        <v>2.5045783525992501E-3</v>
      </c>
      <c r="G936">
        <v>1.4406892906712E-2</v>
      </c>
      <c r="H936" t="s">
        <v>20</v>
      </c>
      <c r="I936" t="s">
        <v>2548</v>
      </c>
      <c r="J936" t="s">
        <v>2549</v>
      </c>
      <c r="K936" t="str">
        <f t="shared" si="56"/>
        <v>igbot</v>
      </c>
      <c r="L936" t="str">
        <f t="shared" si="57"/>
        <v/>
      </c>
      <c r="M936">
        <f t="shared" si="58"/>
        <v>0</v>
      </c>
      <c r="N936">
        <f t="shared" si="59"/>
        <v>0</v>
      </c>
    </row>
    <row r="937" spans="1:14" x14ac:dyDescent="0.25">
      <c r="A937" t="s">
        <v>2550</v>
      </c>
      <c r="B937">
        <v>27.604205252151601</v>
      </c>
      <c r="C937">
        <v>-1.38049941164526</v>
      </c>
      <c r="D937">
        <v>0.43730346557463301</v>
      </c>
      <c r="E937">
        <v>-3.1568453495588802</v>
      </c>
      <c r="F937">
        <v>1.59485906703684E-3</v>
      </c>
      <c r="G937">
        <v>9.9912926962720996E-3</v>
      </c>
      <c r="H937" t="s">
        <v>20</v>
      </c>
      <c r="I937" t="s">
        <v>2551</v>
      </c>
      <c r="J937" t="s">
        <v>2552</v>
      </c>
      <c r="K937" t="str">
        <f t="shared" si="56"/>
        <v>sense</v>
      </c>
      <c r="L937" t="str">
        <f t="shared" si="57"/>
        <v>PROKKA_03207_sense</v>
      </c>
      <c r="M937">
        <f t="shared" si="58"/>
        <v>0</v>
      </c>
      <c r="N937">
        <f t="shared" si="59"/>
        <v>1</v>
      </c>
    </row>
    <row r="938" spans="1:14" x14ac:dyDescent="0.25">
      <c r="A938" t="s">
        <v>2553</v>
      </c>
      <c r="B938">
        <v>27.958948053654801</v>
      </c>
      <c r="C938">
        <v>4.1762066325512199</v>
      </c>
      <c r="D938">
        <v>0.71722952127295903</v>
      </c>
      <c r="E938">
        <v>5.8226920514079898</v>
      </c>
      <c r="F938" s="1">
        <v>5.7907196458350599E-9</v>
      </c>
      <c r="G938" s="1">
        <v>1.5522967801984399E-7</v>
      </c>
      <c r="H938" t="s">
        <v>2554</v>
      </c>
      <c r="I938" t="s">
        <v>2555</v>
      </c>
      <c r="J938" t="s">
        <v>2556</v>
      </c>
      <c r="K938" t="str">
        <f t="shared" si="56"/>
        <v>sense</v>
      </c>
      <c r="L938" t="str">
        <f t="shared" si="57"/>
        <v>PROKKA_03216_sense</v>
      </c>
      <c r="M938">
        <f t="shared" si="58"/>
        <v>0</v>
      </c>
      <c r="N938">
        <f t="shared" si="59"/>
        <v>1</v>
      </c>
    </row>
    <row r="939" spans="1:14" x14ac:dyDescent="0.25">
      <c r="A939" t="s">
        <v>2557</v>
      </c>
      <c r="B939">
        <v>19.243886941451201</v>
      </c>
      <c r="C939">
        <v>3.97443208538941</v>
      </c>
      <c r="D939">
        <v>0.738465085707111</v>
      </c>
      <c r="E939">
        <v>5.3820175961111696</v>
      </c>
      <c r="F939" s="1">
        <v>7.3655562745463103E-8</v>
      </c>
      <c r="G939" s="1">
        <v>1.52340953129285E-6</v>
      </c>
      <c r="H939" t="s">
        <v>2558</v>
      </c>
      <c r="I939" t="s">
        <v>2559</v>
      </c>
      <c r="J939" t="s">
        <v>2560</v>
      </c>
      <c r="K939" t="str">
        <f t="shared" si="56"/>
        <v>sense</v>
      </c>
      <c r="L939" t="str">
        <f t="shared" si="57"/>
        <v>PROKKA_03217_sense</v>
      </c>
      <c r="M939">
        <f t="shared" si="58"/>
        <v>0</v>
      </c>
      <c r="N939">
        <f t="shared" si="59"/>
        <v>1</v>
      </c>
    </row>
    <row r="940" spans="1:14" x14ac:dyDescent="0.25">
      <c r="A940" t="s">
        <v>2561</v>
      </c>
      <c r="B940">
        <v>15.4828548695218</v>
      </c>
      <c r="C940">
        <v>2.5886611731195801</v>
      </c>
      <c r="D940">
        <v>0.60628416155802101</v>
      </c>
      <c r="E940">
        <v>4.2697159801556896</v>
      </c>
      <c r="F940" s="1">
        <v>1.9572204133842701E-5</v>
      </c>
      <c r="G940">
        <v>2.25033967908542E-4</v>
      </c>
      <c r="H940" t="s">
        <v>20</v>
      </c>
      <c r="I940" t="s">
        <v>2562</v>
      </c>
      <c r="J940" t="s">
        <v>2563</v>
      </c>
      <c r="K940" t="str">
        <f t="shared" si="56"/>
        <v>antis</v>
      </c>
      <c r="L940" t="str">
        <f t="shared" si="57"/>
        <v>PROKKA_03256_antis</v>
      </c>
      <c r="M940">
        <f t="shared" si="58"/>
        <v>1</v>
      </c>
      <c r="N940">
        <f t="shared" si="59"/>
        <v>0</v>
      </c>
    </row>
    <row r="941" spans="1:14" x14ac:dyDescent="0.25">
      <c r="A941" t="s">
        <v>2564</v>
      </c>
      <c r="B941">
        <v>35.6471040924894</v>
      </c>
      <c r="C941">
        <v>3.00684236327626</v>
      </c>
      <c r="D941">
        <v>0.55030753902600205</v>
      </c>
      <c r="E941">
        <v>5.4639308932567499</v>
      </c>
      <c r="F941" s="1">
        <v>4.6570489599725803E-8</v>
      </c>
      <c r="G941" s="1">
        <v>1.0155506316308799E-6</v>
      </c>
      <c r="H941" t="s">
        <v>20</v>
      </c>
      <c r="I941" t="s">
        <v>32</v>
      </c>
      <c r="J941" t="s">
        <v>2565</v>
      </c>
      <c r="K941" t="str">
        <f t="shared" si="56"/>
        <v>igtop</v>
      </c>
      <c r="L941" t="str">
        <f t="shared" si="57"/>
        <v/>
      </c>
      <c r="M941">
        <f t="shared" si="58"/>
        <v>0</v>
      </c>
      <c r="N941">
        <f t="shared" si="59"/>
        <v>0</v>
      </c>
    </row>
    <row r="942" spans="1:14" x14ac:dyDescent="0.25">
      <c r="A942" t="s">
        <v>2566</v>
      </c>
      <c r="B942">
        <v>21.346909076394301</v>
      </c>
      <c r="C942">
        <v>1.6673676294749999</v>
      </c>
      <c r="D942">
        <v>0.49884190218776903</v>
      </c>
      <c r="E942">
        <v>3.3424770897601599</v>
      </c>
      <c r="F942">
        <v>8.3034209406191502E-4</v>
      </c>
      <c r="G942">
        <v>5.6584548320062003E-3</v>
      </c>
      <c r="H942" t="s">
        <v>20</v>
      </c>
      <c r="I942" t="s">
        <v>32</v>
      </c>
      <c r="J942" t="s">
        <v>2565</v>
      </c>
      <c r="K942" t="str">
        <f t="shared" si="56"/>
        <v>sense</v>
      </c>
      <c r="L942" t="str">
        <f t="shared" si="57"/>
        <v>PROKKA_03264_sense</v>
      </c>
      <c r="M942">
        <f t="shared" si="58"/>
        <v>0</v>
      </c>
      <c r="N942">
        <f t="shared" si="59"/>
        <v>1</v>
      </c>
    </row>
    <row r="943" spans="1:14" x14ac:dyDescent="0.25">
      <c r="A943" t="s">
        <v>2567</v>
      </c>
      <c r="B943">
        <v>11.997721851322099</v>
      </c>
      <c r="C943">
        <v>1.8262713111961699</v>
      </c>
      <c r="D943">
        <v>0.71800333261029503</v>
      </c>
      <c r="E943">
        <v>2.5435415523167202</v>
      </c>
      <c r="F943">
        <v>1.0973500423454401E-2</v>
      </c>
      <c r="G943">
        <v>4.7623814002326202E-2</v>
      </c>
      <c r="H943" t="s">
        <v>2568</v>
      </c>
      <c r="I943" t="s">
        <v>2569</v>
      </c>
      <c r="J943" t="s">
        <v>2570</v>
      </c>
      <c r="K943" t="str">
        <f t="shared" si="56"/>
        <v>antis</v>
      </c>
      <c r="L943" t="str">
        <f t="shared" si="57"/>
        <v>PROKKA_03266_antis</v>
      </c>
      <c r="M943">
        <f t="shared" si="58"/>
        <v>1</v>
      </c>
      <c r="N943">
        <f t="shared" si="59"/>
        <v>0</v>
      </c>
    </row>
    <row r="944" spans="1:14" x14ac:dyDescent="0.25">
      <c r="A944" t="s">
        <v>2571</v>
      </c>
      <c r="B944">
        <v>286.23595856564498</v>
      </c>
      <c r="C944">
        <v>2.1434843118299498</v>
      </c>
      <c r="D944">
        <v>0.27289630522085101</v>
      </c>
      <c r="E944">
        <v>7.8545743230025096</v>
      </c>
      <c r="F944" s="1">
        <v>4.0113215143350001E-15</v>
      </c>
      <c r="G944" s="1">
        <v>2.63012594426397E-13</v>
      </c>
      <c r="H944" t="s">
        <v>2572</v>
      </c>
      <c r="I944" t="s">
        <v>2573</v>
      </c>
      <c r="J944" t="s">
        <v>2574</v>
      </c>
      <c r="K944" t="str">
        <f t="shared" si="56"/>
        <v>igtop</v>
      </c>
      <c r="L944" t="str">
        <f t="shared" si="57"/>
        <v/>
      </c>
      <c r="M944">
        <f t="shared" si="58"/>
        <v>0</v>
      </c>
      <c r="N944">
        <f t="shared" si="59"/>
        <v>0</v>
      </c>
    </row>
    <row r="945" spans="1:14" x14ac:dyDescent="0.25">
      <c r="A945" t="s">
        <v>2575</v>
      </c>
      <c r="B945">
        <v>57.449518381767803</v>
      </c>
      <c r="C945">
        <v>2.2636928694754199</v>
      </c>
      <c r="D945">
        <v>0.42378828719929801</v>
      </c>
      <c r="E945">
        <v>5.3415654416396299</v>
      </c>
      <c r="F945" s="1">
        <v>9.2147338337790102E-8</v>
      </c>
      <c r="G945" s="1">
        <v>1.85903902542602E-6</v>
      </c>
      <c r="H945" t="s">
        <v>2572</v>
      </c>
      <c r="I945" t="s">
        <v>2573</v>
      </c>
      <c r="J945" t="s">
        <v>2574</v>
      </c>
      <c r="K945" t="str">
        <f t="shared" si="56"/>
        <v>sense</v>
      </c>
      <c r="L945" t="str">
        <f t="shared" si="57"/>
        <v>PROKKA_03285_sense</v>
      </c>
      <c r="M945">
        <f t="shared" si="58"/>
        <v>0</v>
      </c>
      <c r="N945">
        <f t="shared" si="59"/>
        <v>1</v>
      </c>
    </row>
    <row r="946" spans="1:14" x14ac:dyDescent="0.25">
      <c r="A946" t="s">
        <v>2576</v>
      </c>
      <c r="B946">
        <v>23.498508519994498</v>
      </c>
      <c r="C946">
        <v>2.3786959942746302</v>
      </c>
      <c r="D946">
        <v>0.57690319006484003</v>
      </c>
      <c r="E946">
        <v>4.1232151862555702</v>
      </c>
      <c r="F946" s="1">
        <v>3.7362035876680898E-5</v>
      </c>
      <c r="G946">
        <v>3.9841889686517798E-4</v>
      </c>
      <c r="H946" t="s">
        <v>2577</v>
      </c>
      <c r="I946" t="s">
        <v>2578</v>
      </c>
      <c r="J946" t="s">
        <v>2579</v>
      </c>
      <c r="K946" t="str">
        <f t="shared" si="56"/>
        <v>igtop</v>
      </c>
      <c r="L946" t="str">
        <f t="shared" si="57"/>
        <v/>
      </c>
      <c r="M946">
        <f t="shared" si="58"/>
        <v>0</v>
      </c>
      <c r="N946">
        <f t="shared" si="59"/>
        <v>0</v>
      </c>
    </row>
    <row r="947" spans="1:14" x14ac:dyDescent="0.25">
      <c r="A947" t="s">
        <v>2580</v>
      </c>
      <c r="B947">
        <v>7.7528812810361503</v>
      </c>
      <c r="C947">
        <v>5.5986571176286901</v>
      </c>
      <c r="D947">
        <v>1.37928148468759</v>
      </c>
      <c r="E947">
        <v>4.0591113415089399</v>
      </c>
      <c r="F947" s="1">
        <v>4.9259823060084399E-5</v>
      </c>
      <c r="G947">
        <v>5.0333192246344903E-4</v>
      </c>
      <c r="H947" t="s">
        <v>2577</v>
      </c>
      <c r="I947" t="s">
        <v>2578</v>
      </c>
      <c r="J947" t="s">
        <v>2579</v>
      </c>
      <c r="K947" t="str">
        <f t="shared" si="56"/>
        <v>sense</v>
      </c>
      <c r="L947" t="str">
        <f t="shared" si="57"/>
        <v>PROKKA_03286_sense</v>
      </c>
      <c r="M947">
        <f t="shared" si="58"/>
        <v>0</v>
      </c>
      <c r="N947">
        <f t="shared" si="59"/>
        <v>1</v>
      </c>
    </row>
    <row r="948" spans="1:14" x14ac:dyDescent="0.25">
      <c r="A948" t="s">
        <v>2581</v>
      </c>
      <c r="B948">
        <v>8.8695510667492208</v>
      </c>
      <c r="C948">
        <v>3.47922127946965</v>
      </c>
      <c r="D948">
        <v>0.88067258456671405</v>
      </c>
      <c r="E948">
        <v>3.9506410673399199</v>
      </c>
      <c r="F948" s="1">
        <v>7.7942141300498801E-5</v>
      </c>
      <c r="G948">
        <v>7.4707363930294696E-4</v>
      </c>
      <c r="H948" t="s">
        <v>20</v>
      </c>
      <c r="I948" t="s">
        <v>2582</v>
      </c>
      <c r="J948" t="s">
        <v>2583</v>
      </c>
      <c r="K948" t="str">
        <f t="shared" si="56"/>
        <v>sense</v>
      </c>
      <c r="L948" t="str">
        <f t="shared" si="57"/>
        <v>PROKKA_03293_sense</v>
      </c>
      <c r="M948">
        <f t="shared" si="58"/>
        <v>0</v>
      </c>
      <c r="N948">
        <f t="shared" si="59"/>
        <v>1</v>
      </c>
    </row>
    <row r="949" spans="1:14" x14ac:dyDescent="0.25">
      <c r="A949" t="s">
        <v>2584</v>
      </c>
      <c r="B949">
        <v>15.4768907016252</v>
      </c>
      <c r="C949">
        <v>1.7707362925186101</v>
      </c>
      <c r="D949">
        <v>0.56074155368820899</v>
      </c>
      <c r="E949">
        <v>3.1578474626533599</v>
      </c>
      <c r="F949">
        <v>1.58938699687295E-3</v>
      </c>
      <c r="G949">
        <v>9.9652173582449495E-3</v>
      </c>
      <c r="H949" t="s">
        <v>2585</v>
      </c>
      <c r="I949" t="s">
        <v>2586</v>
      </c>
      <c r="J949" t="s">
        <v>2587</v>
      </c>
      <c r="K949" t="str">
        <f t="shared" si="56"/>
        <v>igtop</v>
      </c>
      <c r="L949" t="str">
        <f t="shared" si="57"/>
        <v/>
      </c>
      <c r="M949">
        <f t="shared" si="58"/>
        <v>0</v>
      </c>
      <c r="N949">
        <f t="shared" si="59"/>
        <v>0</v>
      </c>
    </row>
    <row r="950" spans="1:14" x14ac:dyDescent="0.25">
      <c r="A950" t="s">
        <v>2588</v>
      </c>
      <c r="B950">
        <v>75.082915762663006</v>
      </c>
      <c r="C950">
        <v>1.19203097921325</v>
      </c>
      <c r="D950">
        <v>0.32961089343873801</v>
      </c>
      <c r="E950">
        <v>3.6164793183172002</v>
      </c>
      <c r="F950">
        <v>2.9863716607184002E-4</v>
      </c>
      <c r="G950">
        <v>2.33665187366501E-3</v>
      </c>
      <c r="H950" t="s">
        <v>20</v>
      </c>
      <c r="I950" t="s">
        <v>2589</v>
      </c>
      <c r="J950" t="s">
        <v>2590</v>
      </c>
      <c r="K950" t="str">
        <f t="shared" si="56"/>
        <v>antis</v>
      </c>
      <c r="L950" t="str">
        <f t="shared" si="57"/>
        <v>PROKKA_03313_antis</v>
      </c>
      <c r="M950">
        <f t="shared" si="58"/>
        <v>1</v>
      </c>
      <c r="N950">
        <f t="shared" si="59"/>
        <v>0</v>
      </c>
    </row>
    <row r="951" spans="1:14" x14ac:dyDescent="0.25">
      <c r="A951" t="s">
        <v>2591</v>
      </c>
      <c r="B951">
        <v>75.349684728843499</v>
      </c>
      <c r="C951">
        <v>1.79235247310506</v>
      </c>
      <c r="D951">
        <v>0.31032412116441899</v>
      </c>
      <c r="E951">
        <v>5.7757433304883703</v>
      </c>
      <c r="F951" s="1">
        <v>7.6614089586026308E-9</v>
      </c>
      <c r="G951" s="1">
        <v>2.00394373407763E-7</v>
      </c>
      <c r="H951" t="s">
        <v>2592</v>
      </c>
      <c r="I951" t="s">
        <v>2593</v>
      </c>
      <c r="J951" t="s">
        <v>2594</v>
      </c>
      <c r="K951" t="str">
        <f t="shared" si="56"/>
        <v>igtop</v>
      </c>
      <c r="L951" t="str">
        <f t="shared" si="57"/>
        <v/>
      </c>
      <c r="M951">
        <f t="shared" si="58"/>
        <v>0</v>
      </c>
      <c r="N951">
        <f t="shared" si="59"/>
        <v>0</v>
      </c>
    </row>
    <row r="952" spans="1:14" x14ac:dyDescent="0.25">
      <c r="A952" t="s">
        <v>2595</v>
      </c>
      <c r="B952">
        <v>16.818972249012401</v>
      </c>
      <c r="C952">
        <v>1.42978594950038</v>
      </c>
      <c r="D952">
        <v>0.52269333270838003</v>
      </c>
      <c r="E952">
        <v>2.7354202933713001</v>
      </c>
      <c r="F952">
        <v>6.2300672447335101E-3</v>
      </c>
      <c r="G952">
        <v>3.0330628741258199E-2</v>
      </c>
      <c r="H952" t="s">
        <v>20</v>
      </c>
      <c r="I952" t="s">
        <v>32</v>
      </c>
      <c r="J952" t="s">
        <v>2596</v>
      </c>
      <c r="K952" t="str">
        <f t="shared" si="56"/>
        <v>igtop</v>
      </c>
      <c r="L952" t="str">
        <f t="shared" si="57"/>
        <v/>
      </c>
      <c r="M952">
        <f t="shared" si="58"/>
        <v>0</v>
      </c>
      <c r="N952">
        <f t="shared" si="59"/>
        <v>0</v>
      </c>
    </row>
    <row r="953" spans="1:14" x14ac:dyDescent="0.25">
      <c r="A953" t="s">
        <v>2597</v>
      </c>
      <c r="B953">
        <v>40.562630769370401</v>
      </c>
      <c r="C953">
        <v>1.91477239238606</v>
      </c>
      <c r="D953">
        <v>0.39725564280810899</v>
      </c>
      <c r="E953">
        <v>4.8200004884788399</v>
      </c>
      <c r="F953" s="1">
        <v>1.4355786988256899E-6</v>
      </c>
      <c r="G953" s="1">
        <v>2.16317634990753E-5</v>
      </c>
      <c r="H953" t="s">
        <v>20</v>
      </c>
      <c r="I953" t="s">
        <v>2598</v>
      </c>
      <c r="J953" t="s">
        <v>2599</v>
      </c>
      <c r="K953" t="str">
        <f t="shared" si="56"/>
        <v>igtop</v>
      </c>
      <c r="L953" t="str">
        <f t="shared" si="57"/>
        <v/>
      </c>
      <c r="M953">
        <f t="shared" si="58"/>
        <v>0</v>
      </c>
      <c r="N953">
        <f t="shared" si="59"/>
        <v>0</v>
      </c>
    </row>
    <row r="954" spans="1:14" x14ac:dyDescent="0.25">
      <c r="A954" t="s">
        <v>2600</v>
      </c>
      <c r="B954">
        <v>22.434570995394601</v>
      </c>
      <c r="C954">
        <v>1.4758629553688301</v>
      </c>
      <c r="D954">
        <v>0.53428117703273603</v>
      </c>
      <c r="E954">
        <v>2.7623338025221198</v>
      </c>
      <c r="F954">
        <v>5.7389771356944098E-3</v>
      </c>
      <c r="G954">
        <v>2.8341493193271498E-2</v>
      </c>
      <c r="H954" t="s">
        <v>20</v>
      </c>
      <c r="I954" t="s">
        <v>2598</v>
      </c>
      <c r="J954" t="s">
        <v>2599</v>
      </c>
      <c r="K954" t="str">
        <f t="shared" si="56"/>
        <v>sense</v>
      </c>
      <c r="L954" t="str">
        <f t="shared" si="57"/>
        <v>PROKKA_03340_sense</v>
      </c>
      <c r="M954">
        <f t="shared" si="58"/>
        <v>0</v>
      </c>
      <c r="N954">
        <f t="shared" si="59"/>
        <v>1</v>
      </c>
    </row>
    <row r="955" spans="1:14" x14ac:dyDescent="0.25">
      <c r="A955" t="s">
        <v>2601</v>
      </c>
      <c r="B955">
        <v>48.142148764903602</v>
      </c>
      <c r="C955">
        <v>1.39504232079062</v>
      </c>
      <c r="D955">
        <v>0.357501886330505</v>
      </c>
      <c r="E955">
        <v>3.9021956921954</v>
      </c>
      <c r="F955" s="1">
        <v>9.5324040706693507E-5</v>
      </c>
      <c r="G955">
        <v>8.8735716880884198E-4</v>
      </c>
      <c r="H955" t="s">
        <v>2602</v>
      </c>
      <c r="I955" t="s">
        <v>637</v>
      </c>
      <c r="J955" t="s">
        <v>2603</v>
      </c>
      <c r="K955" t="str">
        <f t="shared" si="56"/>
        <v>sense</v>
      </c>
      <c r="L955" t="str">
        <f t="shared" si="57"/>
        <v>PROKKA_03342_sense</v>
      </c>
      <c r="M955">
        <f t="shared" si="58"/>
        <v>0</v>
      </c>
      <c r="N955">
        <f t="shared" si="59"/>
        <v>1</v>
      </c>
    </row>
    <row r="956" spans="1:14" x14ac:dyDescent="0.25">
      <c r="A956" t="s">
        <v>2604</v>
      </c>
      <c r="B956">
        <v>207.83077450712599</v>
      </c>
      <c r="C956">
        <v>-1.09551295694108</v>
      </c>
      <c r="D956">
        <v>0.24181425207214799</v>
      </c>
      <c r="E956">
        <v>-4.5303903618312198</v>
      </c>
      <c r="F956" s="1">
        <v>5.8874801810981397E-6</v>
      </c>
      <c r="G956" s="1">
        <v>7.6893819215849695E-5</v>
      </c>
      <c r="H956" t="s">
        <v>2605</v>
      </c>
      <c r="I956" t="s">
        <v>2606</v>
      </c>
      <c r="J956" t="s">
        <v>2607</v>
      </c>
      <c r="K956" t="str">
        <f t="shared" si="56"/>
        <v>sense</v>
      </c>
      <c r="L956" t="str">
        <f t="shared" si="57"/>
        <v>PROKKA_03372_sense</v>
      </c>
      <c r="M956">
        <f t="shared" si="58"/>
        <v>0</v>
      </c>
      <c r="N956">
        <f t="shared" si="59"/>
        <v>1</v>
      </c>
    </row>
    <row r="957" spans="1:14" x14ac:dyDescent="0.25">
      <c r="A957" t="s">
        <v>2608</v>
      </c>
      <c r="B957">
        <v>229.324305313004</v>
      </c>
      <c r="C957">
        <v>-1.95431888090151</v>
      </c>
      <c r="D957">
        <v>0.30937364996663402</v>
      </c>
      <c r="E957">
        <v>-6.3170178879561503</v>
      </c>
      <c r="F957" s="1">
        <v>2.6665872755191701E-10</v>
      </c>
      <c r="G957" s="1">
        <v>9.11146581747818E-9</v>
      </c>
      <c r="H957" t="s">
        <v>20</v>
      </c>
      <c r="I957" t="s">
        <v>2609</v>
      </c>
      <c r="J957" t="s">
        <v>2610</v>
      </c>
      <c r="K957" t="str">
        <f t="shared" si="56"/>
        <v>igbot</v>
      </c>
      <c r="L957" t="str">
        <f t="shared" si="57"/>
        <v/>
      </c>
      <c r="M957">
        <f t="shared" si="58"/>
        <v>0</v>
      </c>
      <c r="N957">
        <f t="shared" si="59"/>
        <v>0</v>
      </c>
    </row>
    <row r="958" spans="1:14" x14ac:dyDescent="0.25">
      <c r="A958" t="s">
        <v>2611</v>
      </c>
      <c r="B958">
        <v>68.6649353839951</v>
      </c>
      <c r="C958">
        <v>1.0523315842640399</v>
      </c>
      <c r="D958">
        <v>0.309757811049928</v>
      </c>
      <c r="E958">
        <v>3.3972721485122399</v>
      </c>
      <c r="F958">
        <v>6.8061241647949502E-4</v>
      </c>
      <c r="G958">
        <v>4.7859876010992904E-3</v>
      </c>
      <c r="H958" t="s">
        <v>20</v>
      </c>
      <c r="I958" t="s">
        <v>2513</v>
      </c>
      <c r="J958" t="s">
        <v>2612</v>
      </c>
      <c r="K958" t="str">
        <f t="shared" si="56"/>
        <v>igtop</v>
      </c>
      <c r="L958" t="str">
        <f t="shared" si="57"/>
        <v/>
      </c>
      <c r="M958">
        <f t="shared" si="58"/>
        <v>0</v>
      </c>
      <c r="N958">
        <f t="shared" si="59"/>
        <v>0</v>
      </c>
    </row>
    <row r="959" spans="1:14" x14ac:dyDescent="0.25">
      <c r="A959" t="s">
        <v>2613</v>
      </c>
      <c r="B959">
        <v>489.82385512105702</v>
      </c>
      <c r="C959">
        <v>2.7022859659022802</v>
      </c>
      <c r="D959">
        <v>0.251199396450276</v>
      </c>
      <c r="E959">
        <v>10.7575336728056</v>
      </c>
      <c r="F959" s="1">
        <v>5.46122129822413E-27</v>
      </c>
      <c r="G959" s="1">
        <v>9.1371881858563807E-25</v>
      </c>
      <c r="H959" t="s">
        <v>20</v>
      </c>
      <c r="I959" t="s">
        <v>2614</v>
      </c>
      <c r="J959" t="s">
        <v>2615</v>
      </c>
      <c r="K959" t="str">
        <f t="shared" si="56"/>
        <v>sense</v>
      </c>
      <c r="L959" t="str">
        <f t="shared" si="57"/>
        <v>PROKKA_03380_sense</v>
      </c>
      <c r="M959">
        <f t="shared" si="58"/>
        <v>0</v>
      </c>
      <c r="N959">
        <f t="shared" si="59"/>
        <v>1</v>
      </c>
    </row>
    <row r="960" spans="1:14" x14ac:dyDescent="0.25">
      <c r="A960" t="s">
        <v>2616</v>
      </c>
      <c r="B960">
        <v>825.113933271365</v>
      </c>
      <c r="C960">
        <v>3.3038961229767598</v>
      </c>
      <c r="D960">
        <v>0.26870722077891601</v>
      </c>
      <c r="E960">
        <v>12.2955241522709</v>
      </c>
      <c r="F960" s="1">
        <v>9.5733753514929404E-35</v>
      </c>
      <c r="G960" s="1">
        <v>2.5805565114135397E-32</v>
      </c>
      <c r="H960" t="s">
        <v>2617</v>
      </c>
      <c r="I960" t="s">
        <v>2618</v>
      </c>
      <c r="J960" t="s">
        <v>2619</v>
      </c>
      <c r="K960" t="str">
        <f t="shared" si="56"/>
        <v>igtop</v>
      </c>
      <c r="L960" t="str">
        <f t="shared" si="57"/>
        <v/>
      </c>
      <c r="M960">
        <f t="shared" si="58"/>
        <v>0</v>
      </c>
      <c r="N960">
        <f t="shared" si="59"/>
        <v>0</v>
      </c>
    </row>
    <row r="961" spans="1:14" x14ac:dyDescent="0.25">
      <c r="A961" t="s">
        <v>2620</v>
      </c>
      <c r="B961">
        <v>121.957387722832</v>
      </c>
      <c r="C961">
        <v>1.52575351878028</v>
      </c>
      <c r="D961">
        <v>0.376436874580729</v>
      </c>
      <c r="E961">
        <v>4.0531457511426101</v>
      </c>
      <c r="F961" s="1">
        <v>5.0533496846298301E-5</v>
      </c>
      <c r="G961">
        <v>5.1402206854976801E-4</v>
      </c>
      <c r="H961" t="s">
        <v>2621</v>
      </c>
      <c r="I961" t="s">
        <v>2622</v>
      </c>
      <c r="J961" t="s">
        <v>2623</v>
      </c>
      <c r="K961" t="str">
        <f t="shared" si="56"/>
        <v>sense</v>
      </c>
      <c r="L961" t="str">
        <f t="shared" si="57"/>
        <v>PROKKA_03388_sense</v>
      </c>
      <c r="M961">
        <f t="shared" si="58"/>
        <v>0</v>
      </c>
      <c r="N961">
        <f t="shared" si="59"/>
        <v>1</v>
      </c>
    </row>
    <row r="962" spans="1:14" x14ac:dyDescent="0.25">
      <c r="A962" t="s">
        <v>2624</v>
      </c>
      <c r="B962">
        <v>293.77053833624598</v>
      </c>
      <c r="C962">
        <v>0.67581616348905305</v>
      </c>
      <c r="D962">
        <v>0.22650418014906201</v>
      </c>
      <c r="E962">
        <v>2.98368075610923</v>
      </c>
      <c r="F962">
        <v>2.8480375702706201E-3</v>
      </c>
      <c r="G962">
        <v>1.5892671984994899E-2</v>
      </c>
      <c r="H962" t="s">
        <v>2625</v>
      </c>
      <c r="I962" t="s">
        <v>1371</v>
      </c>
      <c r="J962" t="s">
        <v>2626</v>
      </c>
      <c r="K962" t="str">
        <f t="shared" si="56"/>
        <v>sense</v>
      </c>
      <c r="L962" t="str">
        <f t="shared" si="57"/>
        <v>PROKKA_03396_sense</v>
      </c>
      <c r="M962">
        <f t="shared" si="58"/>
        <v>0</v>
      </c>
      <c r="N962">
        <f t="shared" si="59"/>
        <v>1</v>
      </c>
    </row>
    <row r="963" spans="1:14" x14ac:dyDescent="0.25">
      <c r="A963" t="s">
        <v>2627</v>
      </c>
      <c r="B963">
        <v>22.2035737620559</v>
      </c>
      <c r="C963">
        <v>-1.3767067625070699</v>
      </c>
      <c r="D963">
        <v>0.47612631234151598</v>
      </c>
      <c r="E963">
        <v>-2.8914738102513899</v>
      </c>
      <c r="F963">
        <v>3.8343954986756199E-3</v>
      </c>
      <c r="G963">
        <v>2.02947082563248E-2</v>
      </c>
      <c r="H963" t="s">
        <v>2628</v>
      </c>
      <c r="I963" t="s">
        <v>2629</v>
      </c>
      <c r="J963" t="s">
        <v>2630</v>
      </c>
      <c r="K963" t="str">
        <f t="shared" ref="K963:K1026" si="60">RIGHT(A963, 5)</f>
        <v>igtop</v>
      </c>
      <c r="L963" t="str">
        <f t="shared" ref="L963:L1026" si="61">IF(OR(K963 = "sense", K963 = "antis"), A963, "")</f>
        <v/>
      </c>
      <c r="M963">
        <f t="shared" ref="M963:M1026" si="62">IF(K963="antis", 1, 0)</f>
        <v>0</v>
      </c>
      <c r="N963">
        <f t="shared" ref="N963:N1026" si="63">IF(K963= "sense", 1, 0)</f>
        <v>0</v>
      </c>
    </row>
    <row r="964" spans="1:14" x14ac:dyDescent="0.25">
      <c r="A964" t="s">
        <v>2631</v>
      </c>
      <c r="B964">
        <v>8.0735505654428792</v>
      </c>
      <c r="C964">
        <v>2.3709618066672302</v>
      </c>
      <c r="D964">
        <v>0.76795402349678199</v>
      </c>
      <c r="E964">
        <v>3.0873746788529699</v>
      </c>
      <c r="F964">
        <v>2.0193289697722498E-3</v>
      </c>
      <c r="G964">
        <v>1.20218210568527E-2</v>
      </c>
      <c r="H964" t="s">
        <v>20</v>
      </c>
      <c r="I964" t="s">
        <v>2632</v>
      </c>
      <c r="J964" t="s">
        <v>2633</v>
      </c>
      <c r="K964" t="str">
        <f t="shared" si="60"/>
        <v>antis</v>
      </c>
      <c r="L964" t="str">
        <f t="shared" si="61"/>
        <v>PROKKA_03413_antis</v>
      </c>
      <c r="M964">
        <f t="shared" si="62"/>
        <v>1</v>
      </c>
      <c r="N964">
        <f t="shared" si="63"/>
        <v>0</v>
      </c>
    </row>
    <row r="965" spans="1:14" x14ac:dyDescent="0.25">
      <c r="A965" t="s">
        <v>2634</v>
      </c>
      <c r="B965">
        <v>33.7385802914986</v>
      </c>
      <c r="C965">
        <v>1.8491542129515901</v>
      </c>
      <c r="D965">
        <v>0.45121465307981401</v>
      </c>
      <c r="E965">
        <v>4.0981696856030503</v>
      </c>
      <c r="F965" s="1">
        <v>4.16429965341097E-5</v>
      </c>
      <c r="G965">
        <v>4.3734159996428702E-4</v>
      </c>
      <c r="H965" t="s">
        <v>2635</v>
      </c>
      <c r="I965" t="s">
        <v>2636</v>
      </c>
      <c r="J965" t="s">
        <v>2637</v>
      </c>
      <c r="K965" t="str">
        <f t="shared" si="60"/>
        <v>igbot</v>
      </c>
      <c r="L965" t="str">
        <f t="shared" si="61"/>
        <v/>
      </c>
      <c r="M965">
        <f t="shared" si="62"/>
        <v>0</v>
      </c>
      <c r="N965">
        <f t="shared" si="63"/>
        <v>0</v>
      </c>
    </row>
    <row r="966" spans="1:14" x14ac:dyDescent="0.25">
      <c r="A966" t="s">
        <v>2638</v>
      </c>
      <c r="B966">
        <v>129.76086063255201</v>
      </c>
      <c r="C966">
        <v>1.17464627827584</v>
      </c>
      <c r="D966">
        <v>0.26605483176240202</v>
      </c>
      <c r="E966">
        <v>4.4150533575907804</v>
      </c>
      <c r="F966" s="1">
        <v>1.00985078656583E-5</v>
      </c>
      <c r="G966">
        <v>1.2311045267380499E-4</v>
      </c>
      <c r="H966" t="s">
        <v>20</v>
      </c>
      <c r="I966" t="s">
        <v>32</v>
      </c>
      <c r="J966" t="s">
        <v>2639</v>
      </c>
      <c r="K966" t="str">
        <f t="shared" si="60"/>
        <v>sense</v>
      </c>
      <c r="L966" t="str">
        <f t="shared" si="61"/>
        <v>PROKKA_03450_sense</v>
      </c>
      <c r="M966">
        <f t="shared" si="62"/>
        <v>0</v>
      </c>
      <c r="N966">
        <f t="shared" si="63"/>
        <v>1</v>
      </c>
    </row>
    <row r="967" spans="1:14" x14ac:dyDescent="0.25">
      <c r="A967" t="s">
        <v>2640</v>
      </c>
      <c r="B967">
        <v>148.689033677976</v>
      </c>
      <c r="C967">
        <v>-1.5383430082857801</v>
      </c>
      <c r="D967">
        <v>0.27950568802297399</v>
      </c>
      <c r="E967">
        <v>-5.5037985780072498</v>
      </c>
      <c r="F967" s="1">
        <v>3.71694191273472E-8</v>
      </c>
      <c r="G967" s="1">
        <v>8.3108765716999304E-7</v>
      </c>
      <c r="H967" t="s">
        <v>2641</v>
      </c>
      <c r="I967" t="s">
        <v>1767</v>
      </c>
      <c r="J967" t="s">
        <v>2642</v>
      </c>
      <c r="K967" t="str">
        <f t="shared" si="60"/>
        <v>sense</v>
      </c>
      <c r="L967" t="str">
        <f t="shared" si="61"/>
        <v>PROKKA_03454_sense</v>
      </c>
      <c r="M967">
        <f t="shared" si="62"/>
        <v>0</v>
      </c>
      <c r="N967">
        <f t="shared" si="63"/>
        <v>1</v>
      </c>
    </row>
    <row r="968" spans="1:14" x14ac:dyDescent="0.25">
      <c r="A968" t="s">
        <v>2643</v>
      </c>
      <c r="B968">
        <v>279.55631713686603</v>
      </c>
      <c r="C968">
        <v>-1.74145571662024</v>
      </c>
      <c r="D968">
        <v>0.27249686780882698</v>
      </c>
      <c r="E968">
        <v>-6.3907366371710896</v>
      </c>
      <c r="F968" s="1">
        <v>1.6508850567802101E-10</v>
      </c>
      <c r="G968" s="1">
        <v>5.86820094908249E-9</v>
      </c>
      <c r="H968" t="s">
        <v>2644</v>
      </c>
      <c r="I968" t="s">
        <v>2645</v>
      </c>
      <c r="J968" t="s">
        <v>2646</v>
      </c>
      <c r="K968" t="str">
        <f t="shared" si="60"/>
        <v>sense</v>
      </c>
      <c r="L968" t="str">
        <f t="shared" si="61"/>
        <v>PROKKA_03459_sense</v>
      </c>
      <c r="M968">
        <f t="shared" si="62"/>
        <v>0</v>
      </c>
      <c r="N968">
        <f t="shared" si="63"/>
        <v>1</v>
      </c>
    </row>
    <row r="969" spans="1:14" x14ac:dyDescent="0.25">
      <c r="A969" t="s">
        <v>2647</v>
      </c>
      <c r="B969">
        <v>267.250250230316</v>
      </c>
      <c r="C969">
        <v>-2.0744969978325498</v>
      </c>
      <c r="D969">
        <v>0.26879623690492899</v>
      </c>
      <c r="E969">
        <v>-7.7177308050122697</v>
      </c>
      <c r="F969" s="1">
        <v>1.1841896788766E-14</v>
      </c>
      <c r="G969" s="1">
        <v>7.2272809080619496E-13</v>
      </c>
      <c r="H969" t="s">
        <v>20</v>
      </c>
      <c r="I969" t="s">
        <v>2104</v>
      </c>
      <c r="J969" t="s">
        <v>2648</v>
      </c>
      <c r="K969" t="str">
        <f t="shared" si="60"/>
        <v>igbot</v>
      </c>
      <c r="L969" t="str">
        <f t="shared" si="61"/>
        <v/>
      </c>
      <c r="M969">
        <f t="shared" si="62"/>
        <v>0</v>
      </c>
      <c r="N969">
        <f t="shared" si="63"/>
        <v>0</v>
      </c>
    </row>
    <row r="970" spans="1:14" x14ac:dyDescent="0.25">
      <c r="A970" t="s">
        <v>2649</v>
      </c>
      <c r="B970">
        <v>705.12453820211101</v>
      </c>
      <c r="C970">
        <v>-0.61364594364091196</v>
      </c>
      <c r="D970">
        <v>0.22622543478794599</v>
      </c>
      <c r="E970">
        <v>-2.7125417803533698</v>
      </c>
      <c r="F970">
        <v>6.67693636947694E-3</v>
      </c>
      <c r="G970">
        <v>3.2075737885843697E-2</v>
      </c>
      <c r="H970" t="s">
        <v>20</v>
      </c>
      <c r="I970" t="s">
        <v>32</v>
      </c>
      <c r="J970" t="s">
        <v>2650</v>
      </c>
      <c r="K970" t="str">
        <f t="shared" si="60"/>
        <v>igtop</v>
      </c>
      <c r="L970" t="str">
        <f t="shared" si="61"/>
        <v/>
      </c>
      <c r="M970">
        <f t="shared" si="62"/>
        <v>0</v>
      </c>
      <c r="N970">
        <f t="shared" si="63"/>
        <v>0</v>
      </c>
    </row>
    <row r="971" spans="1:14" x14ac:dyDescent="0.25">
      <c r="A971" t="s">
        <v>2651</v>
      </c>
      <c r="B971">
        <v>436.388272536915</v>
      </c>
      <c r="C971">
        <v>-0.75649462724035399</v>
      </c>
      <c r="D971">
        <v>0.26818660557301</v>
      </c>
      <c r="E971">
        <v>-2.8207770691009002</v>
      </c>
      <c r="F971">
        <v>4.7907482641677997E-3</v>
      </c>
      <c r="G971">
        <v>2.4477866471027201E-2</v>
      </c>
      <c r="H971" t="s">
        <v>20</v>
      </c>
      <c r="I971" t="s">
        <v>2652</v>
      </c>
      <c r="J971" t="s">
        <v>2653</v>
      </c>
      <c r="K971" t="str">
        <f t="shared" si="60"/>
        <v>igtop</v>
      </c>
      <c r="L971" t="str">
        <f t="shared" si="61"/>
        <v/>
      </c>
      <c r="M971">
        <f t="shared" si="62"/>
        <v>0</v>
      </c>
      <c r="N971">
        <f t="shared" si="63"/>
        <v>0</v>
      </c>
    </row>
    <row r="972" spans="1:14" x14ac:dyDescent="0.25">
      <c r="A972" t="s">
        <v>2654</v>
      </c>
      <c r="B972">
        <v>23.840681012638299</v>
      </c>
      <c r="C972">
        <v>7.2288077156908397</v>
      </c>
      <c r="D972">
        <v>2.7779148955458202</v>
      </c>
      <c r="E972">
        <v>2.6022423247312898</v>
      </c>
      <c r="F972">
        <v>9.2616384661667796E-3</v>
      </c>
      <c r="G972">
        <v>4.1747903294402901E-2</v>
      </c>
      <c r="H972" t="s">
        <v>20</v>
      </c>
      <c r="I972" t="s">
        <v>32</v>
      </c>
      <c r="J972" t="s">
        <v>2655</v>
      </c>
      <c r="K972" t="str">
        <f t="shared" si="60"/>
        <v>sense</v>
      </c>
      <c r="L972" t="str">
        <f t="shared" si="61"/>
        <v>PROKKA_03490_sense</v>
      </c>
      <c r="M972">
        <f t="shared" si="62"/>
        <v>0</v>
      </c>
      <c r="N972">
        <f t="shared" si="63"/>
        <v>1</v>
      </c>
    </row>
    <row r="973" spans="1:14" x14ac:dyDescent="0.25">
      <c r="A973" t="s">
        <v>2656</v>
      </c>
      <c r="B973">
        <v>22.165636309346699</v>
      </c>
      <c r="C973">
        <v>5.6727511664610599</v>
      </c>
      <c r="D973">
        <v>2.07894482541482</v>
      </c>
      <c r="E973">
        <v>2.7286684558014498</v>
      </c>
      <c r="F973">
        <v>6.35906018453424E-3</v>
      </c>
      <c r="G973">
        <v>3.07618743921836E-2</v>
      </c>
      <c r="H973" t="s">
        <v>20</v>
      </c>
      <c r="I973" t="s">
        <v>1959</v>
      </c>
      <c r="J973" t="s">
        <v>2657</v>
      </c>
      <c r="K973" t="str">
        <f t="shared" si="60"/>
        <v>igbot</v>
      </c>
      <c r="L973" t="str">
        <f t="shared" si="61"/>
        <v/>
      </c>
      <c r="M973">
        <f t="shared" si="62"/>
        <v>0</v>
      </c>
      <c r="N973">
        <f t="shared" si="63"/>
        <v>0</v>
      </c>
    </row>
    <row r="974" spans="1:14" x14ac:dyDescent="0.25">
      <c r="A974" t="s">
        <v>2658</v>
      </c>
      <c r="B974">
        <v>25.542943667021198</v>
      </c>
      <c r="C974">
        <v>5.4583834105519404</v>
      </c>
      <c r="D974">
        <v>1.7463566091604401</v>
      </c>
      <c r="E974">
        <v>3.1255835044917202</v>
      </c>
      <c r="F974">
        <v>1.77452680984463E-3</v>
      </c>
      <c r="G974">
        <v>1.08780847521998E-2</v>
      </c>
      <c r="H974" t="s">
        <v>2659</v>
      </c>
      <c r="I974" t="s">
        <v>2660</v>
      </c>
      <c r="J974" t="s">
        <v>2661</v>
      </c>
      <c r="K974" t="str">
        <f t="shared" si="60"/>
        <v>sense</v>
      </c>
      <c r="L974" t="str">
        <f t="shared" si="61"/>
        <v>PROKKA_03493_sense</v>
      </c>
      <c r="M974">
        <f t="shared" si="62"/>
        <v>0</v>
      </c>
      <c r="N974">
        <f t="shared" si="63"/>
        <v>1</v>
      </c>
    </row>
    <row r="975" spans="1:14" x14ac:dyDescent="0.25">
      <c r="A975" t="s">
        <v>2662</v>
      </c>
      <c r="B975">
        <v>6.5364845648508396</v>
      </c>
      <c r="C975">
        <v>6.3438227890373602</v>
      </c>
      <c r="D975">
        <v>1.4432555502955899</v>
      </c>
      <c r="E975">
        <v>4.3954951621271201</v>
      </c>
      <c r="F975" s="1">
        <v>1.10520525660367E-5</v>
      </c>
      <c r="G975">
        <v>1.3306342196131501E-4</v>
      </c>
      <c r="H975" t="s">
        <v>2663</v>
      </c>
      <c r="I975" t="s">
        <v>2664</v>
      </c>
      <c r="J975" t="s">
        <v>2665</v>
      </c>
      <c r="K975" t="str">
        <f t="shared" si="60"/>
        <v>igtop</v>
      </c>
      <c r="L975" t="str">
        <f t="shared" si="61"/>
        <v/>
      </c>
      <c r="M975">
        <f t="shared" si="62"/>
        <v>0</v>
      </c>
      <c r="N975">
        <f t="shared" si="63"/>
        <v>0</v>
      </c>
    </row>
    <row r="976" spans="1:14" x14ac:dyDescent="0.25">
      <c r="A976" t="s">
        <v>2666</v>
      </c>
      <c r="B976">
        <v>26.773541330988699</v>
      </c>
      <c r="C976">
        <v>3.8279253149514698</v>
      </c>
      <c r="D976">
        <v>1.26282889159714</v>
      </c>
      <c r="E976">
        <v>3.0312303910865999</v>
      </c>
      <c r="F976">
        <v>2.43559325858687E-3</v>
      </c>
      <c r="G976">
        <v>1.40600814879994E-2</v>
      </c>
      <c r="H976" t="s">
        <v>2663</v>
      </c>
      <c r="I976" t="s">
        <v>2664</v>
      </c>
      <c r="J976" t="s">
        <v>2665</v>
      </c>
      <c r="K976" t="str">
        <f t="shared" si="60"/>
        <v>sense</v>
      </c>
      <c r="L976" t="str">
        <f t="shared" si="61"/>
        <v>PROKKA_03495_sense</v>
      </c>
      <c r="M976">
        <f t="shared" si="62"/>
        <v>0</v>
      </c>
      <c r="N976">
        <f t="shared" si="63"/>
        <v>1</v>
      </c>
    </row>
    <row r="977" spans="1:14" x14ac:dyDescent="0.25">
      <c r="A977" t="s">
        <v>2667</v>
      </c>
      <c r="B977">
        <v>52.445393553916098</v>
      </c>
      <c r="C977">
        <v>6.1545022305819801</v>
      </c>
      <c r="D977">
        <v>1.13128555177274</v>
      </c>
      <c r="E977">
        <v>5.4402729893772301</v>
      </c>
      <c r="F977" s="1">
        <v>5.3198989139374003E-8</v>
      </c>
      <c r="G977" s="1">
        <v>1.13709909825658E-6</v>
      </c>
      <c r="H977" t="s">
        <v>20</v>
      </c>
      <c r="I977" t="s">
        <v>2668</v>
      </c>
      <c r="J977" t="s">
        <v>2669</v>
      </c>
      <c r="K977" t="str">
        <f t="shared" si="60"/>
        <v>igtop</v>
      </c>
      <c r="L977" t="str">
        <f t="shared" si="61"/>
        <v/>
      </c>
      <c r="M977">
        <f t="shared" si="62"/>
        <v>0</v>
      </c>
      <c r="N977">
        <f t="shared" si="63"/>
        <v>0</v>
      </c>
    </row>
    <row r="978" spans="1:14" x14ac:dyDescent="0.25">
      <c r="A978" t="s">
        <v>2670</v>
      </c>
      <c r="B978">
        <v>23.729630574706</v>
      </c>
      <c r="C978">
        <v>4.0790549243349101</v>
      </c>
      <c r="D978">
        <v>0.70038164985561402</v>
      </c>
      <c r="E978">
        <v>5.8240459686169901</v>
      </c>
      <c r="F978" s="1">
        <v>5.7439765897487498E-9</v>
      </c>
      <c r="G978" s="1">
        <v>1.5440318234604399E-7</v>
      </c>
      <c r="H978" t="s">
        <v>20</v>
      </c>
      <c r="I978" t="s">
        <v>2668</v>
      </c>
      <c r="J978" t="s">
        <v>2669</v>
      </c>
      <c r="K978" t="str">
        <f t="shared" si="60"/>
        <v>sense</v>
      </c>
      <c r="L978" t="str">
        <f t="shared" si="61"/>
        <v>PROKKA_03496_sense</v>
      </c>
      <c r="M978">
        <f t="shared" si="62"/>
        <v>0</v>
      </c>
      <c r="N978">
        <f t="shared" si="63"/>
        <v>1</v>
      </c>
    </row>
    <row r="979" spans="1:14" x14ac:dyDescent="0.25">
      <c r="A979" t="s">
        <v>2671</v>
      </c>
      <c r="B979">
        <v>30.480858531795899</v>
      </c>
      <c r="C979">
        <v>-1.44158191584225</v>
      </c>
      <c r="D979">
        <v>0.42528731020962002</v>
      </c>
      <c r="E979">
        <v>-3.3896659534273499</v>
      </c>
      <c r="F979">
        <v>6.9977838499273503E-4</v>
      </c>
      <c r="G979">
        <v>4.8923987377301904E-3</v>
      </c>
      <c r="H979" t="s">
        <v>2672</v>
      </c>
      <c r="I979" t="s">
        <v>2673</v>
      </c>
      <c r="J979" t="s">
        <v>2674</v>
      </c>
      <c r="K979" t="str">
        <f t="shared" si="60"/>
        <v>sense</v>
      </c>
      <c r="L979" t="str">
        <f t="shared" si="61"/>
        <v>PROKKA_03519_sense</v>
      </c>
      <c r="M979">
        <f t="shared" si="62"/>
        <v>0</v>
      </c>
      <c r="N979">
        <f t="shared" si="63"/>
        <v>1</v>
      </c>
    </row>
    <row r="980" spans="1:14" x14ac:dyDescent="0.25">
      <c r="A980" t="s">
        <v>2675</v>
      </c>
      <c r="B980">
        <v>200.060262559639</v>
      </c>
      <c r="C980">
        <v>-3.67764787649394</v>
      </c>
      <c r="D980">
        <v>0.30707489786164099</v>
      </c>
      <c r="E980">
        <v>-11.976387200985</v>
      </c>
      <c r="F980" s="1">
        <v>4.7246818373104799E-33</v>
      </c>
      <c r="G980" s="1">
        <v>1.14620781373152E-30</v>
      </c>
      <c r="H980" t="s">
        <v>20</v>
      </c>
      <c r="I980" t="s">
        <v>2676</v>
      </c>
      <c r="J980" t="s">
        <v>2677</v>
      </c>
      <c r="K980" t="str">
        <f t="shared" si="60"/>
        <v>igtop</v>
      </c>
      <c r="L980" t="str">
        <f t="shared" si="61"/>
        <v/>
      </c>
      <c r="M980">
        <f t="shared" si="62"/>
        <v>0</v>
      </c>
      <c r="N980">
        <f t="shared" si="63"/>
        <v>0</v>
      </c>
    </row>
    <row r="981" spans="1:14" x14ac:dyDescent="0.25">
      <c r="A981" t="s">
        <v>2678</v>
      </c>
      <c r="B981">
        <v>22.507089148557299</v>
      </c>
      <c r="C981">
        <v>-4.5976362276742702</v>
      </c>
      <c r="D981">
        <v>0.76270329261140701</v>
      </c>
      <c r="E981">
        <v>-6.0280796899833904</v>
      </c>
      <c r="F981" s="1">
        <v>1.65919240653974E-9</v>
      </c>
      <c r="G981" s="1">
        <v>4.8790312463823101E-8</v>
      </c>
      <c r="H981" t="s">
        <v>20</v>
      </c>
      <c r="I981" t="s">
        <v>2676</v>
      </c>
      <c r="J981" t="s">
        <v>2677</v>
      </c>
      <c r="K981" t="str">
        <f t="shared" si="60"/>
        <v>sense</v>
      </c>
      <c r="L981" t="str">
        <f t="shared" si="61"/>
        <v>PROKKA_03520_sense</v>
      </c>
      <c r="M981">
        <f t="shared" si="62"/>
        <v>0</v>
      </c>
      <c r="N981">
        <f t="shared" si="63"/>
        <v>1</v>
      </c>
    </row>
    <row r="982" spans="1:14" x14ac:dyDescent="0.25">
      <c r="A982" t="s">
        <v>2679</v>
      </c>
      <c r="B982">
        <v>18.4168738324998</v>
      </c>
      <c r="C982">
        <v>-5.0621099033631296</v>
      </c>
      <c r="D982">
        <v>0.94959593527832298</v>
      </c>
      <c r="E982">
        <v>-5.3308040981445899</v>
      </c>
      <c r="F982" s="1">
        <v>9.77788518312765E-8</v>
      </c>
      <c r="G982" s="1">
        <v>1.9685601206861101E-6</v>
      </c>
      <c r="H982" t="s">
        <v>20</v>
      </c>
      <c r="I982" t="s">
        <v>32</v>
      </c>
      <c r="J982" t="s">
        <v>2680</v>
      </c>
      <c r="K982" t="str">
        <f t="shared" si="60"/>
        <v>sense</v>
      </c>
      <c r="L982" t="str">
        <f t="shared" si="61"/>
        <v>PROKKA_03521_sense</v>
      </c>
      <c r="M982">
        <f t="shared" si="62"/>
        <v>0</v>
      </c>
      <c r="N982">
        <f t="shared" si="63"/>
        <v>1</v>
      </c>
    </row>
    <row r="983" spans="1:14" x14ac:dyDescent="0.25">
      <c r="A983" t="s">
        <v>2681</v>
      </c>
      <c r="B983">
        <v>50.1565707658946</v>
      </c>
      <c r="C983">
        <v>-4.7106138512871896</v>
      </c>
      <c r="D983">
        <v>0.56101983580039705</v>
      </c>
      <c r="E983">
        <v>-8.3965192506369206</v>
      </c>
      <c r="F983" s="1">
        <v>4.5990836364167099E-17</v>
      </c>
      <c r="G983" s="1">
        <v>3.7191256339823096E-15</v>
      </c>
      <c r="H983" t="s">
        <v>20</v>
      </c>
      <c r="I983" t="s">
        <v>32</v>
      </c>
      <c r="J983" t="s">
        <v>2682</v>
      </c>
      <c r="K983" t="str">
        <f t="shared" si="60"/>
        <v>sense</v>
      </c>
      <c r="L983" t="str">
        <f t="shared" si="61"/>
        <v>PROKKA_03522_sense</v>
      </c>
      <c r="M983">
        <f t="shared" si="62"/>
        <v>0</v>
      </c>
      <c r="N983">
        <f t="shared" si="63"/>
        <v>1</v>
      </c>
    </row>
    <row r="984" spans="1:14" x14ac:dyDescent="0.25">
      <c r="A984" t="s">
        <v>2683</v>
      </c>
      <c r="B984">
        <v>18.960638955865299</v>
      </c>
      <c r="C984">
        <v>-4.6252060948922296</v>
      </c>
      <c r="D984">
        <v>0.84831399308132704</v>
      </c>
      <c r="E984">
        <v>-5.4522336453417699</v>
      </c>
      <c r="F984" s="1">
        <v>4.9741042218095501E-8</v>
      </c>
      <c r="G984" s="1">
        <v>1.0774265037598201E-6</v>
      </c>
      <c r="H984" t="s">
        <v>20</v>
      </c>
      <c r="I984" t="s">
        <v>2684</v>
      </c>
      <c r="J984" t="s">
        <v>2685</v>
      </c>
      <c r="K984" t="str">
        <f t="shared" si="60"/>
        <v>sense</v>
      </c>
      <c r="L984" t="str">
        <f t="shared" si="61"/>
        <v>PROKKA_03523_sense</v>
      </c>
      <c r="M984">
        <f t="shared" si="62"/>
        <v>0</v>
      </c>
      <c r="N984">
        <f t="shared" si="63"/>
        <v>1</v>
      </c>
    </row>
    <row r="985" spans="1:14" x14ac:dyDescent="0.25">
      <c r="A985" t="s">
        <v>2686</v>
      </c>
      <c r="B985">
        <v>15.408508424559701</v>
      </c>
      <c r="C985">
        <v>-4.7980408055062496</v>
      </c>
      <c r="D985">
        <v>0.95599728209568902</v>
      </c>
      <c r="E985">
        <v>-5.0188854041386204</v>
      </c>
      <c r="F985" s="1">
        <v>5.1972139512625998E-7</v>
      </c>
      <c r="G985" s="1">
        <v>8.8791838350444205E-6</v>
      </c>
      <c r="H985" t="s">
        <v>2687</v>
      </c>
      <c r="I985" t="s">
        <v>2688</v>
      </c>
      <c r="J985" t="s">
        <v>2689</v>
      </c>
      <c r="K985" t="str">
        <f t="shared" si="60"/>
        <v>sense</v>
      </c>
      <c r="L985" t="str">
        <f t="shared" si="61"/>
        <v>PROKKA_03524_sense</v>
      </c>
      <c r="M985">
        <f t="shared" si="62"/>
        <v>0</v>
      </c>
      <c r="N985">
        <f t="shared" si="63"/>
        <v>1</v>
      </c>
    </row>
    <row r="986" spans="1:14" x14ac:dyDescent="0.25">
      <c r="A986" t="s">
        <v>2690</v>
      </c>
      <c r="B986">
        <v>7.6519704832864699</v>
      </c>
      <c r="C986">
        <v>-2.3072489464652999</v>
      </c>
      <c r="D986">
        <v>0.81312382864847199</v>
      </c>
      <c r="E986">
        <v>-2.8375123999259402</v>
      </c>
      <c r="F986">
        <v>4.5466580719763297E-3</v>
      </c>
      <c r="G986">
        <v>2.3361842852824902E-2</v>
      </c>
      <c r="H986" t="s">
        <v>20</v>
      </c>
      <c r="I986" t="s">
        <v>32</v>
      </c>
      <c r="J986" t="s">
        <v>2691</v>
      </c>
      <c r="K986" t="str">
        <f t="shared" si="60"/>
        <v>sense</v>
      </c>
      <c r="L986" t="str">
        <f t="shared" si="61"/>
        <v>PROKKA_03525_sense</v>
      </c>
      <c r="M986">
        <f t="shared" si="62"/>
        <v>0</v>
      </c>
      <c r="N986">
        <f t="shared" si="63"/>
        <v>1</v>
      </c>
    </row>
    <row r="987" spans="1:14" x14ac:dyDescent="0.25">
      <c r="A987" t="s">
        <v>2692</v>
      </c>
      <c r="B987">
        <v>12.2223082575728</v>
      </c>
      <c r="C987">
        <v>-1.9716601863061001</v>
      </c>
      <c r="D987">
        <v>0.636384488876795</v>
      </c>
      <c r="E987">
        <v>-3.0982216266553499</v>
      </c>
      <c r="F987">
        <v>1.9468577552965E-3</v>
      </c>
      <c r="G987">
        <v>1.16691214684356E-2</v>
      </c>
      <c r="H987" t="s">
        <v>20</v>
      </c>
      <c r="I987" t="s">
        <v>32</v>
      </c>
      <c r="J987" t="s">
        <v>2693</v>
      </c>
      <c r="K987" t="str">
        <f t="shared" si="60"/>
        <v>sense</v>
      </c>
      <c r="L987" t="str">
        <f t="shared" si="61"/>
        <v>PROKKA_03529_sense</v>
      </c>
      <c r="M987">
        <f t="shared" si="62"/>
        <v>0</v>
      </c>
      <c r="N987">
        <f t="shared" si="63"/>
        <v>1</v>
      </c>
    </row>
    <row r="988" spans="1:14" x14ac:dyDescent="0.25">
      <c r="A988" t="s">
        <v>2694</v>
      </c>
      <c r="B988">
        <v>14.6967464537223</v>
      </c>
      <c r="C988">
        <v>1.7143395540141599</v>
      </c>
      <c r="D988">
        <v>0.58828724120100395</v>
      </c>
      <c r="E988">
        <v>2.9141198957745398</v>
      </c>
      <c r="F988">
        <v>3.5669288629786898E-3</v>
      </c>
      <c r="G988">
        <v>1.9193122770499501E-2</v>
      </c>
      <c r="H988" t="s">
        <v>20</v>
      </c>
      <c r="I988" t="s">
        <v>2695</v>
      </c>
      <c r="J988" t="s">
        <v>2696</v>
      </c>
      <c r="K988" t="str">
        <f t="shared" si="60"/>
        <v>antis</v>
      </c>
      <c r="L988" t="str">
        <f t="shared" si="61"/>
        <v>PROKKA_03544_antis</v>
      </c>
      <c r="M988">
        <f t="shared" si="62"/>
        <v>1</v>
      </c>
      <c r="N988">
        <f t="shared" si="63"/>
        <v>0</v>
      </c>
    </row>
    <row r="989" spans="1:14" x14ac:dyDescent="0.25">
      <c r="A989" t="s">
        <v>2697</v>
      </c>
      <c r="B989">
        <v>61.848911311576401</v>
      </c>
      <c r="C989">
        <v>-1.19157976746079</v>
      </c>
      <c r="D989">
        <v>0.32950086001095802</v>
      </c>
      <c r="E989">
        <v>-3.6163176248497702</v>
      </c>
      <c r="F989">
        <v>2.9882367840254202E-4</v>
      </c>
      <c r="G989">
        <v>2.33665187366501E-3</v>
      </c>
      <c r="H989" t="s">
        <v>20</v>
      </c>
      <c r="I989" t="s">
        <v>32</v>
      </c>
      <c r="J989" t="s">
        <v>2698</v>
      </c>
      <c r="K989" t="str">
        <f t="shared" si="60"/>
        <v>antis</v>
      </c>
      <c r="L989" t="str">
        <f t="shared" si="61"/>
        <v>PROKKA_03568_antis</v>
      </c>
      <c r="M989">
        <f t="shared" si="62"/>
        <v>1</v>
      </c>
      <c r="N989">
        <f t="shared" si="63"/>
        <v>0</v>
      </c>
    </row>
    <row r="990" spans="1:14" x14ac:dyDescent="0.25">
      <c r="A990" t="s">
        <v>2699</v>
      </c>
      <c r="B990">
        <v>6.8754268082699301</v>
      </c>
      <c r="C990">
        <v>-2.3947041360627401</v>
      </c>
      <c r="D990">
        <v>0.89227765592516295</v>
      </c>
      <c r="E990">
        <v>-2.68381049347221</v>
      </c>
      <c r="F990">
        <v>7.2788351824481798E-3</v>
      </c>
      <c r="G990">
        <v>3.44723360714871E-2</v>
      </c>
      <c r="H990" t="s">
        <v>20</v>
      </c>
      <c r="I990" t="s">
        <v>32</v>
      </c>
      <c r="J990" t="s">
        <v>2698</v>
      </c>
      <c r="K990" t="str">
        <f t="shared" si="60"/>
        <v>igbot</v>
      </c>
      <c r="L990" t="str">
        <f t="shared" si="61"/>
        <v/>
      </c>
      <c r="M990">
        <f t="shared" si="62"/>
        <v>0</v>
      </c>
      <c r="N990">
        <f t="shared" si="63"/>
        <v>0</v>
      </c>
    </row>
    <row r="991" spans="1:14" x14ac:dyDescent="0.25">
      <c r="A991" t="s">
        <v>2700</v>
      </c>
      <c r="B991">
        <v>150.243878561721</v>
      </c>
      <c r="C991">
        <v>1.43324046461154</v>
      </c>
      <c r="D991">
        <v>0.270993365530664</v>
      </c>
      <c r="E991">
        <v>5.2888396799122397</v>
      </c>
      <c r="F991" s="1">
        <v>1.23094721220132E-7</v>
      </c>
      <c r="G991" s="1">
        <v>2.4328129831367802E-6</v>
      </c>
      <c r="H991" t="s">
        <v>20</v>
      </c>
      <c r="I991" t="s">
        <v>32</v>
      </c>
      <c r="J991" t="s">
        <v>2698</v>
      </c>
      <c r="K991" t="str">
        <f t="shared" si="60"/>
        <v>igtop</v>
      </c>
      <c r="L991" t="str">
        <f t="shared" si="61"/>
        <v/>
      </c>
      <c r="M991">
        <f t="shared" si="62"/>
        <v>0</v>
      </c>
      <c r="N991">
        <f t="shared" si="63"/>
        <v>0</v>
      </c>
    </row>
    <row r="992" spans="1:14" x14ac:dyDescent="0.25">
      <c r="A992" t="s">
        <v>2701</v>
      </c>
      <c r="B992">
        <v>65.421779071970306</v>
      </c>
      <c r="C992">
        <v>1.36744812211462</v>
      </c>
      <c r="D992">
        <v>0.35663835665249</v>
      </c>
      <c r="E992">
        <v>3.8342710384544199</v>
      </c>
      <c r="F992">
        <v>1.2593721687837101E-4</v>
      </c>
      <c r="G992">
        <v>1.1305224353262799E-3</v>
      </c>
      <c r="H992" t="s">
        <v>20</v>
      </c>
      <c r="I992" t="s">
        <v>32</v>
      </c>
      <c r="J992" t="s">
        <v>2698</v>
      </c>
      <c r="K992" t="str">
        <f t="shared" si="60"/>
        <v>sense</v>
      </c>
      <c r="L992" t="str">
        <f t="shared" si="61"/>
        <v>PROKKA_03568_sense</v>
      </c>
      <c r="M992">
        <f t="shared" si="62"/>
        <v>0</v>
      </c>
      <c r="N992">
        <f t="shared" si="63"/>
        <v>1</v>
      </c>
    </row>
    <row r="993" spans="1:14" x14ac:dyDescent="0.25">
      <c r="A993" t="s">
        <v>2702</v>
      </c>
      <c r="B993">
        <v>19.940530968777601</v>
      </c>
      <c r="C993">
        <v>2.59908831334117</v>
      </c>
      <c r="D993">
        <v>0.58484068239989595</v>
      </c>
      <c r="E993">
        <v>4.4440963010230501</v>
      </c>
      <c r="F993" s="1">
        <v>8.8262066771520397E-6</v>
      </c>
      <c r="G993">
        <v>1.09666465550683E-4</v>
      </c>
      <c r="H993" t="s">
        <v>2703</v>
      </c>
      <c r="I993" t="s">
        <v>2704</v>
      </c>
      <c r="J993" t="s">
        <v>2705</v>
      </c>
      <c r="K993" t="str">
        <f t="shared" si="60"/>
        <v>igtop</v>
      </c>
      <c r="L993" t="str">
        <f t="shared" si="61"/>
        <v/>
      </c>
      <c r="M993">
        <f t="shared" si="62"/>
        <v>0</v>
      </c>
      <c r="N993">
        <f t="shared" si="63"/>
        <v>0</v>
      </c>
    </row>
    <row r="994" spans="1:14" x14ac:dyDescent="0.25">
      <c r="A994" t="s">
        <v>2706</v>
      </c>
      <c r="B994">
        <v>74.1158441903072</v>
      </c>
      <c r="C994">
        <v>-0.76810857708118796</v>
      </c>
      <c r="D994">
        <v>0.29724230955277098</v>
      </c>
      <c r="E994">
        <v>-2.58411589600713</v>
      </c>
      <c r="F994">
        <v>9.76289818594781E-3</v>
      </c>
      <c r="G994">
        <v>4.3478276271885101E-2</v>
      </c>
      <c r="H994" t="s">
        <v>20</v>
      </c>
      <c r="I994" t="s">
        <v>32</v>
      </c>
      <c r="J994" t="s">
        <v>2707</v>
      </c>
      <c r="K994" t="str">
        <f t="shared" si="60"/>
        <v>sense</v>
      </c>
      <c r="L994" t="str">
        <f t="shared" si="61"/>
        <v>PROKKA_03580_sense</v>
      </c>
      <c r="M994">
        <f t="shared" si="62"/>
        <v>0</v>
      </c>
      <c r="N994">
        <f t="shared" si="63"/>
        <v>1</v>
      </c>
    </row>
    <row r="995" spans="1:14" x14ac:dyDescent="0.25">
      <c r="A995" t="s">
        <v>2708</v>
      </c>
      <c r="B995">
        <v>66.909008791160304</v>
      </c>
      <c r="C995">
        <v>-1.74432551821048</v>
      </c>
      <c r="D995">
        <v>0.33042377718854998</v>
      </c>
      <c r="E995">
        <v>-5.2790556813201404</v>
      </c>
      <c r="F995" s="1">
        <v>1.2985134473356599E-7</v>
      </c>
      <c r="G995" s="1">
        <v>2.5456110086758001E-6</v>
      </c>
      <c r="H995" t="s">
        <v>2709</v>
      </c>
      <c r="I995" t="s">
        <v>2710</v>
      </c>
      <c r="J995" t="s">
        <v>2711</v>
      </c>
      <c r="K995" t="str">
        <f t="shared" si="60"/>
        <v>igtop</v>
      </c>
      <c r="L995" t="str">
        <f t="shared" si="61"/>
        <v/>
      </c>
      <c r="M995">
        <f t="shared" si="62"/>
        <v>0</v>
      </c>
      <c r="N995">
        <f t="shared" si="63"/>
        <v>0</v>
      </c>
    </row>
    <row r="996" spans="1:14" x14ac:dyDescent="0.25">
      <c r="A996" t="s">
        <v>2712</v>
      </c>
      <c r="B996">
        <v>240.425287706446</v>
      </c>
      <c r="C996">
        <v>-1.25573292920573</v>
      </c>
      <c r="D996">
        <v>0.244318840870313</v>
      </c>
      <c r="E996">
        <v>-5.13973021782747</v>
      </c>
      <c r="F996" s="1">
        <v>2.7513320877811299E-7</v>
      </c>
      <c r="G996" s="1">
        <v>5.0855098247291597E-6</v>
      </c>
      <c r="H996" t="s">
        <v>2709</v>
      </c>
      <c r="I996" t="s">
        <v>2710</v>
      </c>
      <c r="J996" t="s">
        <v>2711</v>
      </c>
      <c r="K996" t="str">
        <f t="shared" si="60"/>
        <v>sense</v>
      </c>
      <c r="L996" t="str">
        <f t="shared" si="61"/>
        <v>PROKKA_03584_sense</v>
      </c>
      <c r="M996">
        <f t="shared" si="62"/>
        <v>0</v>
      </c>
      <c r="N996">
        <f t="shared" si="63"/>
        <v>1</v>
      </c>
    </row>
    <row r="997" spans="1:14" x14ac:dyDescent="0.25">
      <c r="A997" t="s">
        <v>2713</v>
      </c>
      <c r="B997">
        <v>23.024528189149098</v>
      </c>
      <c r="C997">
        <v>-1.5972071382253801</v>
      </c>
      <c r="D997">
        <v>0.47310224645313098</v>
      </c>
      <c r="E997">
        <v>-3.3760294951032499</v>
      </c>
      <c r="F997">
        <v>7.3540035007898998E-4</v>
      </c>
      <c r="G997">
        <v>5.0973749979760802E-3</v>
      </c>
      <c r="H997" t="s">
        <v>20</v>
      </c>
      <c r="I997" t="s">
        <v>2714</v>
      </c>
      <c r="J997" t="s">
        <v>2715</v>
      </c>
      <c r="K997" t="str">
        <f t="shared" si="60"/>
        <v>sense</v>
      </c>
      <c r="L997" t="str">
        <f t="shared" si="61"/>
        <v>PROKKA_03585_sense</v>
      </c>
      <c r="M997">
        <f t="shared" si="62"/>
        <v>0</v>
      </c>
      <c r="N997">
        <f t="shared" si="63"/>
        <v>1</v>
      </c>
    </row>
    <row r="998" spans="1:14" x14ac:dyDescent="0.25">
      <c r="A998" t="s">
        <v>2716</v>
      </c>
      <c r="B998">
        <v>248.214330087425</v>
      </c>
      <c r="C998">
        <v>1.14758552289588</v>
      </c>
      <c r="D998">
        <v>0.25942463793111897</v>
      </c>
      <c r="E998">
        <v>4.4235795491428203</v>
      </c>
      <c r="F998" s="1">
        <v>9.7078863266576808E-6</v>
      </c>
      <c r="G998">
        <v>1.18946122366018E-4</v>
      </c>
      <c r="H998" t="s">
        <v>20</v>
      </c>
      <c r="I998" t="s">
        <v>2717</v>
      </c>
      <c r="J998" t="s">
        <v>2718</v>
      </c>
      <c r="K998" t="str">
        <f t="shared" si="60"/>
        <v>sense</v>
      </c>
      <c r="L998" t="str">
        <f t="shared" si="61"/>
        <v>PROKKA_03611_sense</v>
      </c>
      <c r="M998">
        <f t="shared" si="62"/>
        <v>0</v>
      </c>
      <c r="N998">
        <f t="shared" si="63"/>
        <v>1</v>
      </c>
    </row>
    <row r="999" spans="1:14" x14ac:dyDescent="0.25">
      <c r="A999" t="s">
        <v>2719</v>
      </c>
      <c r="B999">
        <v>63.3595632370508</v>
      </c>
      <c r="C999">
        <v>1.1297823026076199</v>
      </c>
      <c r="D999">
        <v>0.333275846439471</v>
      </c>
      <c r="E999">
        <v>3.3899315377264001</v>
      </c>
      <c r="F999">
        <v>6.9910080440780103E-4</v>
      </c>
      <c r="G999">
        <v>4.8911854404998598E-3</v>
      </c>
      <c r="H999" t="s">
        <v>20</v>
      </c>
      <c r="I999" t="s">
        <v>1580</v>
      </c>
      <c r="J999" t="s">
        <v>2720</v>
      </c>
      <c r="K999" t="str">
        <f t="shared" si="60"/>
        <v>sense</v>
      </c>
      <c r="L999" t="str">
        <f t="shared" si="61"/>
        <v>PROKKA_03613_sense</v>
      </c>
      <c r="M999">
        <f t="shared" si="62"/>
        <v>0</v>
      </c>
      <c r="N999">
        <f t="shared" si="63"/>
        <v>1</v>
      </c>
    </row>
    <row r="1000" spans="1:14" x14ac:dyDescent="0.25">
      <c r="A1000" t="s">
        <v>2721</v>
      </c>
      <c r="B1000">
        <v>1677.69746649694</v>
      </c>
      <c r="C1000">
        <v>-1.0544167947202401</v>
      </c>
      <c r="D1000">
        <v>0.21081987532916899</v>
      </c>
      <c r="E1000">
        <v>-5.0015056363822401</v>
      </c>
      <c r="F1000" s="1">
        <v>5.6884303677605699E-7</v>
      </c>
      <c r="G1000" s="1">
        <v>9.6843032085523794E-6</v>
      </c>
      <c r="H1000" t="s">
        <v>2722</v>
      </c>
      <c r="I1000" t="s">
        <v>2723</v>
      </c>
      <c r="J1000" t="s">
        <v>2724</v>
      </c>
      <c r="K1000" t="str">
        <f t="shared" si="60"/>
        <v>sense</v>
      </c>
      <c r="L1000" t="str">
        <f t="shared" si="61"/>
        <v>PROKKA_03617_sense</v>
      </c>
      <c r="M1000">
        <f t="shared" si="62"/>
        <v>0</v>
      </c>
      <c r="N1000">
        <f t="shared" si="63"/>
        <v>1</v>
      </c>
    </row>
    <row r="1001" spans="1:14" x14ac:dyDescent="0.25">
      <c r="A1001" t="s">
        <v>2725</v>
      </c>
      <c r="B1001">
        <v>223.93923496172701</v>
      </c>
      <c r="C1001">
        <v>-0.936299252390148</v>
      </c>
      <c r="D1001">
        <v>0.31166036731885999</v>
      </c>
      <c r="E1001">
        <v>-3.0042294451646501</v>
      </c>
      <c r="F1001">
        <v>2.6625444850326601E-3</v>
      </c>
      <c r="G1001">
        <v>1.5083089131790401E-2</v>
      </c>
      <c r="H1001" t="s">
        <v>20</v>
      </c>
      <c r="I1001" t="s">
        <v>1547</v>
      </c>
      <c r="J1001" t="s">
        <v>2726</v>
      </c>
      <c r="K1001" t="str">
        <f t="shared" si="60"/>
        <v>sense</v>
      </c>
      <c r="L1001" t="str">
        <f t="shared" si="61"/>
        <v>PROKKA_03618_sense</v>
      </c>
      <c r="M1001">
        <f t="shared" si="62"/>
        <v>0</v>
      </c>
      <c r="N1001">
        <f t="shared" si="63"/>
        <v>1</v>
      </c>
    </row>
    <row r="1002" spans="1:14" x14ac:dyDescent="0.25">
      <c r="A1002" t="s">
        <v>2727</v>
      </c>
      <c r="B1002">
        <v>10547.8733639169</v>
      </c>
      <c r="C1002">
        <v>-0.642794746958951</v>
      </c>
      <c r="D1002">
        <v>0.20530795815688799</v>
      </c>
      <c r="E1002">
        <v>-3.1308808130455201</v>
      </c>
      <c r="F1002">
        <v>1.7428287697942399E-3</v>
      </c>
      <c r="G1002">
        <v>1.07108362141123E-2</v>
      </c>
      <c r="H1002" t="s">
        <v>2728</v>
      </c>
      <c r="I1002" t="s">
        <v>1036</v>
      </c>
      <c r="J1002" t="s">
        <v>2729</v>
      </c>
      <c r="K1002" t="str">
        <f t="shared" si="60"/>
        <v>sense</v>
      </c>
      <c r="L1002" t="str">
        <f t="shared" si="61"/>
        <v>PROKKA_03619_sense</v>
      </c>
      <c r="M1002">
        <f t="shared" si="62"/>
        <v>0</v>
      </c>
      <c r="N1002">
        <f t="shared" si="63"/>
        <v>1</v>
      </c>
    </row>
    <row r="1003" spans="1:14" x14ac:dyDescent="0.25">
      <c r="A1003" t="s">
        <v>2730</v>
      </c>
      <c r="B1003">
        <v>29678.850697617301</v>
      </c>
      <c r="C1003">
        <v>-1.0405807831854099</v>
      </c>
      <c r="D1003">
        <v>0.209963151382313</v>
      </c>
      <c r="E1003">
        <v>-4.9560162168201796</v>
      </c>
      <c r="F1003" s="1">
        <v>7.1953213193087697E-7</v>
      </c>
      <c r="G1003" s="1">
        <v>1.18144497601645E-5</v>
      </c>
      <c r="H1003" t="s">
        <v>2731</v>
      </c>
      <c r="I1003" t="s">
        <v>2732</v>
      </c>
      <c r="J1003" t="s">
        <v>2733</v>
      </c>
      <c r="K1003" t="str">
        <f t="shared" si="60"/>
        <v>igbot</v>
      </c>
      <c r="L1003" t="str">
        <f t="shared" si="61"/>
        <v/>
      </c>
      <c r="M1003">
        <f t="shared" si="62"/>
        <v>0</v>
      </c>
      <c r="N1003">
        <f t="shared" si="63"/>
        <v>0</v>
      </c>
    </row>
    <row r="1004" spans="1:14" x14ac:dyDescent="0.25">
      <c r="A1004" t="s">
        <v>2734</v>
      </c>
      <c r="B1004">
        <v>2121.4082604026798</v>
      </c>
      <c r="C1004">
        <v>-1.2980254836932801</v>
      </c>
      <c r="D1004">
        <v>0.20215476559362</v>
      </c>
      <c r="E1004">
        <v>-6.4209492162189497</v>
      </c>
      <c r="F1004" s="1">
        <v>1.3542720555618099E-10</v>
      </c>
      <c r="G1004" s="1">
        <v>4.9220434558695801E-9</v>
      </c>
      <c r="H1004" t="s">
        <v>2731</v>
      </c>
      <c r="I1004" t="s">
        <v>2732</v>
      </c>
      <c r="J1004" t="s">
        <v>2733</v>
      </c>
      <c r="K1004" t="str">
        <f t="shared" si="60"/>
        <v>sense</v>
      </c>
      <c r="L1004" t="str">
        <f t="shared" si="61"/>
        <v>PROKKA_03620_sense</v>
      </c>
      <c r="M1004">
        <f t="shared" si="62"/>
        <v>0</v>
      </c>
      <c r="N1004">
        <f t="shared" si="63"/>
        <v>1</v>
      </c>
    </row>
    <row r="1005" spans="1:14" x14ac:dyDescent="0.25">
      <c r="A1005" t="s">
        <v>2735</v>
      </c>
      <c r="B1005">
        <v>24.883400554074299</v>
      </c>
      <c r="C1005">
        <v>-1.81141902814057</v>
      </c>
      <c r="D1005">
        <v>0.46701860505440501</v>
      </c>
      <c r="E1005">
        <v>-3.8786870769946198</v>
      </c>
      <c r="F1005">
        <v>1.05021745843367E-4</v>
      </c>
      <c r="G1005">
        <v>9.6600096840192295E-4</v>
      </c>
      <c r="H1005" t="s">
        <v>2736</v>
      </c>
      <c r="I1005" t="s">
        <v>2737</v>
      </c>
      <c r="J1005" t="s">
        <v>2738</v>
      </c>
      <c r="K1005" t="str">
        <f t="shared" si="60"/>
        <v>igbot</v>
      </c>
      <c r="L1005" t="str">
        <f t="shared" si="61"/>
        <v/>
      </c>
      <c r="M1005">
        <f t="shared" si="62"/>
        <v>0</v>
      </c>
      <c r="N1005">
        <f t="shared" si="63"/>
        <v>0</v>
      </c>
    </row>
    <row r="1006" spans="1:14" x14ac:dyDescent="0.25">
      <c r="A1006" t="s">
        <v>2739</v>
      </c>
      <c r="B1006">
        <v>4673.2895660554204</v>
      </c>
      <c r="C1006">
        <v>-0.89189757115417001</v>
      </c>
      <c r="D1006">
        <v>0.20033119590696399</v>
      </c>
      <c r="E1006">
        <v>-4.4521152440400504</v>
      </c>
      <c r="F1006" s="1">
        <v>8.5028507444937198E-6</v>
      </c>
      <c r="G1006">
        <v>1.0605612291075499E-4</v>
      </c>
      <c r="H1006" t="s">
        <v>2736</v>
      </c>
      <c r="I1006" t="s">
        <v>2737</v>
      </c>
      <c r="J1006" t="s">
        <v>2738</v>
      </c>
      <c r="K1006" t="str">
        <f t="shared" si="60"/>
        <v>sense</v>
      </c>
      <c r="L1006" t="str">
        <f t="shared" si="61"/>
        <v>PROKKA_03621_sense</v>
      </c>
      <c r="M1006">
        <f t="shared" si="62"/>
        <v>0</v>
      </c>
      <c r="N1006">
        <f t="shared" si="63"/>
        <v>1</v>
      </c>
    </row>
    <row r="1007" spans="1:14" x14ac:dyDescent="0.25">
      <c r="A1007" t="s">
        <v>2740</v>
      </c>
      <c r="B1007">
        <v>869.84903802385497</v>
      </c>
      <c r="C1007">
        <v>-1.16940807996693</v>
      </c>
      <c r="D1007">
        <v>0.21599965146441799</v>
      </c>
      <c r="E1007">
        <v>-5.4139350320181903</v>
      </c>
      <c r="F1007" s="1">
        <v>6.1654544150729201E-8</v>
      </c>
      <c r="G1007" s="1">
        <v>1.29501232995385E-6</v>
      </c>
      <c r="H1007" t="s">
        <v>2741</v>
      </c>
      <c r="I1007" t="s">
        <v>1493</v>
      </c>
      <c r="J1007" t="s">
        <v>2742</v>
      </c>
      <c r="K1007" t="str">
        <f t="shared" si="60"/>
        <v>igbot</v>
      </c>
      <c r="L1007" t="str">
        <f t="shared" si="61"/>
        <v/>
      </c>
      <c r="M1007">
        <f t="shared" si="62"/>
        <v>0</v>
      </c>
      <c r="N1007">
        <f t="shared" si="63"/>
        <v>0</v>
      </c>
    </row>
    <row r="1008" spans="1:14" x14ac:dyDescent="0.25">
      <c r="A1008" t="s">
        <v>2743</v>
      </c>
      <c r="B1008">
        <v>767.26775132944704</v>
      </c>
      <c r="C1008">
        <v>-0.91109838231389295</v>
      </c>
      <c r="D1008">
        <v>0.20691586549199201</v>
      </c>
      <c r="E1008">
        <v>-4.4032311400942499</v>
      </c>
      <c r="F1008" s="1">
        <v>1.0665043230776599E-5</v>
      </c>
      <c r="G1008">
        <v>1.2936697438932E-4</v>
      </c>
      <c r="H1008" t="s">
        <v>2741</v>
      </c>
      <c r="I1008" t="s">
        <v>1493</v>
      </c>
      <c r="J1008" t="s">
        <v>2742</v>
      </c>
      <c r="K1008" t="str">
        <f t="shared" si="60"/>
        <v>sense</v>
      </c>
      <c r="L1008" t="str">
        <f t="shared" si="61"/>
        <v>PROKKA_03622_sense</v>
      </c>
      <c r="M1008">
        <f t="shared" si="62"/>
        <v>0</v>
      </c>
      <c r="N1008">
        <f t="shared" si="63"/>
        <v>1</v>
      </c>
    </row>
    <row r="1009" spans="1:14" x14ac:dyDescent="0.25">
      <c r="A1009" t="s">
        <v>2744</v>
      </c>
      <c r="B1009">
        <v>419.62585592145001</v>
      </c>
      <c r="C1009">
        <v>-0.87571683928100796</v>
      </c>
      <c r="D1009">
        <v>0.256230163380748</v>
      </c>
      <c r="E1009">
        <v>-3.41769613587502</v>
      </c>
      <c r="F1009">
        <v>6.3153571974657399E-4</v>
      </c>
      <c r="G1009">
        <v>4.4896869043375498E-3</v>
      </c>
      <c r="H1009" t="s">
        <v>2745</v>
      </c>
      <c r="I1009" t="s">
        <v>2746</v>
      </c>
      <c r="J1009" t="s">
        <v>2747</v>
      </c>
      <c r="K1009" t="str">
        <f t="shared" si="60"/>
        <v>igbot</v>
      </c>
      <c r="L1009" t="str">
        <f t="shared" si="61"/>
        <v/>
      </c>
      <c r="M1009">
        <f t="shared" si="62"/>
        <v>0</v>
      </c>
      <c r="N1009">
        <f t="shared" si="63"/>
        <v>0</v>
      </c>
    </row>
    <row r="1010" spans="1:14" x14ac:dyDescent="0.25">
      <c r="A1010" t="s">
        <v>2748</v>
      </c>
      <c r="B1010">
        <v>4310.3790175969498</v>
      </c>
      <c r="C1010">
        <v>-0.81831123245956305</v>
      </c>
      <c r="D1010">
        <v>0.22242725602250801</v>
      </c>
      <c r="E1010">
        <v>-3.6790061033561301</v>
      </c>
      <c r="F1010">
        <v>2.3414466526540701E-4</v>
      </c>
      <c r="G1010">
        <v>1.9174175795236301E-3</v>
      </c>
      <c r="H1010" t="s">
        <v>2745</v>
      </c>
      <c r="I1010" t="s">
        <v>2746</v>
      </c>
      <c r="J1010" t="s">
        <v>2747</v>
      </c>
      <c r="K1010" t="str">
        <f t="shared" si="60"/>
        <v>sense</v>
      </c>
      <c r="L1010" t="str">
        <f t="shared" si="61"/>
        <v>PROKKA_03623_sense</v>
      </c>
      <c r="M1010">
        <f t="shared" si="62"/>
        <v>0</v>
      </c>
      <c r="N1010">
        <f t="shared" si="63"/>
        <v>1</v>
      </c>
    </row>
    <row r="1011" spans="1:14" x14ac:dyDescent="0.25">
      <c r="A1011" t="s">
        <v>2749</v>
      </c>
      <c r="B1011">
        <v>12.384021193546999</v>
      </c>
      <c r="C1011">
        <v>-2.1735923420338201</v>
      </c>
      <c r="D1011">
        <v>0.70161613336057405</v>
      </c>
      <c r="E1011">
        <v>-3.0979794202035</v>
      </c>
      <c r="F1011">
        <v>1.9484495875460601E-3</v>
      </c>
      <c r="G1011">
        <v>1.1671453578732701E-2</v>
      </c>
      <c r="H1011" t="s">
        <v>2750</v>
      </c>
      <c r="I1011" t="s">
        <v>2751</v>
      </c>
      <c r="J1011" t="s">
        <v>2752</v>
      </c>
      <c r="K1011" t="str">
        <f t="shared" si="60"/>
        <v>antis</v>
      </c>
      <c r="L1011" t="str">
        <f t="shared" si="61"/>
        <v>PROKKA_03624_antis</v>
      </c>
      <c r="M1011">
        <f t="shared" si="62"/>
        <v>1</v>
      </c>
      <c r="N1011">
        <f t="shared" si="63"/>
        <v>0</v>
      </c>
    </row>
    <row r="1012" spans="1:14" x14ac:dyDescent="0.25">
      <c r="A1012" t="s">
        <v>2753</v>
      </c>
      <c r="B1012">
        <v>6.7607406252647397</v>
      </c>
      <c r="C1012">
        <v>-2.6519861835441998</v>
      </c>
      <c r="D1012">
        <v>0.92951563969033502</v>
      </c>
      <c r="E1012">
        <v>-2.85308398299538</v>
      </c>
      <c r="F1012">
        <v>4.3297177354272298E-3</v>
      </c>
      <c r="G1012">
        <v>2.2396365087732299E-2</v>
      </c>
      <c r="H1012" t="s">
        <v>2750</v>
      </c>
      <c r="I1012" t="s">
        <v>2751</v>
      </c>
      <c r="J1012" t="s">
        <v>2752</v>
      </c>
      <c r="K1012" t="str">
        <f t="shared" si="60"/>
        <v>igbot</v>
      </c>
      <c r="L1012" t="str">
        <f t="shared" si="61"/>
        <v/>
      </c>
      <c r="M1012">
        <f t="shared" si="62"/>
        <v>0</v>
      </c>
      <c r="N1012">
        <f t="shared" si="63"/>
        <v>0</v>
      </c>
    </row>
    <row r="1013" spans="1:14" x14ac:dyDescent="0.25">
      <c r="A1013" t="s">
        <v>2754</v>
      </c>
      <c r="B1013">
        <v>18.481176451051901</v>
      </c>
      <c r="C1013">
        <v>-2.4624713507439102</v>
      </c>
      <c r="D1013">
        <v>0.637829880927404</v>
      </c>
      <c r="E1013">
        <v>-3.8607023978925001</v>
      </c>
      <c r="F1013">
        <v>1.1306154261159299E-4</v>
      </c>
      <c r="G1013">
        <v>1.0290413007782899E-3</v>
      </c>
      <c r="H1013" t="s">
        <v>2755</v>
      </c>
      <c r="I1013" t="s">
        <v>2756</v>
      </c>
      <c r="J1013" t="s">
        <v>2757</v>
      </c>
      <c r="K1013" t="str">
        <f t="shared" si="60"/>
        <v>antis</v>
      </c>
      <c r="L1013" t="str">
        <f t="shared" si="61"/>
        <v>PROKKA_03625_antis</v>
      </c>
      <c r="M1013">
        <f t="shared" si="62"/>
        <v>1</v>
      </c>
      <c r="N1013">
        <f t="shared" si="63"/>
        <v>0</v>
      </c>
    </row>
    <row r="1014" spans="1:14" x14ac:dyDescent="0.25">
      <c r="A1014" t="s">
        <v>2758</v>
      </c>
      <c r="B1014">
        <v>83.849870207642695</v>
      </c>
      <c r="C1014">
        <v>-1.2961928550375399</v>
      </c>
      <c r="D1014">
        <v>0.29513596740666098</v>
      </c>
      <c r="E1014">
        <v>-4.3918498528901599</v>
      </c>
      <c r="F1014" s="1">
        <v>1.1239030664398501E-5</v>
      </c>
      <c r="G1014">
        <v>1.3497964550411299E-4</v>
      </c>
      <c r="H1014" t="s">
        <v>20</v>
      </c>
      <c r="I1014" t="s">
        <v>2759</v>
      </c>
      <c r="J1014" t="s">
        <v>2760</v>
      </c>
      <c r="K1014" t="str">
        <f t="shared" si="60"/>
        <v>igbot</v>
      </c>
      <c r="L1014" t="str">
        <f t="shared" si="61"/>
        <v/>
      </c>
      <c r="M1014">
        <f t="shared" si="62"/>
        <v>0</v>
      </c>
      <c r="N1014">
        <f t="shared" si="63"/>
        <v>0</v>
      </c>
    </row>
    <row r="1015" spans="1:14" x14ac:dyDescent="0.25">
      <c r="A1015" t="s">
        <v>2761</v>
      </c>
      <c r="B1015">
        <v>35.973497408496002</v>
      </c>
      <c r="C1015">
        <v>-1.6182195431289299</v>
      </c>
      <c r="D1015">
        <v>0.43053855624128001</v>
      </c>
      <c r="E1015">
        <v>-3.7585937883390401</v>
      </c>
      <c r="F1015">
        <v>1.70870988489213E-4</v>
      </c>
      <c r="G1015">
        <v>1.4699752414001101E-3</v>
      </c>
      <c r="H1015" t="s">
        <v>20</v>
      </c>
      <c r="I1015" t="s">
        <v>2759</v>
      </c>
      <c r="J1015" t="s">
        <v>2760</v>
      </c>
      <c r="K1015" t="str">
        <f t="shared" si="60"/>
        <v>sense</v>
      </c>
      <c r="L1015" t="str">
        <f t="shared" si="61"/>
        <v>PROKKA_03629_sense</v>
      </c>
      <c r="M1015">
        <f t="shared" si="62"/>
        <v>0</v>
      </c>
      <c r="N1015">
        <f t="shared" si="63"/>
        <v>1</v>
      </c>
    </row>
    <row r="1016" spans="1:14" x14ac:dyDescent="0.25">
      <c r="A1016" t="s">
        <v>2762</v>
      </c>
      <c r="B1016">
        <v>664.168730017494</v>
      </c>
      <c r="C1016">
        <v>-1.5552229989947599</v>
      </c>
      <c r="D1016">
        <v>0.38033134094319299</v>
      </c>
      <c r="E1016">
        <v>-4.0891265892995499</v>
      </c>
      <c r="F1016" s="1">
        <v>4.33000511684896E-5</v>
      </c>
      <c r="G1016">
        <v>4.5084087611483101E-4</v>
      </c>
      <c r="H1016" t="s">
        <v>20</v>
      </c>
      <c r="I1016" t="s">
        <v>2322</v>
      </c>
      <c r="J1016" t="s">
        <v>2763</v>
      </c>
      <c r="K1016" t="str">
        <f t="shared" si="60"/>
        <v>igbot</v>
      </c>
      <c r="L1016" t="str">
        <f t="shared" si="61"/>
        <v/>
      </c>
      <c r="M1016">
        <f t="shared" si="62"/>
        <v>0</v>
      </c>
      <c r="N1016">
        <f t="shared" si="63"/>
        <v>0</v>
      </c>
    </row>
    <row r="1017" spans="1:14" x14ac:dyDescent="0.25">
      <c r="A1017" t="s">
        <v>2764</v>
      </c>
      <c r="B1017">
        <v>677.15880612996204</v>
      </c>
      <c r="C1017">
        <v>-2.1504514704237598</v>
      </c>
      <c r="D1017">
        <v>0.37375977296659002</v>
      </c>
      <c r="E1017">
        <v>-5.7535658622523398</v>
      </c>
      <c r="F1017" s="1">
        <v>8.7380382657780698E-9</v>
      </c>
      <c r="G1017" s="1">
        <v>2.24917568517534E-7</v>
      </c>
      <c r="H1017" t="s">
        <v>20</v>
      </c>
      <c r="I1017" t="s">
        <v>2759</v>
      </c>
      <c r="J1017" t="s">
        <v>2765</v>
      </c>
      <c r="K1017" t="str">
        <f t="shared" si="60"/>
        <v>igbot</v>
      </c>
      <c r="L1017" t="str">
        <f t="shared" si="61"/>
        <v/>
      </c>
      <c r="M1017">
        <f t="shared" si="62"/>
        <v>0</v>
      </c>
      <c r="N1017">
        <f t="shared" si="63"/>
        <v>0</v>
      </c>
    </row>
    <row r="1018" spans="1:14" x14ac:dyDescent="0.25">
      <c r="A1018" t="s">
        <v>2766</v>
      </c>
      <c r="B1018">
        <v>467.14110327683198</v>
      </c>
      <c r="C1018">
        <v>-1.3523162786585801</v>
      </c>
      <c r="D1018">
        <v>0.394072245537469</v>
      </c>
      <c r="E1018">
        <v>-3.4316455776127599</v>
      </c>
      <c r="F1018">
        <v>5.9993104143566604E-4</v>
      </c>
      <c r="G1018">
        <v>4.2996534904665498E-3</v>
      </c>
      <c r="H1018" t="s">
        <v>20</v>
      </c>
      <c r="I1018" t="s">
        <v>2759</v>
      </c>
      <c r="J1018" t="s">
        <v>2765</v>
      </c>
      <c r="K1018" t="str">
        <f t="shared" si="60"/>
        <v>sense</v>
      </c>
      <c r="L1018" t="str">
        <f t="shared" si="61"/>
        <v>PROKKA_03631_sense</v>
      </c>
      <c r="M1018">
        <f t="shared" si="62"/>
        <v>0</v>
      </c>
      <c r="N1018">
        <f t="shared" si="63"/>
        <v>1</v>
      </c>
    </row>
    <row r="1019" spans="1:14" x14ac:dyDescent="0.25">
      <c r="A1019" t="s">
        <v>2767</v>
      </c>
      <c r="B1019">
        <v>1861.0249257824501</v>
      </c>
      <c r="C1019">
        <v>-1.0761773185560599</v>
      </c>
      <c r="D1019">
        <v>0.29223406688590797</v>
      </c>
      <c r="E1019">
        <v>-3.6825868045569501</v>
      </c>
      <c r="F1019">
        <v>2.3087921385821E-4</v>
      </c>
      <c r="G1019">
        <v>1.8938731118174699E-3</v>
      </c>
      <c r="H1019" t="s">
        <v>20</v>
      </c>
      <c r="I1019" t="s">
        <v>157</v>
      </c>
      <c r="J1019" t="s">
        <v>2768</v>
      </c>
      <c r="K1019" t="str">
        <f t="shared" si="60"/>
        <v>igbot</v>
      </c>
      <c r="L1019" t="str">
        <f t="shared" si="61"/>
        <v/>
      </c>
      <c r="M1019">
        <f t="shared" si="62"/>
        <v>0</v>
      </c>
      <c r="N1019">
        <f t="shared" si="63"/>
        <v>0</v>
      </c>
    </row>
    <row r="1020" spans="1:14" x14ac:dyDescent="0.25">
      <c r="A1020" t="s">
        <v>2769</v>
      </c>
      <c r="B1020">
        <v>3195.45520949806</v>
      </c>
      <c r="C1020">
        <v>-1.0284688335146599</v>
      </c>
      <c r="D1020">
        <v>0.27030775397436502</v>
      </c>
      <c r="E1020">
        <v>-3.8048069964437401</v>
      </c>
      <c r="F1020">
        <v>1.4191480257139799E-4</v>
      </c>
      <c r="G1020">
        <v>1.2475538661624801E-3</v>
      </c>
      <c r="H1020" t="s">
        <v>20</v>
      </c>
      <c r="I1020" t="s">
        <v>157</v>
      </c>
      <c r="J1020" t="s">
        <v>2768</v>
      </c>
      <c r="K1020" t="str">
        <f t="shared" si="60"/>
        <v>sense</v>
      </c>
      <c r="L1020" t="str">
        <f t="shared" si="61"/>
        <v>PROKKA_03632_sense</v>
      </c>
      <c r="M1020">
        <f t="shared" si="62"/>
        <v>0</v>
      </c>
      <c r="N1020">
        <f t="shared" si="63"/>
        <v>1</v>
      </c>
    </row>
    <row r="1021" spans="1:14" x14ac:dyDescent="0.25">
      <c r="A1021" t="s">
        <v>2770</v>
      </c>
      <c r="B1021">
        <v>305.77244001046898</v>
      </c>
      <c r="C1021">
        <v>0.99608936253356595</v>
      </c>
      <c r="D1021">
        <v>0.26686863741537198</v>
      </c>
      <c r="E1021">
        <v>3.7325081440094001</v>
      </c>
      <c r="F1021">
        <v>1.89582565292717E-4</v>
      </c>
      <c r="G1021">
        <v>1.6039313108984501E-3</v>
      </c>
      <c r="H1021" t="s">
        <v>20</v>
      </c>
      <c r="I1021" t="s">
        <v>2771</v>
      </c>
      <c r="J1021" t="s">
        <v>2772</v>
      </c>
      <c r="K1021" t="str">
        <f t="shared" si="60"/>
        <v>sense</v>
      </c>
      <c r="L1021" t="str">
        <f t="shared" si="61"/>
        <v>PROKKA_03638_sense</v>
      </c>
      <c r="M1021">
        <f t="shared" si="62"/>
        <v>0</v>
      </c>
      <c r="N1021">
        <f t="shared" si="63"/>
        <v>1</v>
      </c>
    </row>
    <row r="1022" spans="1:14" x14ac:dyDescent="0.25">
      <c r="A1022" t="s">
        <v>2773</v>
      </c>
      <c r="B1022">
        <v>160.15699649187101</v>
      </c>
      <c r="C1022">
        <v>2.6550887146802702</v>
      </c>
      <c r="D1022">
        <v>0.37525291793500398</v>
      </c>
      <c r="E1022">
        <v>7.0754645407984498</v>
      </c>
      <c r="F1022" s="1">
        <v>1.4894894548047E-12</v>
      </c>
      <c r="G1022" s="1">
        <v>7.2633194318717505E-11</v>
      </c>
      <c r="H1022" t="s">
        <v>20</v>
      </c>
      <c r="I1022" t="s">
        <v>2774</v>
      </c>
      <c r="J1022" t="s">
        <v>2775</v>
      </c>
      <c r="K1022" t="str">
        <f t="shared" si="60"/>
        <v>igtop</v>
      </c>
      <c r="L1022" t="str">
        <f t="shared" si="61"/>
        <v/>
      </c>
      <c r="M1022">
        <f t="shared" si="62"/>
        <v>0</v>
      </c>
      <c r="N1022">
        <f t="shared" si="63"/>
        <v>0</v>
      </c>
    </row>
    <row r="1023" spans="1:14" x14ac:dyDescent="0.25">
      <c r="A1023" t="s">
        <v>2776</v>
      </c>
      <c r="B1023">
        <v>88.704651065262397</v>
      </c>
      <c r="C1023">
        <v>3.2039206658843402</v>
      </c>
      <c r="D1023">
        <v>0.441179824350312</v>
      </c>
      <c r="E1023">
        <v>7.2621649700379596</v>
      </c>
      <c r="F1023" s="1">
        <v>3.8094318343871799E-13</v>
      </c>
      <c r="G1023" s="1">
        <v>1.95591145613191E-11</v>
      </c>
      <c r="H1023" t="s">
        <v>20</v>
      </c>
      <c r="I1023" t="s">
        <v>2774</v>
      </c>
      <c r="J1023" t="s">
        <v>2775</v>
      </c>
      <c r="K1023" t="str">
        <f t="shared" si="60"/>
        <v>sense</v>
      </c>
      <c r="L1023" t="str">
        <f t="shared" si="61"/>
        <v>PROKKA_03640_sense</v>
      </c>
      <c r="M1023">
        <f t="shared" si="62"/>
        <v>0</v>
      </c>
      <c r="N1023">
        <f t="shared" si="63"/>
        <v>1</v>
      </c>
    </row>
    <row r="1024" spans="1:14" x14ac:dyDescent="0.25">
      <c r="A1024" t="s">
        <v>2777</v>
      </c>
      <c r="B1024">
        <v>916.50219452605597</v>
      </c>
      <c r="C1024">
        <v>-0.85915610350717697</v>
      </c>
      <c r="D1024">
        <v>0.20958492114301799</v>
      </c>
      <c r="E1024">
        <v>-4.0993221211792203</v>
      </c>
      <c r="F1024" s="1">
        <v>4.1436199317236701E-5</v>
      </c>
      <c r="G1024">
        <v>4.3564125479356999E-4</v>
      </c>
      <c r="H1024" t="s">
        <v>2778</v>
      </c>
      <c r="I1024" t="s">
        <v>2779</v>
      </c>
      <c r="J1024" t="s">
        <v>2780</v>
      </c>
      <c r="K1024" t="str">
        <f t="shared" si="60"/>
        <v>sense</v>
      </c>
      <c r="L1024" t="str">
        <f t="shared" si="61"/>
        <v>PROKKA_03642_sense</v>
      </c>
      <c r="M1024">
        <f t="shared" si="62"/>
        <v>0</v>
      </c>
      <c r="N1024">
        <f t="shared" si="63"/>
        <v>1</v>
      </c>
    </row>
    <row r="1025" spans="1:14" x14ac:dyDescent="0.25">
      <c r="A1025" t="s">
        <v>2781</v>
      </c>
      <c r="B1025">
        <v>10.087699832531801</v>
      </c>
      <c r="C1025">
        <v>-1.82313443254704</v>
      </c>
      <c r="D1025">
        <v>0.69057984301099795</v>
      </c>
      <c r="E1025">
        <v>-2.6400052810663999</v>
      </c>
      <c r="F1025">
        <v>8.2904735319670898E-3</v>
      </c>
      <c r="G1025">
        <v>3.8273432518652999E-2</v>
      </c>
      <c r="H1025" t="s">
        <v>2782</v>
      </c>
      <c r="I1025" t="s">
        <v>2783</v>
      </c>
      <c r="J1025" t="s">
        <v>2784</v>
      </c>
      <c r="K1025" t="str">
        <f t="shared" si="60"/>
        <v>igbot</v>
      </c>
      <c r="L1025" t="str">
        <f t="shared" si="61"/>
        <v/>
      </c>
      <c r="M1025">
        <f t="shared" si="62"/>
        <v>0</v>
      </c>
      <c r="N1025">
        <f t="shared" si="63"/>
        <v>0</v>
      </c>
    </row>
    <row r="1026" spans="1:14" x14ac:dyDescent="0.25">
      <c r="A1026" t="s">
        <v>2785</v>
      </c>
      <c r="B1026">
        <v>15307.6490012219</v>
      </c>
      <c r="C1026">
        <v>-1.1378878367026199</v>
      </c>
      <c r="D1026">
        <v>0.214663313855574</v>
      </c>
      <c r="E1026">
        <v>-5.3008025277584103</v>
      </c>
      <c r="F1026" s="1">
        <v>1.15294742695274E-7</v>
      </c>
      <c r="G1026" s="1">
        <v>2.29266430966177E-6</v>
      </c>
      <c r="H1026" t="s">
        <v>2782</v>
      </c>
      <c r="I1026" t="s">
        <v>2783</v>
      </c>
      <c r="J1026" t="s">
        <v>2784</v>
      </c>
      <c r="K1026" t="str">
        <f t="shared" si="60"/>
        <v>sense</v>
      </c>
      <c r="L1026" t="str">
        <f t="shared" si="61"/>
        <v>PROKKA_03653_sense</v>
      </c>
      <c r="M1026">
        <f t="shared" si="62"/>
        <v>0</v>
      </c>
      <c r="N1026">
        <f t="shared" si="63"/>
        <v>1</v>
      </c>
    </row>
    <row r="1027" spans="1:14" x14ac:dyDescent="0.25">
      <c r="A1027" t="s">
        <v>2786</v>
      </c>
      <c r="B1027">
        <v>2078.2524293462202</v>
      </c>
      <c r="C1027">
        <v>0.90953388537910995</v>
      </c>
      <c r="D1027">
        <v>0.210437194514566</v>
      </c>
      <c r="E1027">
        <v>4.3221156197088302</v>
      </c>
      <c r="F1027" s="1">
        <v>1.5454016347801102E-5</v>
      </c>
      <c r="G1027">
        <v>1.7959973010666001E-4</v>
      </c>
      <c r="H1027" t="s">
        <v>2787</v>
      </c>
      <c r="I1027" t="s">
        <v>32</v>
      </c>
      <c r="J1027" t="s">
        <v>2788</v>
      </c>
      <c r="K1027" t="str">
        <f t="shared" ref="K1027:K1090" si="64">RIGHT(A1027, 5)</f>
        <v>sense</v>
      </c>
      <c r="L1027" t="str">
        <f t="shared" ref="L1027:L1090" si="65">IF(OR(K1027 = "sense", K1027 = "antis"), A1027, "")</f>
        <v>PROKKA_03655_sense</v>
      </c>
      <c r="M1027">
        <f t="shared" ref="M1027:M1090" si="66">IF(K1027="antis", 1, 0)</f>
        <v>0</v>
      </c>
      <c r="N1027">
        <f t="shared" ref="N1027:N1090" si="67">IF(K1027= "sense", 1, 0)</f>
        <v>1</v>
      </c>
    </row>
    <row r="1028" spans="1:14" x14ac:dyDescent="0.25">
      <c r="A1028" t="s">
        <v>2789</v>
      </c>
      <c r="B1028">
        <v>11.3827288967416</v>
      </c>
      <c r="C1028">
        <v>-1.88834052551877</v>
      </c>
      <c r="D1028">
        <v>0.66292230629656002</v>
      </c>
      <c r="E1028">
        <v>-2.8485095577309099</v>
      </c>
      <c r="F1028">
        <v>4.3924533996274303E-3</v>
      </c>
      <c r="G1028">
        <v>2.2648441971298901E-2</v>
      </c>
      <c r="H1028" t="s">
        <v>2790</v>
      </c>
      <c r="I1028" t="s">
        <v>2791</v>
      </c>
      <c r="J1028" t="s">
        <v>2792</v>
      </c>
      <c r="K1028" t="str">
        <f t="shared" si="64"/>
        <v>igbot</v>
      </c>
      <c r="L1028" t="str">
        <f t="shared" si="65"/>
        <v/>
      </c>
      <c r="M1028">
        <f t="shared" si="66"/>
        <v>0</v>
      </c>
      <c r="N1028">
        <f t="shared" si="67"/>
        <v>0</v>
      </c>
    </row>
    <row r="1029" spans="1:14" x14ac:dyDescent="0.25">
      <c r="A1029" t="s">
        <v>2793</v>
      </c>
      <c r="B1029">
        <v>121.800676831849</v>
      </c>
      <c r="C1029">
        <v>-0.80995206094109196</v>
      </c>
      <c r="D1029">
        <v>0.280753017369336</v>
      </c>
      <c r="E1029">
        <v>-2.8849273590373699</v>
      </c>
      <c r="F1029">
        <v>3.9150398555028504E-3</v>
      </c>
      <c r="G1029">
        <v>2.05693268856522E-2</v>
      </c>
      <c r="H1029" t="s">
        <v>2790</v>
      </c>
      <c r="I1029" t="s">
        <v>2791</v>
      </c>
      <c r="J1029" t="s">
        <v>2792</v>
      </c>
      <c r="K1029" t="str">
        <f t="shared" si="64"/>
        <v>sense</v>
      </c>
      <c r="L1029" t="str">
        <f t="shared" si="65"/>
        <v>PROKKA_03658_sense</v>
      </c>
      <c r="M1029">
        <f t="shared" si="66"/>
        <v>0</v>
      </c>
      <c r="N1029">
        <f t="shared" si="67"/>
        <v>1</v>
      </c>
    </row>
    <row r="1030" spans="1:14" x14ac:dyDescent="0.25">
      <c r="A1030" t="s">
        <v>2794</v>
      </c>
      <c r="B1030">
        <v>27.967445398480201</v>
      </c>
      <c r="C1030">
        <v>-1.1998188647279899</v>
      </c>
      <c r="D1030">
        <v>0.437231609501397</v>
      </c>
      <c r="E1030">
        <v>-2.7441265422146</v>
      </c>
      <c r="F1030">
        <v>6.0672145123112304E-3</v>
      </c>
      <c r="G1030">
        <v>2.9656251289104998E-2</v>
      </c>
      <c r="H1030" t="s">
        <v>2795</v>
      </c>
      <c r="I1030" t="s">
        <v>2796</v>
      </c>
      <c r="J1030" t="s">
        <v>2797</v>
      </c>
      <c r="K1030" t="str">
        <f t="shared" si="64"/>
        <v>sense</v>
      </c>
      <c r="L1030" t="str">
        <f t="shared" si="65"/>
        <v>PROKKA_03659_sense</v>
      </c>
      <c r="M1030">
        <f t="shared" si="66"/>
        <v>0</v>
      </c>
      <c r="N1030">
        <f t="shared" si="67"/>
        <v>1</v>
      </c>
    </row>
    <row r="1031" spans="1:14" x14ac:dyDescent="0.25">
      <c r="A1031" t="s">
        <v>2798</v>
      </c>
      <c r="B1031">
        <v>11.7214979873989</v>
      </c>
      <c r="C1031">
        <v>-1.8884974348288599</v>
      </c>
      <c r="D1031">
        <v>0.65956787530523397</v>
      </c>
      <c r="E1031">
        <v>-2.8632344077626599</v>
      </c>
      <c r="F1031">
        <v>4.1934020703328599E-3</v>
      </c>
      <c r="G1031">
        <v>2.1784140091279498E-2</v>
      </c>
      <c r="H1031" t="s">
        <v>2799</v>
      </c>
      <c r="I1031" t="s">
        <v>2800</v>
      </c>
      <c r="J1031" t="s">
        <v>2801</v>
      </c>
      <c r="K1031" t="str">
        <f t="shared" si="64"/>
        <v>igbot</v>
      </c>
      <c r="L1031" t="str">
        <f t="shared" si="65"/>
        <v/>
      </c>
      <c r="M1031">
        <f t="shared" si="66"/>
        <v>0</v>
      </c>
      <c r="N1031">
        <f t="shared" si="67"/>
        <v>0</v>
      </c>
    </row>
    <row r="1032" spans="1:14" x14ac:dyDescent="0.25">
      <c r="A1032" t="s">
        <v>2802</v>
      </c>
      <c r="B1032">
        <v>50.557857106093401</v>
      </c>
      <c r="C1032">
        <v>-0.91751933254338103</v>
      </c>
      <c r="D1032">
        <v>0.35855102136787398</v>
      </c>
      <c r="E1032">
        <v>-2.5589644928162198</v>
      </c>
      <c r="F1032">
        <v>1.0498446378876401E-2</v>
      </c>
      <c r="G1032">
        <v>4.5973341002083501E-2</v>
      </c>
      <c r="H1032" t="s">
        <v>20</v>
      </c>
      <c r="I1032" t="s">
        <v>2803</v>
      </c>
      <c r="J1032" t="s">
        <v>2804</v>
      </c>
      <c r="K1032" t="str">
        <f t="shared" si="64"/>
        <v>igtop</v>
      </c>
      <c r="L1032" t="str">
        <f t="shared" si="65"/>
        <v/>
      </c>
      <c r="M1032">
        <f t="shared" si="66"/>
        <v>0</v>
      </c>
      <c r="N1032">
        <f t="shared" si="67"/>
        <v>0</v>
      </c>
    </row>
    <row r="1033" spans="1:14" x14ac:dyDescent="0.25">
      <c r="A1033" t="s">
        <v>2805</v>
      </c>
      <c r="B1033">
        <v>298.89364485761803</v>
      </c>
      <c r="C1033">
        <v>-0.65973679984112998</v>
      </c>
      <c r="D1033">
        <v>0.233652332729896</v>
      </c>
      <c r="E1033">
        <v>-2.8235831935981199</v>
      </c>
      <c r="F1033">
        <v>4.7490099207201601E-3</v>
      </c>
      <c r="G1033">
        <v>2.4280501723218401E-2</v>
      </c>
      <c r="H1033" t="s">
        <v>20</v>
      </c>
      <c r="I1033" t="s">
        <v>2803</v>
      </c>
      <c r="J1033" t="s">
        <v>2804</v>
      </c>
      <c r="K1033" t="str">
        <f t="shared" si="64"/>
        <v>sense</v>
      </c>
      <c r="L1033" t="str">
        <f t="shared" si="65"/>
        <v>PROKKA_03662_sense</v>
      </c>
      <c r="M1033">
        <f t="shared" si="66"/>
        <v>0</v>
      </c>
      <c r="N1033">
        <f t="shared" si="67"/>
        <v>1</v>
      </c>
    </row>
    <row r="1034" spans="1:14" x14ac:dyDescent="0.25">
      <c r="A1034" t="s">
        <v>2806</v>
      </c>
      <c r="B1034">
        <v>49.748766011185602</v>
      </c>
      <c r="C1034">
        <v>-1.56868010081385</v>
      </c>
      <c r="D1034">
        <v>0.37094882300576398</v>
      </c>
      <c r="E1034">
        <v>-4.22883158949793</v>
      </c>
      <c r="F1034" s="1">
        <v>2.3490810071847401E-5</v>
      </c>
      <c r="G1034">
        <v>2.6383659830695301E-4</v>
      </c>
      <c r="H1034" t="s">
        <v>2807</v>
      </c>
      <c r="I1034" t="s">
        <v>1060</v>
      </c>
      <c r="J1034" t="s">
        <v>2808</v>
      </c>
      <c r="K1034" t="str">
        <f t="shared" si="64"/>
        <v>antis</v>
      </c>
      <c r="L1034" t="str">
        <f t="shared" si="65"/>
        <v>PROKKA_03671_antis</v>
      </c>
      <c r="M1034">
        <f t="shared" si="66"/>
        <v>1</v>
      </c>
      <c r="N1034">
        <f t="shared" si="67"/>
        <v>0</v>
      </c>
    </row>
    <row r="1035" spans="1:14" x14ac:dyDescent="0.25">
      <c r="A1035" t="s">
        <v>2809</v>
      </c>
      <c r="B1035">
        <v>108.261036760246</v>
      </c>
      <c r="C1035">
        <v>-0.69825110357703102</v>
      </c>
      <c r="D1035">
        <v>0.27352090454979999</v>
      </c>
      <c r="E1035">
        <v>-2.5528253671371499</v>
      </c>
      <c r="F1035">
        <v>1.0685305599503101E-2</v>
      </c>
      <c r="G1035">
        <v>4.66466718250933E-2</v>
      </c>
      <c r="H1035" t="s">
        <v>2810</v>
      </c>
      <c r="I1035" t="s">
        <v>2811</v>
      </c>
      <c r="J1035" t="s">
        <v>2812</v>
      </c>
      <c r="K1035" t="str">
        <f t="shared" si="64"/>
        <v>sense</v>
      </c>
      <c r="L1035" t="str">
        <f t="shared" si="65"/>
        <v>PROKKA_03673_sense</v>
      </c>
      <c r="M1035">
        <f t="shared" si="66"/>
        <v>0</v>
      </c>
      <c r="N1035">
        <f t="shared" si="67"/>
        <v>1</v>
      </c>
    </row>
    <row r="1036" spans="1:14" x14ac:dyDescent="0.25">
      <c r="A1036" t="s">
        <v>2813</v>
      </c>
      <c r="B1036">
        <v>56.5961249412927</v>
      </c>
      <c r="C1036">
        <v>4.1867189445253103</v>
      </c>
      <c r="D1036">
        <v>0.54523134374054605</v>
      </c>
      <c r="E1036">
        <v>7.6787935847606104</v>
      </c>
      <c r="F1036" s="1">
        <v>1.6059375691511899E-14</v>
      </c>
      <c r="G1036" s="1">
        <v>9.6795143919522806E-13</v>
      </c>
      <c r="H1036" t="s">
        <v>20</v>
      </c>
      <c r="I1036" t="s">
        <v>32</v>
      </c>
      <c r="J1036" t="s">
        <v>2814</v>
      </c>
      <c r="K1036" t="str">
        <f t="shared" si="64"/>
        <v>antis</v>
      </c>
      <c r="L1036" t="str">
        <f t="shared" si="65"/>
        <v>PROKKA_03683_antis</v>
      </c>
      <c r="M1036">
        <f t="shared" si="66"/>
        <v>1</v>
      </c>
      <c r="N1036">
        <f t="shared" si="67"/>
        <v>0</v>
      </c>
    </row>
    <row r="1037" spans="1:14" x14ac:dyDescent="0.25">
      <c r="A1037" t="s">
        <v>2815</v>
      </c>
      <c r="B1037">
        <v>114.215883756141</v>
      </c>
      <c r="C1037">
        <v>3.1815886669588198</v>
      </c>
      <c r="D1037">
        <v>0.45544833048872302</v>
      </c>
      <c r="E1037">
        <v>6.9856193424724902</v>
      </c>
      <c r="F1037" s="1">
        <v>2.8360206377657599E-12</v>
      </c>
      <c r="G1037" s="1">
        <v>1.3231127052345701E-10</v>
      </c>
      <c r="H1037" t="s">
        <v>20</v>
      </c>
      <c r="I1037" t="s">
        <v>32</v>
      </c>
      <c r="J1037" t="s">
        <v>2814</v>
      </c>
      <c r="K1037" t="str">
        <f t="shared" si="64"/>
        <v>igbot</v>
      </c>
      <c r="L1037" t="str">
        <f t="shared" si="65"/>
        <v/>
      </c>
      <c r="M1037">
        <f t="shared" si="66"/>
        <v>0</v>
      </c>
      <c r="N1037">
        <f t="shared" si="67"/>
        <v>0</v>
      </c>
    </row>
    <row r="1038" spans="1:14" x14ac:dyDescent="0.25">
      <c r="A1038" t="s">
        <v>2816</v>
      </c>
      <c r="B1038">
        <v>9.4761977491653209</v>
      </c>
      <c r="C1038">
        <v>3.9502386111840999</v>
      </c>
      <c r="D1038">
        <v>1.01636162240399</v>
      </c>
      <c r="E1038">
        <v>3.8866467644071698</v>
      </c>
      <c r="F1038">
        <v>1.0163848631271399E-4</v>
      </c>
      <c r="G1038">
        <v>9.4202470981716801E-4</v>
      </c>
      <c r="H1038" t="s">
        <v>20</v>
      </c>
      <c r="I1038" t="s">
        <v>2817</v>
      </c>
      <c r="J1038" t="s">
        <v>2818</v>
      </c>
      <c r="K1038" t="str">
        <f t="shared" si="64"/>
        <v>sense</v>
      </c>
      <c r="L1038" t="str">
        <f t="shared" si="65"/>
        <v>PROKKA_03684_sense</v>
      </c>
      <c r="M1038">
        <f t="shared" si="66"/>
        <v>0</v>
      </c>
      <c r="N1038">
        <f t="shared" si="67"/>
        <v>1</v>
      </c>
    </row>
    <row r="1039" spans="1:14" x14ac:dyDescent="0.25">
      <c r="A1039" t="s">
        <v>2819</v>
      </c>
      <c r="B1039">
        <v>42.546970821231596</v>
      </c>
      <c r="C1039">
        <v>2.7878245977723699</v>
      </c>
      <c r="D1039">
        <v>0.547351921838936</v>
      </c>
      <c r="E1039">
        <v>5.0932946182158902</v>
      </c>
      <c r="F1039" s="1">
        <v>3.5189421923674498E-7</v>
      </c>
      <c r="G1039" s="1">
        <v>6.3003348772571497E-6</v>
      </c>
      <c r="H1039" t="s">
        <v>20</v>
      </c>
      <c r="I1039" t="s">
        <v>2820</v>
      </c>
      <c r="J1039" t="s">
        <v>2821</v>
      </c>
      <c r="K1039" t="str">
        <f t="shared" si="64"/>
        <v>igtop</v>
      </c>
      <c r="L1039" t="str">
        <f t="shared" si="65"/>
        <v/>
      </c>
      <c r="M1039">
        <f t="shared" si="66"/>
        <v>0</v>
      </c>
      <c r="N1039">
        <f t="shared" si="67"/>
        <v>0</v>
      </c>
    </row>
    <row r="1040" spans="1:14" x14ac:dyDescent="0.25">
      <c r="A1040" t="s">
        <v>2822</v>
      </c>
      <c r="B1040">
        <v>8.8835811823435797</v>
      </c>
      <c r="C1040">
        <v>1.86837365308516</v>
      </c>
      <c r="D1040">
        <v>0.73827271264614802</v>
      </c>
      <c r="E1040">
        <v>2.5307364353051298</v>
      </c>
      <c r="F1040">
        <v>1.1382334254782699E-2</v>
      </c>
      <c r="G1040">
        <v>4.9130320259677999E-2</v>
      </c>
      <c r="H1040" t="s">
        <v>2823</v>
      </c>
      <c r="I1040" t="s">
        <v>2824</v>
      </c>
      <c r="J1040" t="s">
        <v>2825</v>
      </c>
      <c r="K1040" t="str">
        <f t="shared" si="64"/>
        <v>igbot</v>
      </c>
      <c r="L1040" t="str">
        <f t="shared" si="65"/>
        <v/>
      </c>
      <c r="M1040">
        <f t="shared" si="66"/>
        <v>0</v>
      </c>
      <c r="N1040">
        <f t="shared" si="67"/>
        <v>0</v>
      </c>
    </row>
    <row r="1041" spans="1:14" x14ac:dyDescent="0.25">
      <c r="A1041" t="s">
        <v>2826</v>
      </c>
      <c r="B1041">
        <v>36.025007872491102</v>
      </c>
      <c r="C1041">
        <v>1.39034824795361</v>
      </c>
      <c r="D1041">
        <v>0.43942713825533802</v>
      </c>
      <c r="E1041">
        <v>3.1640017807587402</v>
      </c>
      <c r="F1041">
        <v>1.5561584334378099E-3</v>
      </c>
      <c r="G1041">
        <v>9.7867540104215802E-3</v>
      </c>
      <c r="H1041" t="s">
        <v>2827</v>
      </c>
      <c r="I1041" t="s">
        <v>2828</v>
      </c>
      <c r="J1041" t="s">
        <v>2829</v>
      </c>
      <c r="K1041" t="str">
        <f t="shared" si="64"/>
        <v>igbot</v>
      </c>
      <c r="L1041" t="str">
        <f t="shared" si="65"/>
        <v/>
      </c>
      <c r="M1041">
        <f t="shared" si="66"/>
        <v>0</v>
      </c>
      <c r="N1041">
        <f t="shared" si="67"/>
        <v>0</v>
      </c>
    </row>
    <row r="1042" spans="1:14" x14ac:dyDescent="0.25">
      <c r="A1042" t="s">
        <v>2830</v>
      </c>
      <c r="B1042">
        <v>374.15523578330198</v>
      </c>
      <c r="C1042">
        <v>1.1577441030083899</v>
      </c>
      <c r="D1042">
        <v>0.237824070508906</v>
      </c>
      <c r="E1042">
        <v>4.8680694957873802</v>
      </c>
      <c r="F1042" s="1">
        <v>1.1269370294869299E-6</v>
      </c>
      <c r="G1042" s="1">
        <v>1.7497275094625799E-5</v>
      </c>
      <c r="H1042" t="s">
        <v>2827</v>
      </c>
      <c r="I1042" t="s">
        <v>2828</v>
      </c>
      <c r="J1042" t="s">
        <v>2829</v>
      </c>
      <c r="K1042" t="str">
        <f t="shared" si="64"/>
        <v>sense</v>
      </c>
      <c r="L1042" t="str">
        <f t="shared" si="65"/>
        <v>PROKKA_03718_sense</v>
      </c>
      <c r="M1042">
        <f t="shared" si="66"/>
        <v>0</v>
      </c>
      <c r="N1042">
        <f t="shared" si="67"/>
        <v>1</v>
      </c>
    </row>
    <row r="1043" spans="1:14" x14ac:dyDescent="0.25">
      <c r="A1043" t="s">
        <v>2831</v>
      </c>
      <c r="B1043">
        <v>18.6743895980592</v>
      </c>
      <c r="C1043">
        <v>1.5812786906871501</v>
      </c>
      <c r="D1043">
        <v>0.50183409217173203</v>
      </c>
      <c r="E1043">
        <v>3.1509989364095001</v>
      </c>
      <c r="F1043">
        <v>1.6271308276424399E-3</v>
      </c>
      <c r="G1043">
        <v>1.01476076808755E-2</v>
      </c>
      <c r="H1043" t="s">
        <v>2832</v>
      </c>
      <c r="I1043" t="s">
        <v>2833</v>
      </c>
      <c r="J1043" t="s">
        <v>2834</v>
      </c>
      <c r="K1043" t="str">
        <f t="shared" si="64"/>
        <v>igtop</v>
      </c>
      <c r="L1043" t="str">
        <f t="shared" si="65"/>
        <v/>
      </c>
      <c r="M1043">
        <f t="shared" si="66"/>
        <v>0</v>
      </c>
      <c r="N1043">
        <f t="shared" si="67"/>
        <v>0</v>
      </c>
    </row>
    <row r="1044" spans="1:14" x14ac:dyDescent="0.25">
      <c r="A1044" t="s">
        <v>2835</v>
      </c>
      <c r="B1044">
        <v>15.1845973804579</v>
      </c>
      <c r="C1044">
        <v>-1.40492016940114</v>
      </c>
      <c r="D1044">
        <v>0.54185431866735301</v>
      </c>
      <c r="E1044">
        <v>-2.59280053881721</v>
      </c>
      <c r="F1044">
        <v>9.5197964214752198E-3</v>
      </c>
      <c r="G1044">
        <v>4.26304127706486E-2</v>
      </c>
      <c r="H1044" t="s">
        <v>2836</v>
      </c>
      <c r="I1044" t="s">
        <v>2837</v>
      </c>
      <c r="J1044" t="s">
        <v>2838</v>
      </c>
      <c r="K1044" t="str">
        <f t="shared" si="64"/>
        <v>igbot</v>
      </c>
      <c r="L1044" t="str">
        <f t="shared" si="65"/>
        <v/>
      </c>
      <c r="M1044">
        <f t="shared" si="66"/>
        <v>0</v>
      </c>
      <c r="N1044">
        <f t="shared" si="67"/>
        <v>0</v>
      </c>
    </row>
    <row r="1045" spans="1:14" x14ac:dyDescent="0.25">
      <c r="A1045" t="s">
        <v>2839</v>
      </c>
      <c r="B1045">
        <v>25.742797495740898</v>
      </c>
      <c r="C1045">
        <v>3.5291824208798599</v>
      </c>
      <c r="D1045">
        <v>0.64326277155031197</v>
      </c>
      <c r="E1045">
        <v>5.4863775380226896</v>
      </c>
      <c r="F1045" s="1">
        <v>4.1025960092270998E-8</v>
      </c>
      <c r="G1045" s="1">
        <v>9.0275718080588997E-7</v>
      </c>
      <c r="H1045" t="s">
        <v>2840</v>
      </c>
      <c r="I1045" t="s">
        <v>2841</v>
      </c>
      <c r="J1045" t="s">
        <v>2842</v>
      </c>
      <c r="K1045" t="str">
        <f t="shared" si="64"/>
        <v>antis</v>
      </c>
      <c r="L1045" t="str">
        <f t="shared" si="65"/>
        <v>PROKKA_03758_antis</v>
      </c>
      <c r="M1045">
        <f t="shared" si="66"/>
        <v>1</v>
      </c>
      <c r="N1045">
        <f t="shared" si="67"/>
        <v>0</v>
      </c>
    </row>
    <row r="1046" spans="1:14" x14ac:dyDescent="0.25">
      <c r="A1046" t="s">
        <v>2843</v>
      </c>
      <c r="B1046">
        <v>186.20538088446901</v>
      </c>
      <c r="C1046">
        <v>-1.4580571133845599</v>
      </c>
      <c r="D1046">
        <v>0.25572327356665903</v>
      </c>
      <c r="E1046">
        <v>-5.7016989226226604</v>
      </c>
      <c r="F1046" s="1">
        <v>1.1861920361757099E-8</v>
      </c>
      <c r="G1046" s="1">
        <v>2.9590764830460501E-7</v>
      </c>
      <c r="H1046" t="s">
        <v>2840</v>
      </c>
      <c r="I1046" t="s">
        <v>2841</v>
      </c>
      <c r="J1046" t="s">
        <v>2842</v>
      </c>
      <c r="K1046" t="str">
        <f t="shared" si="64"/>
        <v>igtop</v>
      </c>
      <c r="L1046" t="str">
        <f t="shared" si="65"/>
        <v/>
      </c>
      <c r="M1046">
        <f t="shared" si="66"/>
        <v>0</v>
      </c>
      <c r="N1046">
        <f t="shared" si="67"/>
        <v>0</v>
      </c>
    </row>
    <row r="1047" spans="1:14" x14ac:dyDescent="0.25">
      <c r="A1047" t="s">
        <v>2844</v>
      </c>
      <c r="B1047">
        <v>139.89899169461199</v>
      </c>
      <c r="C1047">
        <v>-0.92464826649443199</v>
      </c>
      <c r="D1047">
        <v>0.27494208231066802</v>
      </c>
      <c r="E1047">
        <v>-3.3630656272168502</v>
      </c>
      <c r="F1047">
        <v>7.7082036803346999E-4</v>
      </c>
      <c r="G1047">
        <v>5.2929915403471398E-3</v>
      </c>
      <c r="H1047" t="s">
        <v>2840</v>
      </c>
      <c r="I1047" t="s">
        <v>2841</v>
      </c>
      <c r="J1047" t="s">
        <v>2842</v>
      </c>
      <c r="K1047" t="str">
        <f t="shared" si="64"/>
        <v>sense</v>
      </c>
      <c r="L1047" t="str">
        <f t="shared" si="65"/>
        <v>PROKKA_03758_sense</v>
      </c>
      <c r="M1047">
        <f t="shared" si="66"/>
        <v>0</v>
      </c>
      <c r="N1047">
        <f t="shared" si="67"/>
        <v>1</v>
      </c>
    </row>
    <row r="1048" spans="1:14" x14ac:dyDescent="0.25">
      <c r="A1048" t="s">
        <v>2845</v>
      </c>
      <c r="B1048">
        <v>984.741665049223</v>
      </c>
      <c r="C1048">
        <v>4.5298899089451696</v>
      </c>
      <c r="D1048">
        <v>0.311357821102138</v>
      </c>
      <c r="E1048">
        <v>14.548823257146299</v>
      </c>
      <c r="F1048" s="1">
        <v>5.9416334054503195E-48</v>
      </c>
      <c r="G1048" s="1">
        <v>3.2032005870272197E-45</v>
      </c>
      <c r="H1048" t="s">
        <v>20</v>
      </c>
      <c r="I1048" t="s">
        <v>2846</v>
      </c>
      <c r="J1048" t="s">
        <v>2847</v>
      </c>
      <c r="K1048" t="str">
        <f t="shared" si="64"/>
        <v>sense</v>
      </c>
      <c r="L1048" t="str">
        <f t="shared" si="65"/>
        <v>PROKKA_03759_sense</v>
      </c>
      <c r="M1048">
        <f t="shared" si="66"/>
        <v>0</v>
      </c>
      <c r="N1048">
        <f t="shared" si="67"/>
        <v>1</v>
      </c>
    </row>
    <row r="1049" spans="1:14" x14ac:dyDescent="0.25">
      <c r="A1049" t="s">
        <v>2848</v>
      </c>
      <c r="B1049">
        <v>75.874367446897807</v>
      </c>
      <c r="C1049">
        <v>0.83695365842425995</v>
      </c>
      <c r="D1049">
        <v>0.30796119945883199</v>
      </c>
      <c r="E1049">
        <v>2.7177243753271698</v>
      </c>
      <c r="F1049">
        <v>6.5732570018577101E-3</v>
      </c>
      <c r="G1049">
        <v>3.1625929552306899E-2</v>
      </c>
      <c r="H1049" t="s">
        <v>20</v>
      </c>
      <c r="I1049" t="s">
        <v>2684</v>
      </c>
      <c r="J1049" t="s">
        <v>2849</v>
      </c>
      <c r="K1049" t="str">
        <f t="shared" si="64"/>
        <v>igtop</v>
      </c>
      <c r="L1049" t="str">
        <f t="shared" si="65"/>
        <v/>
      </c>
      <c r="M1049">
        <f t="shared" si="66"/>
        <v>0</v>
      </c>
      <c r="N1049">
        <f t="shared" si="67"/>
        <v>0</v>
      </c>
    </row>
    <row r="1050" spans="1:14" x14ac:dyDescent="0.25">
      <c r="A1050" t="s">
        <v>2850</v>
      </c>
      <c r="B1050">
        <v>14.958080774251499</v>
      </c>
      <c r="C1050">
        <v>1.5050240770843499</v>
      </c>
      <c r="D1050">
        <v>0.58296125486607597</v>
      </c>
      <c r="E1050">
        <v>2.58168800159814</v>
      </c>
      <c r="F1050">
        <v>9.8318424536730595E-3</v>
      </c>
      <c r="G1050">
        <v>4.3725114193603802E-2</v>
      </c>
      <c r="H1050" t="s">
        <v>2851</v>
      </c>
      <c r="I1050" t="s">
        <v>2852</v>
      </c>
      <c r="J1050" t="s">
        <v>2853</v>
      </c>
      <c r="K1050" t="str">
        <f t="shared" si="64"/>
        <v>sense</v>
      </c>
      <c r="L1050" t="str">
        <f t="shared" si="65"/>
        <v>PROKKA_03766_sense</v>
      </c>
      <c r="M1050">
        <f t="shared" si="66"/>
        <v>0</v>
      </c>
      <c r="N1050">
        <f t="shared" si="67"/>
        <v>1</v>
      </c>
    </row>
    <row r="1051" spans="1:14" x14ac:dyDescent="0.25">
      <c r="A1051" t="s">
        <v>2854</v>
      </c>
      <c r="B1051">
        <v>142.13853620021001</v>
      </c>
      <c r="C1051">
        <v>0.95410493495370297</v>
      </c>
      <c r="D1051">
        <v>0.25796758821469201</v>
      </c>
      <c r="E1051">
        <v>3.6985457807189799</v>
      </c>
      <c r="F1051">
        <v>2.16838243537022E-4</v>
      </c>
      <c r="G1051">
        <v>1.79999855883941E-3</v>
      </c>
      <c r="H1051" t="s">
        <v>2855</v>
      </c>
      <c r="I1051" t="s">
        <v>1757</v>
      </c>
      <c r="J1051" t="s">
        <v>2856</v>
      </c>
      <c r="K1051" t="str">
        <f t="shared" si="64"/>
        <v>igtop</v>
      </c>
      <c r="L1051" t="str">
        <f t="shared" si="65"/>
        <v/>
      </c>
      <c r="M1051">
        <f t="shared" si="66"/>
        <v>0</v>
      </c>
      <c r="N1051">
        <f t="shared" si="67"/>
        <v>0</v>
      </c>
    </row>
    <row r="1052" spans="1:14" x14ac:dyDescent="0.25">
      <c r="A1052" t="s">
        <v>2857</v>
      </c>
      <c r="B1052">
        <v>6.2826970842681398</v>
      </c>
      <c r="C1052">
        <v>2.9627634817731501</v>
      </c>
      <c r="D1052">
        <v>1.07431626705462</v>
      </c>
      <c r="E1052">
        <v>2.7578131064662799</v>
      </c>
      <c r="F1052">
        <v>5.8189456352269898E-3</v>
      </c>
      <c r="G1052">
        <v>2.86780337451715E-2</v>
      </c>
      <c r="H1052" t="s">
        <v>2858</v>
      </c>
      <c r="I1052" t="s">
        <v>1246</v>
      </c>
      <c r="J1052" t="s">
        <v>2859</v>
      </c>
      <c r="K1052" t="str">
        <f t="shared" si="64"/>
        <v>sense</v>
      </c>
      <c r="L1052" t="str">
        <f t="shared" si="65"/>
        <v>PROKKA_03800_sense</v>
      </c>
      <c r="M1052">
        <f t="shared" si="66"/>
        <v>0</v>
      </c>
      <c r="N1052">
        <f t="shared" si="67"/>
        <v>1</v>
      </c>
    </row>
    <row r="1053" spans="1:14" x14ac:dyDescent="0.25">
      <c r="A1053" t="s">
        <v>2860</v>
      </c>
      <c r="B1053">
        <v>21.052301205144399</v>
      </c>
      <c r="C1053">
        <v>3.5965195309617499</v>
      </c>
      <c r="D1053">
        <v>0.76127036050533703</v>
      </c>
      <c r="E1053">
        <v>4.7243656361116599</v>
      </c>
      <c r="F1053" s="1">
        <v>2.30834774883253E-6</v>
      </c>
      <c r="G1053" s="1">
        <v>3.3234727825921101E-5</v>
      </c>
      <c r="H1053" t="s">
        <v>2861</v>
      </c>
      <c r="I1053" t="s">
        <v>2862</v>
      </c>
      <c r="J1053" t="s">
        <v>2863</v>
      </c>
      <c r="K1053" t="str">
        <f t="shared" si="64"/>
        <v>sense</v>
      </c>
      <c r="L1053" t="str">
        <f t="shared" si="65"/>
        <v>PROKKA_03801_sense</v>
      </c>
      <c r="M1053">
        <f t="shared" si="66"/>
        <v>0</v>
      </c>
      <c r="N1053">
        <f t="shared" si="67"/>
        <v>1</v>
      </c>
    </row>
    <row r="1054" spans="1:14" x14ac:dyDescent="0.25">
      <c r="A1054" t="s">
        <v>2864</v>
      </c>
      <c r="B1054">
        <v>8.8816390112538794</v>
      </c>
      <c r="C1054">
        <v>6.7925826074389501</v>
      </c>
      <c r="D1054">
        <v>1.3638426239275101</v>
      </c>
      <c r="E1054">
        <v>4.9804739111893204</v>
      </c>
      <c r="F1054" s="1">
        <v>6.3428753257699396E-7</v>
      </c>
      <c r="G1054" s="1">
        <v>1.06490072943376E-5</v>
      </c>
      <c r="H1054" t="s">
        <v>2865</v>
      </c>
      <c r="I1054" t="s">
        <v>2866</v>
      </c>
      <c r="J1054" t="s">
        <v>2867</v>
      </c>
      <c r="K1054" t="str">
        <f t="shared" si="64"/>
        <v>igbot</v>
      </c>
      <c r="L1054" t="str">
        <f t="shared" si="65"/>
        <v/>
      </c>
      <c r="M1054">
        <f t="shared" si="66"/>
        <v>0</v>
      </c>
      <c r="N1054">
        <f t="shared" si="67"/>
        <v>0</v>
      </c>
    </row>
    <row r="1055" spans="1:14" x14ac:dyDescent="0.25">
      <c r="A1055" t="s">
        <v>2868</v>
      </c>
      <c r="B1055">
        <v>154.01381382770799</v>
      </c>
      <c r="C1055">
        <v>0.68976278148355297</v>
      </c>
      <c r="D1055">
        <v>0.25878843634627302</v>
      </c>
      <c r="E1055">
        <v>2.6653539517531302</v>
      </c>
      <c r="F1055">
        <v>7.6907329167948601E-3</v>
      </c>
      <c r="G1055">
        <v>3.5984027109246502E-2</v>
      </c>
      <c r="H1055" t="s">
        <v>2869</v>
      </c>
      <c r="I1055" t="s">
        <v>2870</v>
      </c>
      <c r="J1055" t="s">
        <v>2871</v>
      </c>
      <c r="K1055" t="str">
        <f t="shared" si="64"/>
        <v>sense</v>
      </c>
      <c r="L1055" t="str">
        <f t="shared" si="65"/>
        <v>PROKKA_03820_sense</v>
      </c>
      <c r="M1055">
        <f t="shared" si="66"/>
        <v>0</v>
      </c>
      <c r="N1055">
        <f t="shared" si="67"/>
        <v>1</v>
      </c>
    </row>
    <row r="1056" spans="1:14" x14ac:dyDescent="0.25">
      <c r="A1056" t="s">
        <v>2872</v>
      </c>
      <c r="B1056">
        <v>353.54612656778397</v>
      </c>
      <c r="C1056">
        <v>-1.0023700956781101</v>
      </c>
      <c r="D1056">
        <v>0.26011439792866298</v>
      </c>
      <c r="E1056">
        <v>-3.8535740568771399</v>
      </c>
      <c r="F1056">
        <v>1.16406032512397E-4</v>
      </c>
      <c r="G1056">
        <v>1.0537352047577399E-3</v>
      </c>
      <c r="H1056" t="s">
        <v>2873</v>
      </c>
      <c r="I1056" t="s">
        <v>2874</v>
      </c>
      <c r="J1056" t="s">
        <v>2875</v>
      </c>
      <c r="K1056" t="str">
        <f t="shared" si="64"/>
        <v>sense</v>
      </c>
      <c r="L1056" t="str">
        <f t="shared" si="65"/>
        <v>PROKKA_03824_sense</v>
      </c>
      <c r="M1056">
        <f t="shared" si="66"/>
        <v>0</v>
      </c>
      <c r="N1056">
        <f t="shared" si="67"/>
        <v>1</v>
      </c>
    </row>
    <row r="1057" spans="1:14" x14ac:dyDescent="0.25">
      <c r="A1057" t="s">
        <v>2876</v>
      </c>
      <c r="B1057">
        <v>1123.9310628553601</v>
      </c>
      <c r="C1057">
        <v>-0.68778244210330397</v>
      </c>
      <c r="D1057">
        <v>0.229205376674638</v>
      </c>
      <c r="E1057">
        <v>-3.0007256028711198</v>
      </c>
      <c r="F1057">
        <v>2.6933715349812498E-3</v>
      </c>
      <c r="G1057">
        <v>1.52310474215956E-2</v>
      </c>
      <c r="H1057" t="s">
        <v>2877</v>
      </c>
      <c r="I1057" t="s">
        <v>2878</v>
      </c>
      <c r="J1057" t="s">
        <v>2879</v>
      </c>
      <c r="K1057" t="str">
        <f t="shared" si="64"/>
        <v>sense</v>
      </c>
      <c r="L1057" t="str">
        <f t="shared" si="65"/>
        <v>PROKKA_03825_sense</v>
      </c>
      <c r="M1057">
        <f t="shared" si="66"/>
        <v>0</v>
      </c>
      <c r="N1057">
        <f t="shared" si="67"/>
        <v>1</v>
      </c>
    </row>
    <row r="1058" spans="1:14" x14ac:dyDescent="0.25">
      <c r="A1058" t="s">
        <v>2880</v>
      </c>
      <c r="B1058">
        <v>22.157990557979101</v>
      </c>
      <c r="C1058">
        <v>1.2115983754933599</v>
      </c>
      <c r="D1058">
        <v>0.46428158496716998</v>
      </c>
      <c r="E1058">
        <v>2.6096197108033699</v>
      </c>
      <c r="F1058">
        <v>9.0642925301950596E-3</v>
      </c>
      <c r="G1058">
        <v>4.1071193800500297E-2</v>
      </c>
      <c r="H1058" t="s">
        <v>20</v>
      </c>
      <c r="I1058" t="s">
        <v>1032</v>
      </c>
      <c r="J1058" t="s">
        <v>2881</v>
      </c>
      <c r="K1058" t="str">
        <f t="shared" si="64"/>
        <v>sense</v>
      </c>
      <c r="L1058" t="str">
        <f t="shared" si="65"/>
        <v>PROKKA_03830_sense</v>
      </c>
      <c r="M1058">
        <f t="shared" si="66"/>
        <v>0</v>
      </c>
      <c r="N1058">
        <f t="shared" si="67"/>
        <v>1</v>
      </c>
    </row>
    <row r="1059" spans="1:14" x14ac:dyDescent="0.25">
      <c r="A1059" t="s">
        <v>2882</v>
      </c>
      <c r="B1059">
        <v>23.271805004473698</v>
      </c>
      <c r="C1059">
        <v>-2.4483534801748101</v>
      </c>
      <c r="D1059">
        <v>0.548690657058441</v>
      </c>
      <c r="E1059">
        <v>-4.4621745398410102</v>
      </c>
      <c r="F1059" s="1">
        <v>8.1132098171112493E-6</v>
      </c>
      <c r="G1059">
        <v>1.0158785556806101E-4</v>
      </c>
      <c r="H1059" t="s">
        <v>20</v>
      </c>
      <c r="I1059" t="s">
        <v>2883</v>
      </c>
      <c r="J1059" t="s">
        <v>2884</v>
      </c>
      <c r="K1059" t="str">
        <f t="shared" si="64"/>
        <v>sense</v>
      </c>
      <c r="L1059" t="str">
        <f t="shared" si="65"/>
        <v>PROKKA_03837_sense</v>
      </c>
      <c r="M1059">
        <f t="shared" si="66"/>
        <v>0</v>
      </c>
      <c r="N1059">
        <f t="shared" si="67"/>
        <v>1</v>
      </c>
    </row>
    <row r="1060" spans="1:14" x14ac:dyDescent="0.25">
      <c r="A1060" t="s">
        <v>2885</v>
      </c>
      <c r="B1060">
        <v>15.242425226763499</v>
      </c>
      <c r="C1060">
        <v>-4.0336726956217399</v>
      </c>
      <c r="D1060">
        <v>0.82243214011488697</v>
      </c>
      <c r="E1060">
        <v>-4.9045659804324604</v>
      </c>
      <c r="F1060" s="1">
        <v>9.3634144205202902E-7</v>
      </c>
      <c r="G1060" s="1">
        <v>1.4798464745395599E-5</v>
      </c>
      <c r="H1060" t="s">
        <v>2886</v>
      </c>
      <c r="I1060" t="s">
        <v>2887</v>
      </c>
      <c r="J1060" t="s">
        <v>2888</v>
      </c>
      <c r="K1060" t="str">
        <f t="shared" si="64"/>
        <v>igbot</v>
      </c>
      <c r="L1060" t="str">
        <f t="shared" si="65"/>
        <v/>
      </c>
      <c r="M1060">
        <f t="shared" si="66"/>
        <v>0</v>
      </c>
      <c r="N1060">
        <f t="shared" si="67"/>
        <v>0</v>
      </c>
    </row>
    <row r="1061" spans="1:14" x14ac:dyDescent="0.25">
      <c r="A1061" t="s">
        <v>2889</v>
      </c>
      <c r="B1061">
        <v>1010.81283239166</v>
      </c>
      <c r="C1061">
        <v>-2.43199164594904</v>
      </c>
      <c r="D1061">
        <v>0.70487336199807404</v>
      </c>
      <c r="E1061">
        <v>-3.4502533037355501</v>
      </c>
      <c r="F1061">
        <v>5.6006078234516503E-4</v>
      </c>
      <c r="G1061">
        <v>4.0619057039443102E-3</v>
      </c>
      <c r="H1061" t="s">
        <v>2886</v>
      </c>
      <c r="I1061" t="s">
        <v>2887</v>
      </c>
      <c r="J1061" t="s">
        <v>2888</v>
      </c>
      <c r="K1061" t="str">
        <f t="shared" si="64"/>
        <v>sense</v>
      </c>
      <c r="L1061" t="str">
        <f t="shared" si="65"/>
        <v>PROKKA_03838_sense</v>
      </c>
      <c r="M1061">
        <f t="shared" si="66"/>
        <v>0</v>
      </c>
      <c r="N1061">
        <f t="shared" si="67"/>
        <v>1</v>
      </c>
    </row>
    <row r="1062" spans="1:14" x14ac:dyDescent="0.25">
      <c r="A1062" t="s">
        <v>2890</v>
      </c>
      <c r="B1062">
        <v>568.44210754187395</v>
      </c>
      <c r="C1062">
        <v>-0.79360338079998305</v>
      </c>
      <c r="D1062">
        <v>0.25880975676446599</v>
      </c>
      <c r="E1062">
        <v>-3.0663580489440898</v>
      </c>
      <c r="F1062">
        <v>2.1668366821241901E-3</v>
      </c>
      <c r="G1062">
        <v>1.26821370104542E-2</v>
      </c>
      <c r="H1062" t="s">
        <v>20</v>
      </c>
      <c r="I1062" t="s">
        <v>62</v>
      </c>
      <c r="J1062" t="s">
        <v>2891</v>
      </c>
      <c r="K1062" t="str">
        <f t="shared" si="64"/>
        <v>igtop</v>
      </c>
      <c r="L1062" t="str">
        <f t="shared" si="65"/>
        <v/>
      </c>
      <c r="M1062">
        <f t="shared" si="66"/>
        <v>0</v>
      </c>
      <c r="N1062">
        <f t="shared" si="67"/>
        <v>0</v>
      </c>
    </row>
    <row r="1063" spans="1:14" x14ac:dyDescent="0.25">
      <c r="A1063" t="s">
        <v>2892</v>
      </c>
      <c r="B1063">
        <v>62.934548722601903</v>
      </c>
      <c r="C1063">
        <v>-1.5266208633676699</v>
      </c>
      <c r="D1063">
        <v>0.32313746715057901</v>
      </c>
      <c r="E1063">
        <v>-4.7243697143181604</v>
      </c>
      <c r="F1063" s="1">
        <v>2.3083014298648401E-6</v>
      </c>
      <c r="G1063" s="1">
        <v>3.3234727825921101E-5</v>
      </c>
      <c r="H1063" t="s">
        <v>2893</v>
      </c>
      <c r="I1063" t="s">
        <v>2894</v>
      </c>
      <c r="J1063" t="s">
        <v>2895</v>
      </c>
      <c r="K1063" t="str">
        <f t="shared" si="64"/>
        <v>sense</v>
      </c>
      <c r="L1063" t="str">
        <f t="shared" si="65"/>
        <v>PROKKA_03844_sense</v>
      </c>
      <c r="M1063">
        <f t="shared" si="66"/>
        <v>0</v>
      </c>
      <c r="N1063">
        <f t="shared" si="67"/>
        <v>1</v>
      </c>
    </row>
    <row r="1064" spans="1:14" x14ac:dyDescent="0.25">
      <c r="A1064" t="s">
        <v>2896</v>
      </c>
      <c r="B1064">
        <v>62.568032381322197</v>
      </c>
      <c r="C1064">
        <v>-2.1028288876774401</v>
      </c>
      <c r="D1064">
        <v>0.41549017416824202</v>
      </c>
      <c r="E1064">
        <v>-5.0610797039593702</v>
      </c>
      <c r="F1064" s="1">
        <v>4.1688888108629999E-7</v>
      </c>
      <c r="G1064" s="1">
        <v>7.3155329151201802E-6</v>
      </c>
      <c r="H1064" t="s">
        <v>2897</v>
      </c>
      <c r="I1064" t="s">
        <v>2898</v>
      </c>
      <c r="J1064" t="s">
        <v>2899</v>
      </c>
      <c r="K1064" t="str">
        <f t="shared" si="64"/>
        <v>igbot</v>
      </c>
      <c r="L1064" t="str">
        <f t="shared" si="65"/>
        <v/>
      </c>
      <c r="M1064">
        <f t="shared" si="66"/>
        <v>0</v>
      </c>
      <c r="N1064">
        <f t="shared" si="67"/>
        <v>0</v>
      </c>
    </row>
    <row r="1065" spans="1:14" x14ac:dyDescent="0.25">
      <c r="A1065" t="s">
        <v>2900</v>
      </c>
      <c r="B1065">
        <v>1160.8305218458499</v>
      </c>
      <c r="C1065">
        <v>-1.08085618348765</v>
      </c>
      <c r="D1065">
        <v>0.205857043636723</v>
      </c>
      <c r="E1065">
        <v>-5.2505183422095598</v>
      </c>
      <c r="F1065" s="1">
        <v>1.5167180001294499E-7</v>
      </c>
      <c r="G1065" s="1">
        <v>2.9319186201705501E-6</v>
      </c>
      <c r="H1065" t="s">
        <v>2897</v>
      </c>
      <c r="I1065" t="s">
        <v>2898</v>
      </c>
      <c r="J1065" t="s">
        <v>2899</v>
      </c>
      <c r="K1065" t="str">
        <f t="shared" si="64"/>
        <v>sense</v>
      </c>
      <c r="L1065" t="str">
        <f t="shared" si="65"/>
        <v>PROKKA_03845_sense</v>
      </c>
      <c r="M1065">
        <f t="shared" si="66"/>
        <v>0</v>
      </c>
      <c r="N1065">
        <f t="shared" si="67"/>
        <v>1</v>
      </c>
    </row>
    <row r="1066" spans="1:14" x14ac:dyDescent="0.25">
      <c r="A1066" t="s">
        <v>2901</v>
      </c>
      <c r="B1066">
        <v>4168.7201712645001</v>
      </c>
      <c r="C1066">
        <v>-1.1013310571444901</v>
      </c>
      <c r="D1066">
        <v>0.20208175670399001</v>
      </c>
      <c r="E1066">
        <v>-5.4499281632716796</v>
      </c>
      <c r="F1066" s="1">
        <v>5.0390169700619703E-8</v>
      </c>
      <c r="G1066" s="1">
        <v>1.0890561398102801E-6</v>
      </c>
      <c r="H1066" t="s">
        <v>2902</v>
      </c>
      <c r="I1066" t="s">
        <v>2903</v>
      </c>
      <c r="J1066" t="s">
        <v>2904</v>
      </c>
      <c r="K1066" t="str">
        <f t="shared" si="64"/>
        <v>sense</v>
      </c>
      <c r="L1066" t="str">
        <f t="shared" si="65"/>
        <v>PROKKA_03846_sense</v>
      </c>
      <c r="M1066">
        <f t="shared" si="66"/>
        <v>0</v>
      </c>
      <c r="N1066">
        <f t="shared" si="67"/>
        <v>1</v>
      </c>
    </row>
    <row r="1067" spans="1:14" x14ac:dyDescent="0.25">
      <c r="A1067" t="s">
        <v>2905</v>
      </c>
      <c r="B1067">
        <v>428.39039949838701</v>
      </c>
      <c r="C1067">
        <v>-1.11010673700935</v>
      </c>
      <c r="D1067">
        <v>0.24236067090135699</v>
      </c>
      <c r="E1067">
        <v>-4.5803914178021801</v>
      </c>
      <c r="F1067" s="1">
        <v>4.6410652121228002E-6</v>
      </c>
      <c r="G1067" s="1">
        <v>6.1863869256098403E-5</v>
      </c>
      <c r="H1067" t="s">
        <v>20</v>
      </c>
      <c r="I1067" t="s">
        <v>2902</v>
      </c>
      <c r="J1067" t="s">
        <v>2906</v>
      </c>
      <c r="K1067" t="str">
        <f t="shared" si="64"/>
        <v>sense</v>
      </c>
      <c r="L1067" t="str">
        <f t="shared" si="65"/>
        <v>PROKKA_03847_sense</v>
      </c>
      <c r="M1067">
        <f t="shared" si="66"/>
        <v>0</v>
      </c>
      <c r="N1067">
        <f t="shared" si="67"/>
        <v>1</v>
      </c>
    </row>
    <row r="1068" spans="1:14" x14ac:dyDescent="0.25">
      <c r="A1068" t="s">
        <v>2907</v>
      </c>
      <c r="B1068">
        <v>834.72094639793102</v>
      </c>
      <c r="C1068">
        <v>-1.18811228076994</v>
      </c>
      <c r="D1068">
        <v>0.221294719947253</v>
      </c>
      <c r="E1068">
        <v>-5.36891382249489</v>
      </c>
      <c r="F1068" s="1">
        <v>7.9212256211595498E-8</v>
      </c>
      <c r="G1068" s="1">
        <v>1.6251072606285899E-6</v>
      </c>
      <c r="H1068" t="s">
        <v>2908</v>
      </c>
      <c r="I1068" t="s">
        <v>2909</v>
      </c>
      <c r="J1068" t="s">
        <v>2910</v>
      </c>
      <c r="K1068" t="str">
        <f t="shared" si="64"/>
        <v>sense</v>
      </c>
      <c r="L1068" t="str">
        <f t="shared" si="65"/>
        <v>PROKKA_03848_sense</v>
      </c>
      <c r="M1068">
        <f t="shared" si="66"/>
        <v>0</v>
      </c>
      <c r="N1068">
        <f t="shared" si="67"/>
        <v>1</v>
      </c>
    </row>
    <row r="1069" spans="1:14" x14ac:dyDescent="0.25">
      <c r="A1069" t="s">
        <v>2911</v>
      </c>
      <c r="B1069">
        <v>225.884303461195</v>
      </c>
      <c r="C1069">
        <v>-1.07186110871892</v>
      </c>
      <c r="D1069">
        <v>0.23548354648317499</v>
      </c>
      <c r="E1069">
        <v>-4.5517452269027299</v>
      </c>
      <c r="F1069" s="1">
        <v>5.3202737987196703E-6</v>
      </c>
      <c r="G1069" s="1">
        <v>6.9861890314987398E-5</v>
      </c>
      <c r="H1069" t="s">
        <v>2912</v>
      </c>
      <c r="I1069" t="s">
        <v>2913</v>
      </c>
      <c r="J1069" t="s">
        <v>2914</v>
      </c>
      <c r="K1069" t="str">
        <f t="shared" si="64"/>
        <v>igbot</v>
      </c>
      <c r="L1069" t="str">
        <f t="shared" si="65"/>
        <v/>
      </c>
      <c r="M1069">
        <f t="shared" si="66"/>
        <v>0</v>
      </c>
      <c r="N1069">
        <f t="shared" si="67"/>
        <v>0</v>
      </c>
    </row>
    <row r="1070" spans="1:14" x14ac:dyDescent="0.25">
      <c r="A1070" t="s">
        <v>2915</v>
      </c>
      <c r="B1070">
        <v>1553.12359477775</v>
      </c>
      <c r="C1070">
        <v>-0.93763085854741901</v>
      </c>
      <c r="D1070">
        <v>0.21217378701943701</v>
      </c>
      <c r="E1070">
        <v>-4.4191644581501599</v>
      </c>
      <c r="F1070" s="1">
        <v>9.9083228323930194E-6</v>
      </c>
      <c r="G1070">
        <v>1.2124888368920801E-4</v>
      </c>
      <c r="H1070" t="s">
        <v>2912</v>
      </c>
      <c r="I1070" t="s">
        <v>2913</v>
      </c>
      <c r="J1070" t="s">
        <v>2914</v>
      </c>
      <c r="K1070" t="str">
        <f t="shared" si="64"/>
        <v>sense</v>
      </c>
      <c r="L1070" t="str">
        <f t="shared" si="65"/>
        <v>PROKKA_03849_sense</v>
      </c>
      <c r="M1070">
        <f t="shared" si="66"/>
        <v>0</v>
      </c>
      <c r="N1070">
        <f t="shared" si="67"/>
        <v>1</v>
      </c>
    </row>
    <row r="1071" spans="1:14" x14ac:dyDescent="0.25">
      <c r="A1071" t="s">
        <v>2916</v>
      </c>
      <c r="B1071">
        <v>135.71929080116601</v>
      </c>
      <c r="C1071">
        <v>-0.85145360213341703</v>
      </c>
      <c r="D1071">
        <v>0.29487461207418503</v>
      </c>
      <c r="E1071">
        <v>-2.8875107156366799</v>
      </c>
      <c r="F1071">
        <v>3.8830337923053001E-3</v>
      </c>
      <c r="G1071">
        <v>2.0460371483751599E-2</v>
      </c>
      <c r="H1071" t="s">
        <v>2917</v>
      </c>
      <c r="I1071" t="s">
        <v>2918</v>
      </c>
      <c r="J1071" t="s">
        <v>2919</v>
      </c>
      <c r="K1071" t="str">
        <f t="shared" si="64"/>
        <v>igbot</v>
      </c>
      <c r="L1071" t="str">
        <f t="shared" si="65"/>
        <v/>
      </c>
      <c r="M1071">
        <f t="shared" si="66"/>
        <v>0</v>
      </c>
      <c r="N1071">
        <f t="shared" si="67"/>
        <v>0</v>
      </c>
    </row>
    <row r="1072" spans="1:14" x14ac:dyDescent="0.25">
      <c r="A1072" t="s">
        <v>2920</v>
      </c>
      <c r="B1072">
        <v>3587.4422641024898</v>
      </c>
      <c r="C1072">
        <v>-0.91183843403001297</v>
      </c>
      <c r="D1072">
        <v>0.20054329189467199</v>
      </c>
      <c r="E1072">
        <v>-4.5468408612187501</v>
      </c>
      <c r="F1072" s="1">
        <v>5.4457142442847901E-6</v>
      </c>
      <c r="G1072" s="1">
        <v>7.1412447333161602E-5</v>
      </c>
      <c r="H1072" t="s">
        <v>2917</v>
      </c>
      <c r="I1072" t="s">
        <v>2918</v>
      </c>
      <c r="J1072" t="s">
        <v>2919</v>
      </c>
      <c r="K1072" t="str">
        <f t="shared" si="64"/>
        <v>sense</v>
      </c>
      <c r="L1072" t="str">
        <f t="shared" si="65"/>
        <v>PROKKA_03850_sense</v>
      </c>
      <c r="M1072">
        <f t="shared" si="66"/>
        <v>0</v>
      </c>
      <c r="N1072">
        <f t="shared" si="67"/>
        <v>1</v>
      </c>
    </row>
    <row r="1073" spans="1:14" x14ac:dyDescent="0.25">
      <c r="A1073" t="s">
        <v>2921</v>
      </c>
      <c r="B1073">
        <v>1046.63991410227</v>
      </c>
      <c r="C1073">
        <v>-1.03309536772486</v>
      </c>
      <c r="D1073">
        <v>0.218425720833582</v>
      </c>
      <c r="E1073">
        <v>-4.7297331275009196</v>
      </c>
      <c r="F1073" s="1">
        <v>2.2481516500750099E-6</v>
      </c>
      <c r="G1073" s="1">
        <v>3.2464380375487902E-5</v>
      </c>
      <c r="H1073" t="s">
        <v>20</v>
      </c>
      <c r="I1073" t="s">
        <v>2922</v>
      </c>
      <c r="J1073" t="s">
        <v>2923</v>
      </c>
      <c r="K1073" t="str">
        <f t="shared" si="64"/>
        <v>sense</v>
      </c>
      <c r="L1073" t="str">
        <f t="shared" si="65"/>
        <v>PROKKA_03851_sense</v>
      </c>
      <c r="M1073">
        <f t="shared" si="66"/>
        <v>0</v>
      </c>
      <c r="N1073">
        <f t="shared" si="67"/>
        <v>1</v>
      </c>
    </row>
    <row r="1074" spans="1:14" x14ac:dyDescent="0.25">
      <c r="A1074" t="s">
        <v>2924</v>
      </c>
      <c r="B1074">
        <v>55.780396961488798</v>
      </c>
      <c r="C1074">
        <v>-1.54477958618059</v>
      </c>
      <c r="D1074">
        <v>0.37323872040137301</v>
      </c>
      <c r="E1074">
        <v>-4.1388513617219704</v>
      </c>
      <c r="F1074" s="1">
        <v>3.4904899018662198E-5</v>
      </c>
      <c r="G1074">
        <v>3.7506497873779598E-4</v>
      </c>
      <c r="H1074" t="s">
        <v>2925</v>
      </c>
      <c r="I1074" t="s">
        <v>2926</v>
      </c>
      <c r="J1074" t="s">
        <v>2927</v>
      </c>
      <c r="K1074" t="str">
        <f t="shared" si="64"/>
        <v>igbot</v>
      </c>
      <c r="L1074" t="str">
        <f t="shared" si="65"/>
        <v/>
      </c>
      <c r="M1074">
        <f t="shared" si="66"/>
        <v>0</v>
      </c>
      <c r="N1074">
        <f t="shared" si="67"/>
        <v>0</v>
      </c>
    </row>
    <row r="1075" spans="1:14" x14ac:dyDescent="0.25">
      <c r="A1075" t="s">
        <v>2928</v>
      </c>
      <c r="B1075">
        <v>1185.7083849043399</v>
      </c>
      <c r="C1075">
        <v>-0.60118527574874703</v>
      </c>
      <c r="D1075">
        <v>0.22627103104278301</v>
      </c>
      <c r="E1075">
        <v>-2.6569255152908902</v>
      </c>
      <c r="F1075">
        <v>7.8856863778189405E-3</v>
      </c>
      <c r="G1075">
        <v>3.6712252958194601E-2</v>
      </c>
      <c r="H1075" t="s">
        <v>2925</v>
      </c>
      <c r="I1075" t="s">
        <v>2926</v>
      </c>
      <c r="J1075" t="s">
        <v>2927</v>
      </c>
      <c r="K1075" t="str">
        <f t="shared" si="64"/>
        <v>sense</v>
      </c>
      <c r="L1075" t="str">
        <f t="shared" si="65"/>
        <v>PROKKA_03852_sense</v>
      </c>
      <c r="M1075">
        <f t="shared" si="66"/>
        <v>0</v>
      </c>
      <c r="N1075">
        <f t="shared" si="67"/>
        <v>1</v>
      </c>
    </row>
    <row r="1076" spans="1:14" x14ac:dyDescent="0.25">
      <c r="A1076" t="s">
        <v>2929</v>
      </c>
      <c r="B1076">
        <v>38.607726231153798</v>
      </c>
      <c r="C1076">
        <v>-1.87595100532763</v>
      </c>
      <c r="D1076">
        <v>0.39954250636024202</v>
      </c>
      <c r="E1076">
        <v>-4.6952476281364897</v>
      </c>
      <c r="F1076" s="1">
        <v>2.66283944937257E-6</v>
      </c>
      <c r="G1076" s="1">
        <v>3.7667921307159601E-5</v>
      </c>
      <c r="H1076" t="s">
        <v>2930</v>
      </c>
      <c r="I1076" t="s">
        <v>2931</v>
      </c>
      <c r="J1076" t="s">
        <v>2932</v>
      </c>
      <c r="K1076" t="str">
        <f t="shared" si="64"/>
        <v>igbot</v>
      </c>
      <c r="L1076" t="str">
        <f t="shared" si="65"/>
        <v/>
      </c>
      <c r="M1076">
        <f t="shared" si="66"/>
        <v>0</v>
      </c>
      <c r="N1076">
        <f t="shared" si="67"/>
        <v>0</v>
      </c>
    </row>
    <row r="1077" spans="1:14" x14ac:dyDescent="0.25">
      <c r="A1077" t="s">
        <v>2933</v>
      </c>
      <c r="B1077">
        <v>1497.81758246654</v>
      </c>
      <c r="C1077">
        <v>-0.65608583881097304</v>
      </c>
      <c r="D1077">
        <v>0.212791185788647</v>
      </c>
      <c r="E1077">
        <v>-3.0832378530125002</v>
      </c>
      <c r="F1077">
        <v>2.0476142464969601E-3</v>
      </c>
      <c r="G1077">
        <v>1.21455065085614E-2</v>
      </c>
      <c r="H1077" t="s">
        <v>2930</v>
      </c>
      <c r="I1077" t="s">
        <v>2931</v>
      </c>
      <c r="J1077" t="s">
        <v>2932</v>
      </c>
      <c r="K1077" t="str">
        <f t="shared" si="64"/>
        <v>sense</v>
      </c>
      <c r="L1077" t="str">
        <f t="shared" si="65"/>
        <v>PROKKA_03853_sense</v>
      </c>
      <c r="M1077">
        <f t="shared" si="66"/>
        <v>0</v>
      </c>
      <c r="N1077">
        <f t="shared" si="67"/>
        <v>1</v>
      </c>
    </row>
    <row r="1078" spans="1:14" x14ac:dyDescent="0.25">
      <c r="A1078" t="s">
        <v>2934</v>
      </c>
      <c r="B1078">
        <v>515.07982439615705</v>
      </c>
      <c r="C1078">
        <v>-1.4141432365936</v>
      </c>
      <c r="D1078">
        <v>0.23570764140980599</v>
      </c>
      <c r="E1078">
        <v>-5.9995646646641401</v>
      </c>
      <c r="F1078" s="1">
        <v>1.97847229782261E-9</v>
      </c>
      <c r="G1078" s="1">
        <v>5.7140164220448199E-8</v>
      </c>
      <c r="H1078" t="s">
        <v>2935</v>
      </c>
      <c r="I1078" t="s">
        <v>2936</v>
      </c>
      <c r="J1078" t="s">
        <v>2937</v>
      </c>
      <c r="K1078" t="str">
        <f t="shared" si="64"/>
        <v>sense</v>
      </c>
      <c r="L1078" t="str">
        <f t="shared" si="65"/>
        <v>PROKKA_03854_sense</v>
      </c>
      <c r="M1078">
        <f t="shared" si="66"/>
        <v>0</v>
      </c>
      <c r="N1078">
        <f t="shared" si="67"/>
        <v>1</v>
      </c>
    </row>
    <row r="1079" spans="1:14" x14ac:dyDescent="0.25">
      <c r="A1079" t="s">
        <v>2938</v>
      </c>
      <c r="B1079">
        <v>2595.8812702414898</v>
      </c>
      <c r="C1079">
        <v>-1.0015198159710399</v>
      </c>
      <c r="D1079">
        <v>0.224411160461224</v>
      </c>
      <c r="E1079">
        <v>-4.4628788243537203</v>
      </c>
      <c r="F1079" s="1">
        <v>8.0865788548165698E-6</v>
      </c>
      <c r="G1079">
        <v>1.01385221197855E-4</v>
      </c>
      <c r="H1079" t="s">
        <v>2939</v>
      </c>
      <c r="I1079" t="s">
        <v>2940</v>
      </c>
      <c r="J1079" t="s">
        <v>2941</v>
      </c>
      <c r="K1079" t="str">
        <f t="shared" si="64"/>
        <v>sense</v>
      </c>
      <c r="L1079" t="str">
        <f t="shared" si="65"/>
        <v>PROKKA_03855_sense</v>
      </c>
      <c r="M1079">
        <f t="shared" si="66"/>
        <v>0</v>
      </c>
      <c r="N1079">
        <f t="shared" si="67"/>
        <v>1</v>
      </c>
    </row>
    <row r="1080" spans="1:14" x14ac:dyDescent="0.25">
      <c r="A1080" t="s">
        <v>2942</v>
      </c>
      <c r="B1080">
        <v>4052.4208466649602</v>
      </c>
      <c r="C1080">
        <v>-0.74012399042458998</v>
      </c>
      <c r="D1080">
        <v>0.21468439825055599</v>
      </c>
      <c r="E1080">
        <v>-3.4474977988889401</v>
      </c>
      <c r="F1080">
        <v>5.6580501745378696E-4</v>
      </c>
      <c r="G1080">
        <v>4.0913352379817799E-3</v>
      </c>
      <c r="H1080" t="s">
        <v>2943</v>
      </c>
      <c r="I1080" t="s">
        <v>2944</v>
      </c>
      <c r="J1080" t="s">
        <v>2945</v>
      </c>
      <c r="K1080" t="str">
        <f t="shared" si="64"/>
        <v>igbot</v>
      </c>
      <c r="L1080" t="str">
        <f t="shared" si="65"/>
        <v/>
      </c>
      <c r="M1080">
        <f t="shared" si="66"/>
        <v>0</v>
      </c>
      <c r="N1080">
        <f t="shared" si="67"/>
        <v>0</v>
      </c>
    </row>
    <row r="1081" spans="1:14" x14ac:dyDescent="0.25">
      <c r="A1081" t="s">
        <v>2946</v>
      </c>
      <c r="B1081">
        <v>811.81829890057395</v>
      </c>
      <c r="C1081">
        <v>-0.99799105397255095</v>
      </c>
      <c r="D1081">
        <v>0.252679690610707</v>
      </c>
      <c r="E1081">
        <v>-3.94962908004393</v>
      </c>
      <c r="F1081" s="1">
        <v>7.8272392077340997E-5</v>
      </c>
      <c r="G1081">
        <v>7.4845667633601605E-4</v>
      </c>
      <c r="H1081" t="s">
        <v>2943</v>
      </c>
      <c r="I1081" t="s">
        <v>2944</v>
      </c>
      <c r="J1081" t="s">
        <v>2945</v>
      </c>
      <c r="K1081" t="str">
        <f t="shared" si="64"/>
        <v>igtop</v>
      </c>
      <c r="L1081" t="str">
        <f t="shared" si="65"/>
        <v/>
      </c>
      <c r="M1081">
        <f t="shared" si="66"/>
        <v>0</v>
      </c>
      <c r="N1081">
        <f t="shared" si="67"/>
        <v>0</v>
      </c>
    </row>
    <row r="1082" spans="1:14" x14ac:dyDescent="0.25">
      <c r="A1082" t="s">
        <v>2947</v>
      </c>
      <c r="B1082">
        <v>1594.4930002692599</v>
      </c>
      <c r="C1082">
        <v>-0.98523117730473198</v>
      </c>
      <c r="D1082">
        <v>0.22359227521748301</v>
      </c>
      <c r="E1082">
        <v>-4.4063739516332703</v>
      </c>
      <c r="F1082" s="1">
        <v>1.0511543035578399E-5</v>
      </c>
      <c r="G1082">
        <v>1.2766459776877701E-4</v>
      </c>
      <c r="H1082" t="s">
        <v>2943</v>
      </c>
      <c r="I1082" t="s">
        <v>2944</v>
      </c>
      <c r="J1082" t="s">
        <v>2945</v>
      </c>
      <c r="K1082" t="str">
        <f t="shared" si="64"/>
        <v>sense</v>
      </c>
      <c r="L1082" t="str">
        <f t="shared" si="65"/>
        <v>PROKKA_03856_sense</v>
      </c>
      <c r="M1082">
        <f t="shared" si="66"/>
        <v>0</v>
      </c>
      <c r="N1082">
        <f t="shared" si="67"/>
        <v>1</v>
      </c>
    </row>
    <row r="1083" spans="1:14" x14ac:dyDescent="0.25">
      <c r="A1083" t="s">
        <v>2948</v>
      </c>
      <c r="B1083">
        <v>339.67266991705498</v>
      </c>
      <c r="C1083">
        <v>-0.93099208230009001</v>
      </c>
      <c r="D1083">
        <v>0.25546295934985203</v>
      </c>
      <c r="E1083">
        <v>-3.6443329579734201</v>
      </c>
      <c r="F1083">
        <v>2.6808618228572401E-4</v>
      </c>
      <c r="G1083">
        <v>2.1393982836354101E-3</v>
      </c>
      <c r="H1083" t="s">
        <v>20</v>
      </c>
      <c r="I1083" t="s">
        <v>2949</v>
      </c>
      <c r="J1083" t="s">
        <v>2950</v>
      </c>
      <c r="K1083" t="str">
        <f t="shared" si="64"/>
        <v>sense</v>
      </c>
      <c r="L1083" t="str">
        <f t="shared" si="65"/>
        <v>PROKKA_03857_sense</v>
      </c>
      <c r="M1083">
        <f t="shared" si="66"/>
        <v>0</v>
      </c>
      <c r="N1083">
        <f t="shared" si="67"/>
        <v>1</v>
      </c>
    </row>
    <row r="1084" spans="1:14" x14ac:dyDescent="0.25">
      <c r="A1084" t="s">
        <v>2951</v>
      </c>
      <c r="B1084">
        <v>136.58031125087899</v>
      </c>
      <c r="C1084">
        <v>0.83879820616064904</v>
      </c>
      <c r="D1084">
        <v>0.279977177188032</v>
      </c>
      <c r="E1084">
        <v>2.9959520793272101</v>
      </c>
      <c r="F1084">
        <v>2.7358942468455102E-3</v>
      </c>
      <c r="G1084">
        <v>1.54265646550778E-2</v>
      </c>
      <c r="H1084" t="s">
        <v>20</v>
      </c>
      <c r="I1084" t="s">
        <v>2952</v>
      </c>
      <c r="J1084" t="s">
        <v>2953</v>
      </c>
      <c r="K1084" t="str">
        <f t="shared" si="64"/>
        <v>igtop</v>
      </c>
      <c r="L1084" t="str">
        <f t="shared" si="65"/>
        <v/>
      </c>
      <c r="M1084">
        <f t="shared" si="66"/>
        <v>0</v>
      </c>
      <c r="N1084">
        <f t="shared" si="67"/>
        <v>0</v>
      </c>
    </row>
    <row r="1085" spans="1:14" x14ac:dyDescent="0.25">
      <c r="A1085" t="s">
        <v>2954</v>
      </c>
      <c r="B1085">
        <v>60.510781961653997</v>
      </c>
      <c r="C1085">
        <v>-1.2515987924849099</v>
      </c>
      <c r="D1085">
        <v>0.33475534346577701</v>
      </c>
      <c r="E1085">
        <v>-3.73884634529474</v>
      </c>
      <c r="F1085">
        <v>1.8486667182551501E-4</v>
      </c>
      <c r="G1085">
        <v>1.5695067221301799E-3</v>
      </c>
      <c r="H1085" t="s">
        <v>20</v>
      </c>
      <c r="I1085" t="s">
        <v>32</v>
      </c>
      <c r="J1085" t="s">
        <v>2955</v>
      </c>
      <c r="K1085" t="str">
        <f t="shared" si="64"/>
        <v>igtop</v>
      </c>
      <c r="L1085" t="str">
        <f t="shared" si="65"/>
        <v/>
      </c>
      <c r="M1085">
        <f t="shared" si="66"/>
        <v>0</v>
      </c>
      <c r="N1085">
        <f t="shared" si="67"/>
        <v>0</v>
      </c>
    </row>
    <row r="1086" spans="1:14" x14ac:dyDescent="0.25">
      <c r="A1086" t="s">
        <v>2956</v>
      </c>
      <c r="B1086">
        <v>41.0912043989306</v>
      </c>
      <c r="C1086">
        <v>-1.06436250974341</v>
      </c>
      <c r="D1086">
        <v>0.37270296950179399</v>
      </c>
      <c r="E1086">
        <v>-2.8557929419403001</v>
      </c>
      <c r="F1086">
        <v>4.2929499872811803E-3</v>
      </c>
      <c r="G1086">
        <v>2.22180195608409E-2</v>
      </c>
      <c r="H1086" t="s">
        <v>20</v>
      </c>
      <c r="I1086" t="s">
        <v>32</v>
      </c>
      <c r="J1086" t="s">
        <v>2955</v>
      </c>
      <c r="K1086" t="str">
        <f t="shared" si="64"/>
        <v>sense</v>
      </c>
      <c r="L1086" t="str">
        <f t="shared" si="65"/>
        <v>PROKKA_03863_sense</v>
      </c>
      <c r="M1086">
        <f t="shared" si="66"/>
        <v>0</v>
      </c>
      <c r="N1086">
        <f t="shared" si="67"/>
        <v>1</v>
      </c>
    </row>
    <row r="1087" spans="1:14" x14ac:dyDescent="0.25">
      <c r="A1087" t="s">
        <v>2957</v>
      </c>
      <c r="B1087">
        <v>9.7306137770304808</v>
      </c>
      <c r="C1087">
        <v>-1.80284960771136</v>
      </c>
      <c r="D1087">
        <v>0.69114107124884305</v>
      </c>
      <c r="E1087">
        <v>-2.6085117535465399</v>
      </c>
      <c r="F1087">
        <v>9.0936888719551998E-3</v>
      </c>
      <c r="G1087">
        <v>4.1159121648065899E-2</v>
      </c>
      <c r="H1087" t="s">
        <v>20</v>
      </c>
      <c r="I1087" t="s">
        <v>2958</v>
      </c>
      <c r="J1087" t="s">
        <v>2959</v>
      </c>
      <c r="K1087" t="str">
        <f t="shared" si="64"/>
        <v>igtop</v>
      </c>
      <c r="L1087" t="str">
        <f t="shared" si="65"/>
        <v/>
      </c>
      <c r="M1087">
        <f t="shared" si="66"/>
        <v>0</v>
      </c>
      <c r="N1087">
        <f t="shared" si="67"/>
        <v>0</v>
      </c>
    </row>
    <row r="1088" spans="1:14" x14ac:dyDescent="0.25">
      <c r="A1088" t="s">
        <v>2960</v>
      </c>
      <c r="B1088">
        <v>272.94954381440903</v>
      </c>
      <c r="C1088">
        <v>1.6565870522963899</v>
      </c>
      <c r="D1088">
        <v>0.27803817022528798</v>
      </c>
      <c r="E1088">
        <v>5.9581281625975704</v>
      </c>
      <c r="F1088" s="1">
        <v>2.5514339591355098E-9</v>
      </c>
      <c r="G1088" s="1">
        <v>7.3035737874486706E-8</v>
      </c>
      <c r="H1088" t="s">
        <v>20</v>
      </c>
      <c r="I1088" t="s">
        <v>32</v>
      </c>
      <c r="J1088" t="s">
        <v>2961</v>
      </c>
      <c r="K1088" t="str">
        <f t="shared" si="64"/>
        <v>igtop</v>
      </c>
      <c r="L1088" t="str">
        <f t="shared" si="65"/>
        <v/>
      </c>
      <c r="M1088">
        <f t="shared" si="66"/>
        <v>0</v>
      </c>
      <c r="N1088">
        <f t="shared" si="67"/>
        <v>0</v>
      </c>
    </row>
    <row r="1089" spans="1:14" x14ac:dyDescent="0.25">
      <c r="A1089" t="s">
        <v>2962</v>
      </c>
      <c r="B1089">
        <v>61.900394975178202</v>
      </c>
      <c r="C1089">
        <v>1.3650101648239501</v>
      </c>
      <c r="D1089">
        <v>0.38438906584307497</v>
      </c>
      <c r="E1089">
        <v>3.5511160075016401</v>
      </c>
      <c r="F1089">
        <v>3.8360129628482102E-4</v>
      </c>
      <c r="G1089">
        <v>2.93569951036901E-3</v>
      </c>
      <c r="H1089" t="s">
        <v>20</v>
      </c>
      <c r="I1089" t="s">
        <v>32</v>
      </c>
      <c r="J1089" t="s">
        <v>2961</v>
      </c>
      <c r="K1089" t="str">
        <f t="shared" si="64"/>
        <v>sense</v>
      </c>
      <c r="L1089" t="str">
        <f t="shared" si="65"/>
        <v>PROKKA_03866_sense</v>
      </c>
      <c r="M1089">
        <f t="shared" si="66"/>
        <v>0</v>
      </c>
      <c r="N1089">
        <f t="shared" si="67"/>
        <v>1</v>
      </c>
    </row>
    <row r="1090" spans="1:14" x14ac:dyDescent="0.25">
      <c r="A1090" t="s">
        <v>2963</v>
      </c>
      <c r="B1090">
        <v>25.381881265788699</v>
      </c>
      <c r="C1090">
        <v>-1.1652180359697999</v>
      </c>
      <c r="D1090">
        <v>0.43688884379204601</v>
      </c>
      <c r="E1090">
        <v>-2.6670812325078002</v>
      </c>
      <c r="F1090">
        <v>7.6513175833141499E-3</v>
      </c>
      <c r="G1090">
        <v>3.5854772680650598E-2</v>
      </c>
      <c r="H1090" t="s">
        <v>20</v>
      </c>
      <c r="I1090" t="s">
        <v>2964</v>
      </c>
      <c r="J1090" t="s">
        <v>2965</v>
      </c>
      <c r="K1090" t="str">
        <f t="shared" si="64"/>
        <v>sense</v>
      </c>
      <c r="L1090" t="str">
        <f t="shared" si="65"/>
        <v>PROKKA_03873_sense</v>
      </c>
      <c r="M1090">
        <f t="shared" si="66"/>
        <v>0</v>
      </c>
      <c r="N1090">
        <f t="shared" si="67"/>
        <v>1</v>
      </c>
    </row>
    <row r="1091" spans="1:14" x14ac:dyDescent="0.25">
      <c r="A1091" t="s">
        <v>2966</v>
      </c>
      <c r="B1091">
        <v>61.345743786133902</v>
      </c>
      <c r="C1091">
        <v>0.92551542582318402</v>
      </c>
      <c r="D1091">
        <v>0.36013547329760998</v>
      </c>
      <c r="E1091">
        <v>2.5699090882345601</v>
      </c>
      <c r="F1091">
        <v>1.01725206608629E-2</v>
      </c>
      <c r="G1091">
        <v>4.48904686189237E-2</v>
      </c>
      <c r="H1091" t="s">
        <v>2967</v>
      </c>
      <c r="I1091" t="s">
        <v>2968</v>
      </c>
      <c r="J1091" t="s">
        <v>2969</v>
      </c>
      <c r="K1091" t="str">
        <f t="shared" ref="K1091:K1154" si="68">RIGHT(A1091, 5)</f>
        <v>sense</v>
      </c>
      <c r="L1091" t="str">
        <f t="shared" ref="L1091:L1154" si="69">IF(OR(K1091 = "sense", K1091 = "antis"), A1091, "")</f>
        <v>PROKKA_03875_sense</v>
      </c>
      <c r="M1091">
        <f t="shared" ref="M1091:M1154" si="70">IF(K1091="antis", 1, 0)</f>
        <v>0</v>
      </c>
      <c r="N1091">
        <f t="shared" ref="N1091:N1154" si="71">IF(K1091= "sense", 1, 0)</f>
        <v>1</v>
      </c>
    </row>
    <row r="1092" spans="1:14" x14ac:dyDescent="0.25">
      <c r="A1092" t="s">
        <v>2970</v>
      </c>
      <c r="B1092">
        <v>130.675817573009</v>
      </c>
      <c r="C1092">
        <v>1.70939219085226</v>
      </c>
      <c r="D1092">
        <v>0.29183931706614402</v>
      </c>
      <c r="E1092">
        <v>5.85730602729185</v>
      </c>
      <c r="F1092" s="1">
        <v>4.7043577610618601E-9</v>
      </c>
      <c r="G1092" s="1">
        <v>1.2859461327702601E-7</v>
      </c>
      <c r="H1092" t="s">
        <v>2971</v>
      </c>
      <c r="I1092" t="s">
        <v>1942</v>
      </c>
      <c r="J1092" t="s">
        <v>2972</v>
      </c>
      <c r="K1092" t="str">
        <f t="shared" si="68"/>
        <v>igtop</v>
      </c>
      <c r="L1092" t="str">
        <f t="shared" si="69"/>
        <v/>
      </c>
      <c r="M1092">
        <f t="shared" si="70"/>
        <v>0</v>
      </c>
      <c r="N1092">
        <f t="shared" si="71"/>
        <v>0</v>
      </c>
    </row>
    <row r="1093" spans="1:14" x14ac:dyDescent="0.25">
      <c r="A1093" t="s">
        <v>2973</v>
      </c>
      <c r="B1093">
        <v>254.60057805428599</v>
      </c>
      <c r="C1093">
        <v>1.34194554227823</v>
      </c>
      <c r="D1093">
        <v>0.356857239494701</v>
      </c>
      <c r="E1093">
        <v>3.76045486474754</v>
      </c>
      <c r="F1093">
        <v>1.69604675809723E-4</v>
      </c>
      <c r="G1093">
        <v>1.4616729787367199E-3</v>
      </c>
      <c r="H1093" t="s">
        <v>2971</v>
      </c>
      <c r="I1093" t="s">
        <v>1942</v>
      </c>
      <c r="J1093" t="s">
        <v>2972</v>
      </c>
      <c r="K1093" t="str">
        <f t="shared" si="68"/>
        <v>sense</v>
      </c>
      <c r="L1093" t="str">
        <f t="shared" si="69"/>
        <v>PROKKA_03876_sense</v>
      </c>
      <c r="M1093">
        <f t="shared" si="70"/>
        <v>0</v>
      </c>
      <c r="N1093">
        <f t="shared" si="71"/>
        <v>1</v>
      </c>
    </row>
    <row r="1094" spans="1:14" x14ac:dyDescent="0.25">
      <c r="A1094" t="s">
        <v>2974</v>
      </c>
      <c r="B1094">
        <v>762.61894444042298</v>
      </c>
      <c r="C1094">
        <v>5.75932189659295</v>
      </c>
      <c r="D1094">
        <v>0.71598912665655001</v>
      </c>
      <c r="E1094">
        <v>8.0438678216905704</v>
      </c>
      <c r="F1094" s="1">
        <v>8.70464093802888E-16</v>
      </c>
      <c r="G1094" s="1">
        <v>6.1210025842487203E-14</v>
      </c>
      <c r="H1094" t="s">
        <v>2975</v>
      </c>
      <c r="I1094" t="s">
        <v>2976</v>
      </c>
      <c r="J1094" t="s">
        <v>2977</v>
      </c>
      <c r="K1094" t="str">
        <f t="shared" si="68"/>
        <v>igtop</v>
      </c>
      <c r="L1094" t="str">
        <f t="shared" si="69"/>
        <v/>
      </c>
      <c r="M1094">
        <f t="shared" si="70"/>
        <v>0</v>
      </c>
      <c r="N1094">
        <f t="shared" si="71"/>
        <v>0</v>
      </c>
    </row>
    <row r="1095" spans="1:14" x14ac:dyDescent="0.25">
      <c r="A1095" t="s">
        <v>2978</v>
      </c>
      <c r="B1095">
        <v>742.033650973877</v>
      </c>
      <c r="C1095">
        <v>5.3005372819417396</v>
      </c>
      <c r="D1095">
        <v>0.79143398849233804</v>
      </c>
      <c r="E1095">
        <v>6.69738393727458</v>
      </c>
      <c r="F1095" s="1">
        <v>2.12183627204371E-11</v>
      </c>
      <c r="G1095" s="1">
        <v>8.9523039930052702E-10</v>
      </c>
      <c r="H1095" t="s">
        <v>2975</v>
      </c>
      <c r="I1095" t="s">
        <v>2976</v>
      </c>
      <c r="J1095" t="s">
        <v>2977</v>
      </c>
      <c r="K1095" t="str">
        <f t="shared" si="68"/>
        <v>sense</v>
      </c>
      <c r="L1095" t="str">
        <f t="shared" si="69"/>
        <v>PROKKA_03879_sense</v>
      </c>
      <c r="M1095">
        <f t="shared" si="70"/>
        <v>0</v>
      </c>
      <c r="N1095">
        <f t="shared" si="71"/>
        <v>1</v>
      </c>
    </row>
    <row r="1096" spans="1:14" x14ac:dyDescent="0.25">
      <c r="A1096" t="s">
        <v>2979</v>
      </c>
      <c r="B1096">
        <v>18.033377472097499</v>
      </c>
      <c r="C1096">
        <v>6.8264048646754603</v>
      </c>
      <c r="D1096">
        <v>1.2882065671110501</v>
      </c>
      <c r="E1096">
        <v>5.2991539082000498</v>
      </c>
      <c r="F1096" s="1">
        <v>1.16340536296382E-7</v>
      </c>
      <c r="G1096" s="1">
        <v>2.3087291701842298E-6</v>
      </c>
      <c r="H1096" t="s">
        <v>2980</v>
      </c>
      <c r="I1096" t="s">
        <v>2981</v>
      </c>
      <c r="J1096" t="s">
        <v>2982</v>
      </c>
      <c r="K1096" t="str">
        <f t="shared" si="68"/>
        <v>igtop</v>
      </c>
      <c r="L1096" t="str">
        <f t="shared" si="69"/>
        <v/>
      </c>
      <c r="M1096">
        <f t="shared" si="70"/>
        <v>0</v>
      </c>
      <c r="N1096">
        <f t="shared" si="71"/>
        <v>0</v>
      </c>
    </row>
    <row r="1097" spans="1:14" x14ac:dyDescent="0.25">
      <c r="A1097" t="s">
        <v>2983</v>
      </c>
      <c r="B1097">
        <v>371.53966179412703</v>
      </c>
      <c r="C1097">
        <v>5.2129498435473396</v>
      </c>
      <c r="D1097">
        <v>0.86198262151851301</v>
      </c>
      <c r="E1097">
        <v>6.0476275430749897</v>
      </c>
      <c r="F1097" s="1">
        <v>1.46994290891085E-9</v>
      </c>
      <c r="G1097" s="1">
        <v>4.3755601190401598E-8</v>
      </c>
      <c r="H1097" t="s">
        <v>2980</v>
      </c>
      <c r="I1097" t="s">
        <v>2981</v>
      </c>
      <c r="J1097" t="s">
        <v>2982</v>
      </c>
      <c r="K1097" t="str">
        <f t="shared" si="68"/>
        <v>sense</v>
      </c>
      <c r="L1097" t="str">
        <f t="shared" si="69"/>
        <v>PROKKA_03880_sense</v>
      </c>
      <c r="M1097">
        <f t="shared" si="70"/>
        <v>0</v>
      </c>
      <c r="N1097">
        <f t="shared" si="71"/>
        <v>1</v>
      </c>
    </row>
    <row r="1098" spans="1:14" x14ac:dyDescent="0.25">
      <c r="A1098" t="s">
        <v>2984</v>
      </c>
      <c r="B1098">
        <v>5.9433645596977804</v>
      </c>
      <c r="C1098">
        <v>5.2080337464494901</v>
      </c>
      <c r="D1098">
        <v>1.38427633461754</v>
      </c>
      <c r="E1098">
        <v>3.7622789729251598</v>
      </c>
      <c r="F1098">
        <v>1.68372087348826E-4</v>
      </c>
      <c r="G1098">
        <v>1.4549267458887E-3</v>
      </c>
      <c r="H1098" t="s">
        <v>2985</v>
      </c>
      <c r="I1098" t="s">
        <v>2986</v>
      </c>
      <c r="J1098" t="s">
        <v>2987</v>
      </c>
      <c r="K1098" t="str">
        <f t="shared" si="68"/>
        <v>igtop</v>
      </c>
      <c r="L1098" t="str">
        <f t="shared" si="69"/>
        <v/>
      </c>
      <c r="M1098">
        <f t="shared" si="70"/>
        <v>0</v>
      </c>
      <c r="N1098">
        <f t="shared" si="71"/>
        <v>0</v>
      </c>
    </row>
    <row r="1099" spans="1:14" x14ac:dyDescent="0.25">
      <c r="A1099" t="s">
        <v>2988</v>
      </c>
      <c r="B1099">
        <v>94.127017438477495</v>
      </c>
      <c r="C1099">
        <v>4.9448070773564003</v>
      </c>
      <c r="D1099">
        <v>0.85831812661473905</v>
      </c>
      <c r="E1099">
        <v>5.76104235018202</v>
      </c>
      <c r="F1099" s="1">
        <v>8.3596059545304692E-9</v>
      </c>
      <c r="G1099" s="1">
        <v>2.167768618103E-7</v>
      </c>
      <c r="H1099" t="s">
        <v>2985</v>
      </c>
      <c r="I1099" t="s">
        <v>2986</v>
      </c>
      <c r="J1099" t="s">
        <v>2987</v>
      </c>
      <c r="K1099" t="str">
        <f t="shared" si="68"/>
        <v>sense</v>
      </c>
      <c r="L1099" t="str">
        <f t="shared" si="69"/>
        <v>PROKKA_03881_sense</v>
      </c>
      <c r="M1099">
        <f t="shared" si="70"/>
        <v>0</v>
      </c>
      <c r="N1099">
        <f t="shared" si="71"/>
        <v>1</v>
      </c>
    </row>
    <row r="1100" spans="1:14" x14ac:dyDescent="0.25">
      <c r="A1100" t="s">
        <v>2989</v>
      </c>
      <c r="B1100">
        <v>551.52570722217195</v>
      </c>
      <c r="C1100">
        <v>4.7879830352230197</v>
      </c>
      <c r="D1100">
        <v>0.81444468055552099</v>
      </c>
      <c r="E1100">
        <v>5.8788314903809198</v>
      </c>
      <c r="F1100" s="1">
        <v>4.1317270909421796E-9</v>
      </c>
      <c r="G1100" s="1">
        <v>1.1422871706696E-7</v>
      </c>
      <c r="H1100" t="s">
        <v>2990</v>
      </c>
      <c r="I1100" t="s">
        <v>2991</v>
      </c>
      <c r="J1100" t="s">
        <v>2992</v>
      </c>
      <c r="K1100" t="str">
        <f t="shared" si="68"/>
        <v>sense</v>
      </c>
      <c r="L1100" t="str">
        <f t="shared" si="69"/>
        <v>PROKKA_03882_sense</v>
      </c>
      <c r="M1100">
        <f t="shared" si="70"/>
        <v>0</v>
      </c>
      <c r="N1100">
        <f t="shared" si="71"/>
        <v>1</v>
      </c>
    </row>
    <row r="1101" spans="1:14" x14ac:dyDescent="0.25">
      <c r="A1101" t="s">
        <v>2993</v>
      </c>
      <c r="B1101">
        <v>83.219327148876403</v>
      </c>
      <c r="C1101">
        <v>-0.91793848517054999</v>
      </c>
      <c r="D1101">
        <v>0.31563223647661998</v>
      </c>
      <c r="E1101">
        <v>-2.9082532741821101</v>
      </c>
      <c r="F1101">
        <v>3.6345384579081802E-3</v>
      </c>
      <c r="G1101">
        <v>1.9453701707413701E-2</v>
      </c>
      <c r="H1101" t="s">
        <v>2994</v>
      </c>
      <c r="I1101" t="s">
        <v>2976</v>
      </c>
      <c r="J1101" t="s">
        <v>2995</v>
      </c>
      <c r="K1101" t="str">
        <f t="shared" si="68"/>
        <v>igtop</v>
      </c>
      <c r="L1101" t="str">
        <f t="shared" si="69"/>
        <v/>
      </c>
      <c r="M1101">
        <f t="shared" si="70"/>
        <v>0</v>
      </c>
      <c r="N1101">
        <f t="shared" si="71"/>
        <v>0</v>
      </c>
    </row>
    <row r="1102" spans="1:14" x14ac:dyDescent="0.25">
      <c r="A1102" t="s">
        <v>2996</v>
      </c>
      <c r="B1102">
        <v>2735.0557422735301</v>
      </c>
      <c r="C1102">
        <v>-0.82237242676432198</v>
      </c>
      <c r="D1102">
        <v>0.24515537715444499</v>
      </c>
      <c r="E1102">
        <v>-3.3544947547539898</v>
      </c>
      <c r="F1102">
        <v>7.9510060538329403E-4</v>
      </c>
      <c r="G1102">
        <v>5.4335607567883703E-3</v>
      </c>
      <c r="H1102" t="s">
        <v>2994</v>
      </c>
      <c r="I1102" t="s">
        <v>2976</v>
      </c>
      <c r="J1102" t="s">
        <v>2995</v>
      </c>
      <c r="K1102" t="str">
        <f t="shared" si="68"/>
        <v>sense</v>
      </c>
      <c r="L1102" t="str">
        <f t="shared" si="69"/>
        <v>PROKKA_03883_sense</v>
      </c>
      <c r="M1102">
        <f t="shared" si="70"/>
        <v>0</v>
      </c>
      <c r="N1102">
        <f t="shared" si="71"/>
        <v>1</v>
      </c>
    </row>
    <row r="1103" spans="1:14" x14ac:dyDescent="0.25">
      <c r="A1103" t="s">
        <v>2997</v>
      </c>
      <c r="B1103">
        <v>773.69362102903995</v>
      </c>
      <c r="C1103">
        <v>-1.09509929800644</v>
      </c>
      <c r="D1103">
        <v>0.32101921877585898</v>
      </c>
      <c r="E1103">
        <v>-3.4113200517475999</v>
      </c>
      <c r="F1103">
        <v>6.46491582136833E-4</v>
      </c>
      <c r="G1103">
        <v>4.57256145266459E-3</v>
      </c>
      <c r="H1103" t="s">
        <v>2998</v>
      </c>
      <c r="I1103" t="s">
        <v>2981</v>
      </c>
      <c r="J1103" t="s">
        <v>2999</v>
      </c>
      <c r="K1103" t="str">
        <f t="shared" si="68"/>
        <v>sense</v>
      </c>
      <c r="L1103" t="str">
        <f t="shared" si="69"/>
        <v>PROKKA_03884_sense</v>
      </c>
      <c r="M1103">
        <f t="shared" si="70"/>
        <v>0</v>
      </c>
      <c r="N1103">
        <f t="shared" si="71"/>
        <v>1</v>
      </c>
    </row>
    <row r="1104" spans="1:14" x14ac:dyDescent="0.25">
      <c r="A1104" t="s">
        <v>3000</v>
      </c>
      <c r="B1104">
        <v>81.943021908447903</v>
      </c>
      <c r="C1104">
        <v>-1.0705060391746899</v>
      </c>
      <c r="D1104">
        <v>0.351969683734765</v>
      </c>
      <c r="E1104">
        <v>-3.0414722876570202</v>
      </c>
      <c r="F1104">
        <v>2.3542423553433102E-3</v>
      </c>
      <c r="G1104">
        <v>1.3663617114982899E-2</v>
      </c>
      <c r="H1104" t="s">
        <v>3001</v>
      </c>
      <c r="I1104" t="s">
        <v>2986</v>
      </c>
      <c r="J1104" t="s">
        <v>3002</v>
      </c>
      <c r="K1104" t="str">
        <f t="shared" si="68"/>
        <v>sense</v>
      </c>
      <c r="L1104" t="str">
        <f t="shared" si="69"/>
        <v>PROKKA_03885_sense</v>
      </c>
      <c r="M1104">
        <f t="shared" si="70"/>
        <v>0</v>
      </c>
      <c r="N1104">
        <f t="shared" si="71"/>
        <v>1</v>
      </c>
    </row>
    <row r="1105" spans="1:14" x14ac:dyDescent="0.25">
      <c r="A1105" t="s">
        <v>3003</v>
      </c>
      <c r="B1105">
        <v>309.95615514012798</v>
      </c>
      <c r="C1105">
        <v>-1.0691004958328301</v>
      </c>
      <c r="D1105">
        <v>0.28470696616692298</v>
      </c>
      <c r="E1105">
        <v>-3.7550907525249002</v>
      </c>
      <c r="F1105">
        <v>1.7327868064509499E-4</v>
      </c>
      <c r="G1105">
        <v>1.4854207747173199E-3</v>
      </c>
      <c r="H1105" t="s">
        <v>3004</v>
      </c>
      <c r="I1105" t="s">
        <v>2991</v>
      </c>
      <c r="J1105" t="s">
        <v>3005</v>
      </c>
      <c r="K1105" t="str">
        <f t="shared" si="68"/>
        <v>sense</v>
      </c>
      <c r="L1105" t="str">
        <f t="shared" si="69"/>
        <v>PROKKA_03886_sense</v>
      </c>
      <c r="M1105">
        <f t="shared" si="70"/>
        <v>0</v>
      </c>
      <c r="N1105">
        <f t="shared" si="71"/>
        <v>1</v>
      </c>
    </row>
    <row r="1106" spans="1:14" x14ac:dyDescent="0.25">
      <c r="A1106" t="s">
        <v>3006</v>
      </c>
      <c r="B1106">
        <v>49.012254072397397</v>
      </c>
      <c r="C1106">
        <v>-1.0801065702766699</v>
      </c>
      <c r="D1106">
        <v>0.38292835210311099</v>
      </c>
      <c r="E1106">
        <v>-2.8206492529073102</v>
      </c>
      <c r="F1106">
        <v>4.7926572851351599E-3</v>
      </c>
      <c r="G1106">
        <v>2.4477866471027201E-2</v>
      </c>
      <c r="H1106" t="s">
        <v>20</v>
      </c>
      <c r="I1106" t="s">
        <v>1583</v>
      </c>
      <c r="J1106" t="s">
        <v>3007</v>
      </c>
      <c r="K1106" t="str">
        <f t="shared" si="68"/>
        <v>igtop</v>
      </c>
      <c r="L1106" t="str">
        <f t="shared" si="69"/>
        <v/>
      </c>
      <c r="M1106">
        <f t="shared" si="70"/>
        <v>0</v>
      </c>
      <c r="N1106">
        <f t="shared" si="71"/>
        <v>0</v>
      </c>
    </row>
    <row r="1107" spans="1:14" x14ac:dyDescent="0.25">
      <c r="A1107" t="s">
        <v>3008</v>
      </c>
      <c r="B1107">
        <v>35.331675061743198</v>
      </c>
      <c r="C1107">
        <v>3.7237352206679399</v>
      </c>
      <c r="D1107">
        <v>0.49970844260476799</v>
      </c>
      <c r="E1107">
        <v>7.45181570528944</v>
      </c>
      <c r="F1107" s="1">
        <v>9.2064273710508295E-14</v>
      </c>
      <c r="G1107" s="1">
        <v>5.2552453652163097E-12</v>
      </c>
      <c r="H1107" t="s">
        <v>3009</v>
      </c>
      <c r="I1107" t="s">
        <v>3010</v>
      </c>
      <c r="J1107" t="s">
        <v>3011</v>
      </c>
      <c r="K1107" t="str">
        <f t="shared" si="68"/>
        <v>igtop</v>
      </c>
      <c r="L1107" t="str">
        <f t="shared" si="69"/>
        <v/>
      </c>
      <c r="M1107">
        <f t="shared" si="70"/>
        <v>0</v>
      </c>
      <c r="N1107">
        <f t="shared" si="71"/>
        <v>0</v>
      </c>
    </row>
    <row r="1108" spans="1:14" x14ac:dyDescent="0.25">
      <c r="A1108" t="s">
        <v>3012</v>
      </c>
      <c r="B1108">
        <v>334.82763172970903</v>
      </c>
      <c r="C1108">
        <v>3.3408210971254202</v>
      </c>
      <c r="D1108">
        <v>0.38868239009043698</v>
      </c>
      <c r="E1108">
        <v>8.5952468707113105</v>
      </c>
      <c r="F1108" s="1">
        <v>8.3085980845572101E-18</v>
      </c>
      <c r="G1108" s="1">
        <v>7.1988067689770702E-16</v>
      </c>
      <c r="H1108" t="s">
        <v>3009</v>
      </c>
      <c r="I1108" t="s">
        <v>3010</v>
      </c>
      <c r="J1108" t="s">
        <v>3011</v>
      </c>
      <c r="K1108" t="str">
        <f t="shared" si="68"/>
        <v>sense</v>
      </c>
      <c r="L1108" t="str">
        <f t="shared" si="69"/>
        <v>PROKKA_03892_sense</v>
      </c>
      <c r="M1108">
        <f t="shared" si="70"/>
        <v>0</v>
      </c>
      <c r="N1108">
        <f t="shared" si="71"/>
        <v>1</v>
      </c>
    </row>
    <row r="1109" spans="1:14" x14ac:dyDescent="0.25">
      <c r="A1109" t="s">
        <v>3013</v>
      </c>
      <c r="B1109">
        <v>21.6710947916431</v>
      </c>
      <c r="C1109">
        <v>4.8539800973315703</v>
      </c>
      <c r="D1109">
        <v>0.84346869797486501</v>
      </c>
      <c r="E1109">
        <v>5.7547839166833201</v>
      </c>
      <c r="F1109" s="1">
        <v>8.6752689094918508E-9</v>
      </c>
      <c r="G1109" s="1">
        <v>2.2389576994071499E-7</v>
      </c>
      <c r="H1109" t="s">
        <v>20</v>
      </c>
      <c r="I1109" t="s">
        <v>32</v>
      </c>
      <c r="J1109" t="s">
        <v>3014</v>
      </c>
      <c r="K1109" t="str">
        <f t="shared" si="68"/>
        <v>antis</v>
      </c>
      <c r="L1109" t="str">
        <f t="shared" si="69"/>
        <v>PROKKA_03893_antis</v>
      </c>
      <c r="M1109">
        <f t="shared" si="70"/>
        <v>1</v>
      </c>
      <c r="N1109">
        <f t="shared" si="71"/>
        <v>0</v>
      </c>
    </row>
    <row r="1110" spans="1:14" x14ac:dyDescent="0.25">
      <c r="A1110" t="s">
        <v>3015</v>
      </c>
      <c r="B1110">
        <v>110.163385193978</v>
      </c>
      <c r="C1110">
        <v>1.02158185164237</v>
      </c>
      <c r="D1110">
        <v>0.27136881137383001</v>
      </c>
      <c r="E1110">
        <v>3.7645514474213799</v>
      </c>
      <c r="F1110">
        <v>1.6684831501194899E-4</v>
      </c>
      <c r="G1110">
        <v>1.4443318901658799E-3</v>
      </c>
      <c r="H1110" t="s">
        <v>20</v>
      </c>
      <c r="I1110" t="s">
        <v>32</v>
      </c>
      <c r="J1110" t="s">
        <v>3014</v>
      </c>
      <c r="K1110" t="str">
        <f t="shared" si="68"/>
        <v>sense</v>
      </c>
      <c r="L1110" t="str">
        <f t="shared" si="69"/>
        <v>PROKKA_03893_sense</v>
      </c>
      <c r="M1110">
        <f t="shared" si="70"/>
        <v>0</v>
      </c>
      <c r="N1110">
        <f t="shared" si="71"/>
        <v>1</v>
      </c>
    </row>
    <row r="1111" spans="1:14" x14ac:dyDescent="0.25">
      <c r="A1111" t="s">
        <v>3016</v>
      </c>
      <c r="B1111">
        <v>11.5321025297576</v>
      </c>
      <c r="C1111">
        <v>2.3557772184241599</v>
      </c>
      <c r="D1111">
        <v>0.69706560769081405</v>
      </c>
      <c r="E1111">
        <v>3.3795631177791199</v>
      </c>
      <c r="F1111">
        <v>7.2601134815048201E-4</v>
      </c>
      <c r="G1111">
        <v>5.0394950804379703E-3</v>
      </c>
      <c r="H1111" t="s">
        <v>3017</v>
      </c>
      <c r="I1111" t="s">
        <v>3018</v>
      </c>
      <c r="J1111" t="s">
        <v>3019</v>
      </c>
      <c r="K1111" t="str">
        <f t="shared" si="68"/>
        <v>igbot</v>
      </c>
      <c r="L1111" t="str">
        <f t="shared" si="69"/>
        <v/>
      </c>
      <c r="M1111">
        <f t="shared" si="70"/>
        <v>0</v>
      </c>
      <c r="N1111">
        <f t="shared" si="71"/>
        <v>0</v>
      </c>
    </row>
    <row r="1112" spans="1:14" x14ac:dyDescent="0.25">
      <c r="A1112" t="s">
        <v>3020</v>
      </c>
      <c r="B1112">
        <v>188.95718721468299</v>
      </c>
      <c r="C1112">
        <v>-0.73026102812780003</v>
      </c>
      <c r="D1112">
        <v>0.245765811087578</v>
      </c>
      <c r="E1112">
        <v>-2.9713694711896799</v>
      </c>
      <c r="F1112">
        <v>2.9647487126168198E-3</v>
      </c>
      <c r="G1112">
        <v>1.6468257762608698E-2</v>
      </c>
      <c r="H1112" t="s">
        <v>3017</v>
      </c>
      <c r="I1112" t="s">
        <v>3018</v>
      </c>
      <c r="J1112" t="s">
        <v>3019</v>
      </c>
      <c r="K1112" t="str">
        <f t="shared" si="68"/>
        <v>igtop</v>
      </c>
      <c r="L1112" t="str">
        <f t="shared" si="69"/>
        <v/>
      </c>
      <c r="M1112">
        <f t="shared" si="70"/>
        <v>0</v>
      </c>
      <c r="N1112">
        <f t="shared" si="71"/>
        <v>0</v>
      </c>
    </row>
    <row r="1113" spans="1:14" x14ac:dyDescent="0.25">
      <c r="A1113" t="s">
        <v>3021</v>
      </c>
      <c r="B1113">
        <v>7.13384563962311</v>
      </c>
      <c r="C1113">
        <v>-2.4326951976414302</v>
      </c>
      <c r="D1113">
        <v>0.86502254479611196</v>
      </c>
      <c r="E1113">
        <v>-2.8122910926151898</v>
      </c>
      <c r="F1113">
        <v>4.9189964822269902E-3</v>
      </c>
      <c r="G1113">
        <v>2.4991592598707198E-2</v>
      </c>
      <c r="H1113" t="s">
        <v>20</v>
      </c>
      <c r="I1113" t="s">
        <v>226</v>
      </c>
      <c r="J1113" t="s">
        <v>3022</v>
      </c>
      <c r="K1113" t="str">
        <f t="shared" si="68"/>
        <v>igtop</v>
      </c>
      <c r="L1113" t="str">
        <f t="shared" si="69"/>
        <v/>
      </c>
      <c r="M1113">
        <f t="shared" si="70"/>
        <v>0</v>
      </c>
      <c r="N1113">
        <f t="shared" si="71"/>
        <v>0</v>
      </c>
    </row>
    <row r="1114" spans="1:14" x14ac:dyDescent="0.25">
      <c r="A1114" t="s">
        <v>3023</v>
      </c>
      <c r="B1114">
        <v>33.824890404638801</v>
      </c>
      <c r="C1114">
        <v>-1.02451800540278</v>
      </c>
      <c r="D1114">
        <v>0.40202498509970702</v>
      </c>
      <c r="E1114">
        <v>-2.54839386449747</v>
      </c>
      <c r="F1114">
        <v>1.08220211437676E-2</v>
      </c>
      <c r="G1114">
        <v>4.7135050798528297E-2</v>
      </c>
      <c r="H1114" t="s">
        <v>20</v>
      </c>
      <c r="I1114" t="s">
        <v>3024</v>
      </c>
      <c r="J1114" t="s">
        <v>3025</v>
      </c>
      <c r="K1114" t="str">
        <f t="shared" si="68"/>
        <v>igbot</v>
      </c>
      <c r="L1114" t="str">
        <f t="shared" si="69"/>
        <v/>
      </c>
      <c r="M1114">
        <f t="shared" si="70"/>
        <v>0</v>
      </c>
      <c r="N1114">
        <f t="shared" si="71"/>
        <v>0</v>
      </c>
    </row>
    <row r="1115" spans="1:14" x14ac:dyDescent="0.25">
      <c r="A1115" t="s">
        <v>3026</v>
      </c>
      <c r="B1115">
        <v>68.970902322586795</v>
      </c>
      <c r="C1115">
        <v>-0.92622716032265595</v>
      </c>
      <c r="D1115">
        <v>0.30741361675432399</v>
      </c>
      <c r="E1115">
        <v>-3.0129672527253999</v>
      </c>
      <c r="F1115">
        <v>2.58706832580218E-3</v>
      </c>
      <c r="G1115">
        <v>1.4758913012101299E-2</v>
      </c>
      <c r="H1115" t="s">
        <v>3027</v>
      </c>
      <c r="I1115" t="s">
        <v>3028</v>
      </c>
      <c r="J1115" t="s">
        <v>3029</v>
      </c>
      <c r="K1115" t="str">
        <f t="shared" si="68"/>
        <v>igbot</v>
      </c>
      <c r="L1115" t="str">
        <f t="shared" si="69"/>
        <v/>
      </c>
      <c r="M1115">
        <f t="shared" si="70"/>
        <v>0</v>
      </c>
      <c r="N1115">
        <f t="shared" si="71"/>
        <v>0</v>
      </c>
    </row>
    <row r="1116" spans="1:14" x14ac:dyDescent="0.25">
      <c r="A1116" t="s">
        <v>3030</v>
      </c>
      <c r="B1116">
        <v>19.480853815505199</v>
      </c>
      <c r="C1116">
        <v>-1.91353997129146</v>
      </c>
      <c r="D1116">
        <v>0.53696156305036902</v>
      </c>
      <c r="E1116">
        <v>-3.5636442214244002</v>
      </c>
      <c r="F1116">
        <v>3.6574159729631402E-4</v>
      </c>
      <c r="G1116">
        <v>2.8034411217720601E-3</v>
      </c>
      <c r="H1116" t="s">
        <v>20</v>
      </c>
      <c r="I1116" t="s">
        <v>3031</v>
      </c>
      <c r="J1116" t="s">
        <v>3032</v>
      </c>
      <c r="K1116" t="str">
        <f t="shared" si="68"/>
        <v>antis</v>
      </c>
      <c r="L1116" t="str">
        <f t="shared" si="69"/>
        <v>PROKKA_03907_antis</v>
      </c>
      <c r="M1116">
        <f t="shared" si="70"/>
        <v>1</v>
      </c>
      <c r="N1116">
        <f t="shared" si="71"/>
        <v>0</v>
      </c>
    </row>
    <row r="1117" spans="1:14" x14ac:dyDescent="0.25">
      <c r="A1117" t="s">
        <v>3033</v>
      </c>
      <c r="B1117">
        <v>10.2837660033478</v>
      </c>
      <c r="C1117">
        <v>-1.85125850052912</v>
      </c>
      <c r="D1117">
        <v>0.70154420205485701</v>
      </c>
      <c r="E1117">
        <v>-2.6388337258104202</v>
      </c>
      <c r="F1117">
        <v>8.3191773100524495E-3</v>
      </c>
      <c r="G1117">
        <v>3.8387682651806497E-2</v>
      </c>
      <c r="H1117" t="s">
        <v>20</v>
      </c>
      <c r="I1117" t="s">
        <v>3034</v>
      </c>
      <c r="J1117" t="s">
        <v>3035</v>
      </c>
      <c r="K1117" t="str">
        <f t="shared" si="68"/>
        <v>sense</v>
      </c>
      <c r="L1117" t="str">
        <f t="shared" si="69"/>
        <v>PROKKA_03909_sense</v>
      </c>
      <c r="M1117">
        <f t="shared" si="70"/>
        <v>0</v>
      </c>
      <c r="N1117">
        <f t="shared" si="71"/>
        <v>1</v>
      </c>
    </row>
    <row r="1118" spans="1:14" x14ac:dyDescent="0.25">
      <c r="A1118" t="s">
        <v>3036</v>
      </c>
      <c r="B1118">
        <v>758.25480651316104</v>
      </c>
      <c r="C1118">
        <v>0.72127517491461701</v>
      </c>
      <c r="D1118">
        <v>0.21608571075905</v>
      </c>
      <c r="E1118">
        <v>3.3379124069841302</v>
      </c>
      <c r="F1118">
        <v>8.4410354519193003E-4</v>
      </c>
      <c r="G1118">
        <v>5.7401407165679702E-3</v>
      </c>
      <c r="H1118" t="s">
        <v>20</v>
      </c>
      <c r="I1118" t="s">
        <v>3037</v>
      </c>
      <c r="J1118" t="s">
        <v>3038</v>
      </c>
      <c r="K1118" t="str">
        <f t="shared" si="68"/>
        <v>sense</v>
      </c>
      <c r="L1118" t="str">
        <f t="shared" si="69"/>
        <v>PROKKA_03913_sense</v>
      </c>
      <c r="M1118">
        <f t="shared" si="70"/>
        <v>0</v>
      </c>
      <c r="N1118">
        <f t="shared" si="71"/>
        <v>1</v>
      </c>
    </row>
    <row r="1119" spans="1:14" x14ac:dyDescent="0.25">
      <c r="A1119" t="s">
        <v>3039</v>
      </c>
      <c r="B1119">
        <v>19.483877108490201</v>
      </c>
      <c r="C1119">
        <v>1.83345032952575</v>
      </c>
      <c r="D1119">
        <v>0.50509830950635304</v>
      </c>
      <c r="E1119">
        <v>3.6298880733091998</v>
      </c>
      <c r="F1119">
        <v>2.8354414312600502E-4</v>
      </c>
      <c r="G1119">
        <v>2.2479676183780701E-3</v>
      </c>
      <c r="H1119" t="s">
        <v>3040</v>
      </c>
      <c r="I1119" t="s">
        <v>3041</v>
      </c>
      <c r="J1119" t="s">
        <v>3042</v>
      </c>
      <c r="K1119" t="str">
        <f t="shared" si="68"/>
        <v>igtop</v>
      </c>
      <c r="L1119" t="str">
        <f t="shared" si="69"/>
        <v/>
      </c>
      <c r="M1119">
        <f t="shared" si="70"/>
        <v>0</v>
      </c>
      <c r="N1119">
        <f t="shared" si="71"/>
        <v>0</v>
      </c>
    </row>
    <row r="1120" spans="1:14" x14ac:dyDescent="0.25">
      <c r="A1120" t="s">
        <v>3043</v>
      </c>
      <c r="B1120">
        <v>2014.5847374355601</v>
      </c>
      <c r="C1120">
        <v>1.5538792368710099</v>
      </c>
      <c r="D1120">
        <v>0.33778139173689098</v>
      </c>
      <c r="E1120">
        <v>4.6002511532114898</v>
      </c>
      <c r="F1120" s="1">
        <v>4.2198185312538704E-6</v>
      </c>
      <c r="G1120" s="1">
        <v>5.7032199202350401E-5</v>
      </c>
      <c r="H1120" t="s">
        <v>20</v>
      </c>
      <c r="I1120" t="s">
        <v>32</v>
      </c>
      <c r="J1120" t="s">
        <v>3044</v>
      </c>
      <c r="K1120" t="str">
        <f t="shared" si="68"/>
        <v>sense</v>
      </c>
      <c r="L1120" t="str">
        <f t="shared" si="69"/>
        <v>PROKKA_03926_sense</v>
      </c>
      <c r="M1120">
        <f t="shared" si="70"/>
        <v>0</v>
      </c>
      <c r="N1120">
        <f t="shared" si="71"/>
        <v>1</v>
      </c>
    </row>
    <row r="1121" spans="1:14" x14ac:dyDescent="0.25">
      <c r="A1121" t="s">
        <v>3045</v>
      </c>
      <c r="B1121">
        <v>356.44224008042403</v>
      </c>
      <c r="C1121">
        <v>1.35623441405697</v>
      </c>
      <c r="D1121">
        <v>0.24394899553382901</v>
      </c>
      <c r="E1121">
        <v>5.5594998909060704</v>
      </c>
      <c r="F1121" s="1">
        <v>2.7054876584988601E-8</v>
      </c>
      <c r="G1121" s="1">
        <v>6.2066317347690302E-7</v>
      </c>
      <c r="H1121" t="s">
        <v>20</v>
      </c>
      <c r="I1121" t="s">
        <v>32</v>
      </c>
      <c r="J1121" t="s">
        <v>3046</v>
      </c>
      <c r="K1121" t="str">
        <f t="shared" si="68"/>
        <v>igtop</v>
      </c>
      <c r="L1121" t="str">
        <f t="shared" si="69"/>
        <v/>
      </c>
      <c r="M1121">
        <f t="shared" si="70"/>
        <v>0</v>
      </c>
      <c r="N1121">
        <f t="shared" si="71"/>
        <v>0</v>
      </c>
    </row>
    <row r="1122" spans="1:14" x14ac:dyDescent="0.25">
      <c r="A1122" t="s">
        <v>3047</v>
      </c>
      <c r="B1122">
        <v>18.277272765979401</v>
      </c>
      <c r="C1122">
        <v>1.3051999397999701</v>
      </c>
      <c r="D1122">
        <v>0.50008698131437601</v>
      </c>
      <c r="E1122">
        <v>2.60994584655958</v>
      </c>
      <c r="F1122">
        <v>9.0556556681991394E-3</v>
      </c>
      <c r="G1122">
        <v>4.1063590001964703E-2</v>
      </c>
      <c r="H1122" t="s">
        <v>20</v>
      </c>
      <c r="I1122" t="s">
        <v>1555</v>
      </c>
      <c r="J1122" t="s">
        <v>3048</v>
      </c>
      <c r="K1122" t="str">
        <f t="shared" si="68"/>
        <v>antis</v>
      </c>
      <c r="L1122" t="str">
        <f t="shared" si="69"/>
        <v>PROKKA_03949_antis</v>
      </c>
      <c r="M1122">
        <f t="shared" si="70"/>
        <v>1</v>
      </c>
      <c r="N1122">
        <f t="shared" si="71"/>
        <v>0</v>
      </c>
    </row>
    <row r="1123" spans="1:14" x14ac:dyDescent="0.25">
      <c r="A1123" t="s">
        <v>3049</v>
      </c>
      <c r="B1123">
        <v>1071.5131803597999</v>
      </c>
      <c r="C1123">
        <v>-0.69059822187133701</v>
      </c>
      <c r="D1123">
        <v>0.226960081594723</v>
      </c>
      <c r="E1123">
        <v>-3.0428180013810602</v>
      </c>
      <c r="F1123">
        <v>2.3437403572758599E-3</v>
      </c>
      <c r="G1123">
        <v>1.3627115893951399E-2</v>
      </c>
      <c r="H1123" t="s">
        <v>3050</v>
      </c>
      <c r="I1123" t="s">
        <v>1084</v>
      </c>
      <c r="J1123" t="s">
        <v>3051</v>
      </c>
      <c r="K1123" t="str">
        <f t="shared" si="68"/>
        <v>igtop</v>
      </c>
      <c r="L1123" t="str">
        <f t="shared" si="69"/>
        <v/>
      </c>
      <c r="M1123">
        <f t="shared" si="70"/>
        <v>0</v>
      </c>
      <c r="N1123">
        <f t="shared" si="71"/>
        <v>0</v>
      </c>
    </row>
    <row r="1124" spans="1:14" x14ac:dyDescent="0.25">
      <c r="A1124" t="s">
        <v>3052</v>
      </c>
      <c r="B1124">
        <v>165.35534100114</v>
      </c>
      <c r="C1124">
        <v>-1.03345247728562</v>
      </c>
      <c r="D1124">
        <v>0.346027417212185</v>
      </c>
      <c r="E1124">
        <v>-2.9866202094960101</v>
      </c>
      <c r="F1124">
        <v>2.8207991438282398E-3</v>
      </c>
      <c r="G1124">
        <v>1.5786063951389401E-2</v>
      </c>
      <c r="H1124" t="s">
        <v>20</v>
      </c>
      <c r="I1124" t="s">
        <v>3053</v>
      </c>
      <c r="J1124" t="s">
        <v>3054</v>
      </c>
      <c r="K1124" t="str">
        <f t="shared" si="68"/>
        <v>sense</v>
      </c>
      <c r="L1124" t="str">
        <f t="shared" si="69"/>
        <v>PROKKA_03956_sense</v>
      </c>
      <c r="M1124">
        <f t="shared" si="70"/>
        <v>0</v>
      </c>
      <c r="N1124">
        <f t="shared" si="71"/>
        <v>1</v>
      </c>
    </row>
    <row r="1125" spans="1:14" x14ac:dyDescent="0.25">
      <c r="A1125" t="s">
        <v>3055</v>
      </c>
      <c r="B1125">
        <v>423.95647827581303</v>
      </c>
      <c r="C1125">
        <v>-0.92851263869839196</v>
      </c>
      <c r="D1125">
        <v>0.28144377709345098</v>
      </c>
      <c r="E1125">
        <v>-3.2991052361768398</v>
      </c>
      <c r="F1125">
        <v>9.6993542458280295E-4</v>
      </c>
      <c r="G1125">
        <v>6.4644597253787897E-3</v>
      </c>
      <c r="H1125" t="s">
        <v>20</v>
      </c>
      <c r="I1125" t="s">
        <v>3056</v>
      </c>
      <c r="J1125" t="s">
        <v>3057</v>
      </c>
      <c r="K1125" t="str">
        <f t="shared" si="68"/>
        <v>sense</v>
      </c>
      <c r="L1125" t="str">
        <f t="shared" si="69"/>
        <v>PROKKA_03957_sense</v>
      </c>
      <c r="M1125">
        <f t="shared" si="70"/>
        <v>0</v>
      </c>
      <c r="N1125">
        <f t="shared" si="71"/>
        <v>1</v>
      </c>
    </row>
    <row r="1126" spans="1:14" x14ac:dyDescent="0.25">
      <c r="A1126" t="s">
        <v>3058</v>
      </c>
      <c r="B1126">
        <v>9.2983631408067495</v>
      </c>
      <c r="C1126">
        <v>1.85645568949128</v>
      </c>
      <c r="D1126">
        <v>0.72532903160568296</v>
      </c>
      <c r="E1126">
        <v>2.5594669571981501</v>
      </c>
      <c r="F1126">
        <v>1.04832821256323E-2</v>
      </c>
      <c r="G1126">
        <v>4.5948405486511398E-2</v>
      </c>
      <c r="H1126" t="s">
        <v>3059</v>
      </c>
      <c r="I1126" t="s">
        <v>3060</v>
      </c>
      <c r="J1126" t="s">
        <v>3061</v>
      </c>
      <c r="K1126" t="str">
        <f t="shared" si="68"/>
        <v>sense</v>
      </c>
      <c r="L1126" t="str">
        <f t="shared" si="69"/>
        <v>PROKKA_03968_sense</v>
      </c>
      <c r="M1126">
        <f t="shared" si="70"/>
        <v>0</v>
      </c>
      <c r="N1126">
        <f t="shared" si="71"/>
        <v>1</v>
      </c>
    </row>
    <row r="1127" spans="1:14" x14ac:dyDescent="0.25">
      <c r="A1127" t="s">
        <v>3062</v>
      </c>
      <c r="B1127">
        <v>21.3256704414542</v>
      </c>
      <c r="C1127">
        <v>-2.4211064343701101</v>
      </c>
      <c r="D1127">
        <v>0.57128370256609695</v>
      </c>
      <c r="E1127">
        <v>-4.2380106827745401</v>
      </c>
      <c r="F1127" s="1">
        <v>2.2550904155395901E-5</v>
      </c>
      <c r="G1127">
        <v>2.5445810921390902E-4</v>
      </c>
      <c r="H1127" t="s">
        <v>3063</v>
      </c>
      <c r="I1127" t="s">
        <v>3064</v>
      </c>
      <c r="J1127" t="s">
        <v>3065</v>
      </c>
      <c r="K1127" t="str">
        <f t="shared" si="68"/>
        <v>sense</v>
      </c>
      <c r="L1127" t="str">
        <f t="shared" si="69"/>
        <v>PROKKA_03977_sense</v>
      </c>
      <c r="M1127">
        <f t="shared" si="70"/>
        <v>0</v>
      </c>
      <c r="N1127">
        <f t="shared" si="71"/>
        <v>1</v>
      </c>
    </row>
    <row r="1128" spans="1:14" x14ac:dyDescent="0.25">
      <c r="A1128" t="s">
        <v>3066</v>
      </c>
      <c r="B1128">
        <v>15.517408326890401</v>
      </c>
      <c r="C1128">
        <v>-3.7267157717530899</v>
      </c>
      <c r="D1128">
        <v>0.74199972206673603</v>
      </c>
      <c r="E1128">
        <v>-5.0225298755811503</v>
      </c>
      <c r="F1128" s="1">
        <v>5.0995261747419101E-7</v>
      </c>
      <c r="G1128" s="1">
        <v>8.7276546736676395E-6</v>
      </c>
      <c r="H1128" t="s">
        <v>3067</v>
      </c>
      <c r="I1128" t="s">
        <v>3068</v>
      </c>
      <c r="J1128" t="s">
        <v>3069</v>
      </c>
      <c r="K1128" t="str">
        <f t="shared" si="68"/>
        <v>sense</v>
      </c>
      <c r="L1128" t="str">
        <f t="shared" si="69"/>
        <v>PROKKA_03978_sense</v>
      </c>
      <c r="M1128">
        <f t="shared" si="70"/>
        <v>0</v>
      </c>
      <c r="N1128">
        <f t="shared" si="71"/>
        <v>1</v>
      </c>
    </row>
    <row r="1129" spans="1:14" x14ac:dyDescent="0.25">
      <c r="A1129" t="s">
        <v>3070</v>
      </c>
      <c r="B1129">
        <v>62.398192119472199</v>
      </c>
      <c r="C1129">
        <v>-2.9766192962401301</v>
      </c>
      <c r="D1129">
        <v>0.384419003488706</v>
      </c>
      <c r="E1129">
        <v>-7.7431637594044602</v>
      </c>
      <c r="F1129" s="1">
        <v>9.6973011265944802E-15</v>
      </c>
      <c r="G1129" s="1">
        <v>5.9558614007894203E-13</v>
      </c>
      <c r="H1129" t="s">
        <v>3071</v>
      </c>
      <c r="I1129" t="s">
        <v>3072</v>
      </c>
      <c r="J1129" t="s">
        <v>3073</v>
      </c>
      <c r="K1129" t="str">
        <f t="shared" si="68"/>
        <v>sense</v>
      </c>
      <c r="L1129" t="str">
        <f t="shared" si="69"/>
        <v>PROKKA_03979_sense</v>
      </c>
      <c r="M1129">
        <f t="shared" si="70"/>
        <v>0</v>
      </c>
      <c r="N1129">
        <f t="shared" si="71"/>
        <v>1</v>
      </c>
    </row>
    <row r="1130" spans="1:14" x14ac:dyDescent="0.25">
      <c r="A1130" t="s">
        <v>3074</v>
      </c>
      <c r="B1130">
        <v>57.401802392589303</v>
      </c>
      <c r="C1130">
        <v>-3.67151692882645</v>
      </c>
      <c r="D1130">
        <v>0.42223693361720399</v>
      </c>
      <c r="E1130">
        <v>-8.6953950176111601</v>
      </c>
      <c r="F1130" s="1">
        <v>3.45625242560492E-18</v>
      </c>
      <c r="G1130" s="1">
        <v>3.07701592092387E-16</v>
      </c>
      <c r="H1130" t="s">
        <v>3075</v>
      </c>
      <c r="I1130" t="s">
        <v>3076</v>
      </c>
      <c r="J1130" t="s">
        <v>3077</v>
      </c>
      <c r="K1130" t="str">
        <f t="shared" si="68"/>
        <v>sense</v>
      </c>
      <c r="L1130" t="str">
        <f t="shared" si="69"/>
        <v>PROKKA_03980_sense</v>
      </c>
      <c r="M1130">
        <f t="shared" si="70"/>
        <v>0</v>
      </c>
      <c r="N1130">
        <f t="shared" si="71"/>
        <v>1</v>
      </c>
    </row>
    <row r="1131" spans="1:14" x14ac:dyDescent="0.25">
      <c r="A1131" t="s">
        <v>3078</v>
      </c>
      <c r="B1131">
        <v>185.70527709546201</v>
      </c>
      <c r="C1131">
        <v>-1.488836865436</v>
      </c>
      <c r="D1131">
        <v>0.27770069582330698</v>
      </c>
      <c r="E1131">
        <v>-5.3613004498314503</v>
      </c>
      <c r="F1131" s="1">
        <v>8.2624961369633801E-8</v>
      </c>
      <c r="G1131" s="1">
        <v>1.6915456226390901E-6</v>
      </c>
      <c r="H1131" t="s">
        <v>20</v>
      </c>
      <c r="I1131" t="s">
        <v>928</v>
      </c>
      <c r="J1131" t="s">
        <v>3079</v>
      </c>
      <c r="K1131" t="str">
        <f t="shared" si="68"/>
        <v>igbot</v>
      </c>
      <c r="L1131" t="str">
        <f t="shared" si="69"/>
        <v/>
      </c>
      <c r="M1131">
        <f t="shared" si="70"/>
        <v>0</v>
      </c>
      <c r="N1131">
        <f t="shared" si="71"/>
        <v>0</v>
      </c>
    </row>
    <row r="1132" spans="1:14" x14ac:dyDescent="0.25">
      <c r="A1132" t="s">
        <v>3080</v>
      </c>
      <c r="B1132">
        <v>65.978030648349204</v>
      </c>
      <c r="C1132">
        <v>0.91077603171955601</v>
      </c>
      <c r="D1132">
        <v>0.316424466011832</v>
      </c>
      <c r="E1132">
        <v>2.8783363157686499</v>
      </c>
      <c r="F1132">
        <v>3.9977868563794497E-3</v>
      </c>
      <c r="G1132">
        <v>2.0913489840596301E-2</v>
      </c>
      <c r="H1132" t="s">
        <v>20</v>
      </c>
      <c r="I1132" t="s">
        <v>928</v>
      </c>
      <c r="J1132" t="s">
        <v>3079</v>
      </c>
      <c r="K1132" t="str">
        <f t="shared" si="68"/>
        <v>igtop</v>
      </c>
      <c r="L1132" t="str">
        <f t="shared" si="69"/>
        <v/>
      </c>
      <c r="M1132">
        <f t="shared" si="70"/>
        <v>0</v>
      </c>
      <c r="N1132">
        <f t="shared" si="71"/>
        <v>0</v>
      </c>
    </row>
    <row r="1133" spans="1:14" x14ac:dyDescent="0.25">
      <c r="A1133" t="s">
        <v>3081</v>
      </c>
      <c r="B1133">
        <v>462.80696078707001</v>
      </c>
      <c r="C1133">
        <v>0.84600409393670795</v>
      </c>
      <c r="D1133">
        <v>0.28913048363128202</v>
      </c>
      <c r="E1133">
        <v>2.92602870272091</v>
      </c>
      <c r="F1133">
        <v>3.43319260289152E-3</v>
      </c>
      <c r="G1133">
        <v>1.8612123473999601E-2</v>
      </c>
      <c r="H1133" t="s">
        <v>20</v>
      </c>
      <c r="I1133" t="s">
        <v>1555</v>
      </c>
      <c r="J1133" t="s">
        <v>3082</v>
      </c>
      <c r="K1133" t="str">
        <f t="shared" si="68"/>
        <v>sense</v>
      </c>
      <c r="L1133" t="str">
        <f t="shared" si="69"/>
        <v>PROKKA_04005_sense</v>
      </c>
      <c r="M1133">
        <f t="shared" si="70"/>
        <v>0</v>
      </c>
      <c r="N1133">
        <f t="shared" si="71"/>
        <v>1</v>
      </c>
    </row>
    <row r="1134" spans="1:14" x14ac:dyDescent="0.25">
      <c r="A1134" t="s">
        <v>3083</v>
      </c>
      <c r="B1134">
        <v>31.742641756226199</v>
      </c>
      <c r="C1134">
        <v>1.4100274713518499</v>
      </c>
      <c r="D1134">
        <v>0.40341516883584599</v>
      </c>
      <c r="E1134">
        <v>3.4952267050860701</v>
      </c>
      <c r="F1134">
        <v>4.7365925120805102E-4</v>
      </c>
      <c r="G1134">
        <v>3.51658709671313E-3</v>
      </c>
      <c r="H1134" t="s">
        <v>3084</v>
      </c>
      <c r="I1134" t="s">
        <v>3085</v>
      </c>
      <c r="J1134" t="s">
        <v>3086</v>
      </c>
      <c r="K1134" t="str">
        <f t="shared" si="68"/>
        <v>sense</v>
      </c>
      <c r="L1134" t="str">
        <f t="shared" si="69"/>
        <v>PROKKA_04010_sense</v>
      </c>
      <c r="M1134">
        <f t="shared" si="70"/>
        <v>0</v>
      </c>
      <c r="N1134">
        <f t="shared" si="71"/>
        <v>1</v>
      </c>
    </row>
    <row r="1135" spans="1:14" x14ac:dyDescent="0.25">
      <c r="A1135" t="s">
        <v>3087</v>
      </c>
      <c r="B1135">
        <v>568.03971724365294</v>
      </c>
      <c r="C1135">
        <v>0.69648925918598303</v>
      </c>
      <c r="D1135">
        <v>0.23466600847829799</v>
      </c>
      <c r="E1135">
        <v>2.9680023268064999</v>
      </c>
      <c r="F1135">
        <v>2.9974206155757E-3</v>
      </c>
      <c r="G1135">
        <v>1.6614962683648201E-2</v>
      </c>
      <c r="H1135" t="s">
        <v>20</v>
      </c>
      <c r="I1135" t="s">
        <v>32</v>
      </c>
      <c r="J1135" t="s">
        <v>3088</v>
      </c>
      <c r="K1135" t="str">
        <f t="shared" si="68"/>
        <v>sense</v>
      </c>
      <c r="L1135" t="str">
        <f t="shared" si="69"/>
        <v>PROKKA_04016_sense</v>
      </c>
      <c r="M1135">
        <f t="shared" si="70"/>
        <v>0</v>
      </c>
      <c r="N1135">
        <f t="shared" si="71"/>
        <v>1</v>
      </c>
    </row>
    <row r="1136" spans="1:14" x14ac:dyDescent="0.25">
      <c r="A1136" t="s">
        <v>3089</v>
      </c>
      <c r="B1136">
        <v>10.054518144001401</v>
      </c>
      <c r="C1136">
        <v>1.86744790493372</v>
      </c>
      <c r="D1136">
        <v>0.71251397961103402</v>
      </c>
      <c r="E1136">
        <v>2.6209280917592301</v>
      </c>
      <c r="F1136">
        <v>8.7690756183885308E-3</v>
      </c>
      <c r="G1136">
        <v>4.0101371253931303E-2</v>
      </c>
      <c r="H1136" t="s">
        <v>20</v>
      </c>
      <c r="I1136" t="s">
        <v>1555</v>
      </c>
      <c r="J1136" t="s">
        <v>3090</v>
      </c>
      <c r="K1136" t="str">
        <f t="shared" si="68"/>
        <v>antis</v>
      </c>
      <c r="L1136" t="str">
        <f t="shared" si="69"/>
        <v>PROKKA_04021_antis</v>
      </c>
      <c r="M1136">
        <f t="shared" si="70"/>
        <v>1</v>
      </c>
      <c r="N1136">
        <f t="shared" si="71"/>
        <v>0</v>
      </c>
    </row>
    <row r="1137" spans="1:14" x14ac:dyDescent="0.25">
      <c r="A1137" t="s">
        <v>3091</v>
      </c>
      <c r="B1137">
        <v>147.88027865927401</v>
      </c>
      <c r="C1137">
        <v>-0.90043289828943895</v>
      </c>
      <c r="D1137">
        <v>0.26279104299387301</v>
      </c>
      <c r="E1137">
        <v>-3.4264215706561698</v>
      </c>
      <c r="F1137">
        <v>6.1159035440080901E-4</v>
      </c>
      <c r="G1137">
        <v>4.3735245387659903E-3</v>
      </c>
      <c r="H1137" t="s">
        <v>3092</v>
      </c>
      <c r="I1137" t="s">
        <v>3093</v>
      </c>
      <c r="J1137" t="s">
        <v>3094</v>
      </c>
      <c r="K1137" t="str">
        <f t="shared" si="68"/>
        <v>sense</v>
      </c>
      <c r="L1137" t="str">
        <f t="shared" si="69"/>
        <v>PROKKA_04032_sense</v>
      </c>
      <c r="M1137">
        <f t="shared" si="70"/>
        <v>0</v>
      </c>
      <c r="N1137">
        <f t="shared" si="71"/>
        <v>1</v>
      </c>
    </row>
    <row r="1138" spans="1:14" x14ac:dyDescent="0.25">
      <c r="A1138" t="s">
        <v>3095</v>
      </c>
      <c r="B1138">
        <v>18.843851778399401</v>
      </c>
      <c r="C1138">
        <v>-1.52728236646969</v>
      </c>
      <c r="D1138">
        <v>0.52915362279346001</v>
      </c>
      <c r="E1138">
        <v>-2.88627404345642</v>
      </c>
      <c r="F1138">
        <v>3.89832556015445E-3</v>
      </c>
      <c r="G1138">
        <v>2.0494368433830901E-2</v>
      </c>
      <c r="H1138" t="s">
        <v>3096</v>
      </c>
      <c r="I1138" t="s">
        <v>3097</v>
      </c>
      <c r="J1138" t="s">
        <v>3098</v>
      </c>
      <c r="K1138" t="str">
        <f t="shared" si="68"/>
        <v>igtop</v>
      </c>
      <c r="L1138" t="str">
        <f t="shared" si="69"/>
        <v/>
      </c>
      <c r="M1138">
        <f t="shared" si="70"/>
        <v>0</v>
      </c>
      <c r="N1138">
        <f t="shared" si="71"/>
        <v>0</v>
      </c>
    </row>
    <row r="1139" spans="1:14" x14ac:dyDescent="0.25">
      <c r="A1139" t="s">
        <v>3099</v>
      </c>
      <c r="B1139">
        <v>23.017585852331401</v>
      </c>
      <c r="C1139">
        <v>-1.29717922344821</v>
      </c>
      <c r="D1139">
        <v>0.47179190287929001</v>
      </c>
      <c r="E1139">
        <v>-2.7494732646569</v>
      </c>
      <c r="F1139">
        <v>5.9691132128230698E-3</v>
      </c>
      <c r="G1139">
        <v>2.9299076690558999E-2</v>
      </c>
      <c r="H1139" t="s">
        <v>20</v>
      </c>
      <c r="I1139" t="s">
        <v>3100</v>
      </c>
      <c r="J1139" t="s">
        <v>3101</v>
      </c>
      <c r="K1139" t="str">
        <f t="shared" si="68"/>
        <v>igbot</v>
      </c>
      <c r="L1139" t="str">
        <f t="shared" si="69"/>
        <v/>
      </c>
      <c r="M1139">
        <f t="shared" si="70"/>
        <v>0</v>
      </c>
      <c r="N1139">
        <f t="shared" si="71"/>
        <v>0</v>
      </c>
    </row>
    <row r="1140" spans="1:14" x14ac:dyDescent="0.25">
      <c r="A1140" t="s">
        <v>3102</v>
      </c>
      <c r="B1140">
        <v>9.0375220207034097</v>
      </c>
      <c r="C1140">
        <v>1.8828252519923501</v>
      </c>
      <c r="D1140">
        <v>0.73143235911863003</v>
      </c>
      <c r="E1140">
        <v>2.57416181895635</v>
      </c>
      <c r="F1140">
        <v>1.0048326485642099E-2</v>
      </c>
      <c r="G1140">
        <v>4.4484014697386498E-2</v>
      </c>
      <c r="H1140" t="s">
        <v>20</v>
      </c>
      <c r="I1140" t="s">
        <v>3103</v>
      </c>
      <c r="J1140" t="s">
        <v>3104</v>
      </c>
      <c r="K1140" t="str">
        <f t="shared" si="68"/>
        <v>igtop</v>
      </c>
      <c r="L1140" t="str">
        <f t="shared" si="69"/>
        <v/>
      </c>
      <c r="M1140">
        <f t="shared" si="70"/>
        <v>0</v>
      </c>
      <c r="N1140">
        <f t="shared" si="71"/>
        <v>0</v>
      </c>
    </row>
    <row r="1141" spans="1:14" x14ac:dyDescent="0.25">
      <c r="A1141" t="s">
        <v>3105</v>
      </c>
      <c r="B1141">
        <v>513.16617787402095</v>
      </c>
      <c r="C1141">
        <v>0.76164788354738899</v>
      </c>
      <c r="D1141">
        <v>0.238129361472393</v>
      </c>
      <c r="E1141">
        <v>3.1984627130312502</v>
      </c>
      <c r="F1141">
        <v>1.38162398742136E-3</v>
      </c>
      <c r="G1141">
        <v>8.7974272794861495E-3</v>
      </c>
      <c r="H1141" t="s">
        <v>3106</v>
      </c>
      <c r="I1141" t="s">
        <v>3107</v>
      </c>
      <c r="J1141" t="s">
        <v>3108</v>
      </c>
      <c r="K1141" t="str">
        <f t="shared" si="68"/>
        <v>sense</v>
      </c>
      <c r="L1141" t="str">
        <f t="shared" si="69"/>
        <v>PROKKA_04071_sense</v>
      </c>
      <c r="M1141">
        <f t="shared" si="70"/>
        <v>0</v>
      </c>
      <c r="N1141">
        <f t="shared" si="71"/>
        <v>1</v>
      </c>
    </row>
    <row r="1142" spans="1:14" x14ac:dyDescent="0.25">
      <c r="A1142" t="s">
        <v>3109</v>
      </c>
      <c r="B1142">
        <v>53.238815711152498</v>
      </c>
      <c r="C1142">
        <v>1.56003513170032</v>
      </c>
      <c r="D1142">
        <v>0.39205189445810801</v>
      </c>
      <c r="E1142">
        <v>3.9791546827151199</v>
      </c>
      <c r="F1142" s="1">
        <v>6.9160734244179395E-5</v>
      </c>
      <c r="G1142">
        <v>6.7518688642406201E-4</v>
      </c>
      <c r="H1142" t="s">
        <v>20</v>
      </c>
      <c r="I1142" t="s">
        <v>3110</v>
      </c>
      <c r="J1142" t="s">
        <v>3111</v>
      </c>
      <c r="K1142" t="str">
        <f t="shared" si="68"/>
        <v>antis</v>
      </c>
      <c r="L1142" t="str">
        <f t="shared" si="69"/>
        <v>PROKKA_04075_antis</v>
      </c>
      <c r="M1142">
        <f t="shared" si="70"/>
        <v>1</v>
      </c>
      <c r="N1142">
        <f t="shared" si="71"/>
        <v>0</v>
      </c>
    </row>
    <row r="1143" spans="1:14" x14ac:dyDescent="0.25">
      <c r="A1143" t="s">
        <v>3112</v>
      </c>
      <c r="B1143">
        <v>206.52955303135801</v>
      </c>
      <c r="C1143">
        <v>-1.54123470951319</v>
      </c>
      <c r="D1143">
        <v>0.38525016360328901</v>
      </c>
      <c r="E1143">
        <v>-4.0006075405597299</v>
      </c>
      <c r="F1143" s="1">
        <v>6.3180066525629598E-5</v>
      </c>
      <c r="G1143">
        <v>6.24197006079577E-4</v>
      </c>
      <c r="H1143" t="s">
        <v>20</v>
      </c>
      <c r="I1143" t="s">
        <v>3113</v>
      </c>
      <c r="J1143" t="s">
        <v>3114</v>
      </c>
      <c r="K1143" t="str">
        <f t="shared" si="68"/>
        <v>igbot</v>
      </c>
      <c r="L1143" t="str">
        <f t="shared" si="69"/>
        <v/>
      </c>
      <c r="M1143">
        <f t="shared" si="70"/>
        <v>0</v>
      </c>
      <c r="N1143">
        <f t="shared" si="71"/>
        <v>0</v>
      </c>
    </row>
    <row r="1144" spans="1:14" x14ac:dyDescent="0.25">
      <c r="A1144" t="s">
        <v>3115</v>
      </c>
      <c r="B1144">
        <v>109.721834069829</v>
      </c>
      <c r="C1144">
        <v>-1.0084640828059499</v>
      </c>
      <c r="D1144">
        <v>0.29302971700726499</v>
      </c>
      <c r="E1144">
        <v>-3.4415078890478101</v>
      </c>
      <c r="F1144">
        <v>5.7848160266694905E-4</v>
      </c>
      <c r="G1144">
        <v>4.1612939008747801E-3</v>
      </c>
      <c r="H1144" t="s">
        <v>20</v>
      </c>
      <c r="I1144" t="s">
        <v>1811</v>
      </c>
      <c r="J1144" t="s">
        <v>3116</v>
      </c>
      <c r="K1144" t="str">
        <f t="shared" si="68"/>
        <v>igtop</v>
      </c>
      <c r="L1144" t="str">
        <f t="shared" si="69"/>
        <v/>
      </c>
      <c r="M1144">
        <f t="shared" si="70"/>
        <v>0</v>
      </c>
      <c r="N1144">
        <f t="shared" si="71"/>
        <v>0</v>
      </c>
    </row>
    <row r="1145" spans="1:14" x14ac:dyDescent="0.25">
      <c r="A1145" t="s">
        <v>3117</v>
      </c>
      <c r="B1145">
        <v>123.62451528337699</v>
      </c>
      <c r="C1145">
        <v>-0.72756718144156196</v>
      </c>
      <c r="D1145">
        <v>0.27008293198414102</v>
      </c>
      <c r="E1145">
        <v>-2.6938658289013402</v>
      </c>
      <c r="F1145">
        <v>7.0628589805070696E-3</v>
      </c>
      <c r="G1145">
        <v>3.3646530950829902E-2</v>
      </c>
      <c r="H1145" t="s">
        <v>20</v>
      </c>
      <c r="I1145" t="s">
        <v>1811</v>
      </c>
      <c r="J1145" t="s">
        <v>3116</v>
      </c>
      <c r="K1145" t="str">
        <f t="shared" si="68"/>
        <v>sense</v>
      </c>
      <c r="L1145" t="str">
        <f t="shared" si="69"/>
        <v>PROKKA_04086_sense</v>
      </c>
      <c r="M1145">
        <f t="shared" si="70"/>
        <v>0</v>
      </c>
      <c r="N1145">
        <f t="shared" si="71"/>
        <v>1</v>
      </c>
    </row>
    <row r="1146" spans="1:14" x14ac:dyDescent="0.25">
      <c r="A1146" t="s">
        <v>3118</v>
      </c>
      <c r="B1146">
        <v>36.251580903049003</v>
      </c>
      <c r="C1146">
        <v>1.4894956958259</v>
      </c>
      <c r="D1146">
        <v>0.39635988559306201</v>
      </c>
      <c r="E1146">
        <v>3.7579375460693099</v>
      </c>
      <c r="F1146">
        <v>1.7131962534837E-4</v>
      </c>
      <c r="G1146">
        <v>1.4725293572901499E-3</v>
      </c>
      <c r="H1146" t="s">
        <v>3119</v>
      </c>
      <c r="I1146" t="s">
        <v>3120</v>
      </c>
      <c r="J1146" t="s">
        <v>3121</v>
      </c>
      <c r="K1146" t="str">
        <f t="shared" si="68"/>
        <v>antis</v>
      </c>
      <c r="L1146" t="str">
        <f t="shared" si="69"/>
        <v>PROKKA_04093_antis</v>
      </c>
      <c r="M1146">
        <f t="shared" si="70"/>
        <v>1</v>
      </c>
      <c r="N1146">
        <f t="shared" si="71"/>
        <v>0</v>
      </c>
    </row>
    <row r="1147" spans="1:14" x14ac:dyDescent="0.25">
      <c r="A1147" t="s">
        <v>3122</v>
      </c>
      <c r="B1147">
        <v>35.583551928759398</v>
      </c>
      <c r="C1147">
        <v>1.3951975950742801</v>
      </c>
      <c r="D1147">
        <v>0.41376853581608303</v>
      </c>
      <c r="E1147">
        <v>3.3719277187727799</v>
      </c>
      <c r="F1147">
        <v>7.4644035533286699E-4</v>
      </c>
      <c r="G1147">
        <v>5.1591575556624901E-3</v>
      </c>
      <c r="H1147" t="s">
        <v>3123</v>
      </c>
      <c r="I1147" t="s">
        <v>3124</v>
      </c>
      <c r="J1147" t="s">
        <v>3125</v>
      </c>
      <c r="K1147" t="str">
        <f t="shared" si="68"/>
        <v>antis</v>
      </c>
      <c r="L1147" t="str">
        <f t="shared" si="69"/>
        <v>PROKKA_04094_antis</v>
      </c>
      <c r="M1147">
        <f t="shared" si="70"/>
        <v>1</v>
      </c>
      <c r="N1147">
        <f t="shared" si="71"/>
        <v>0</v>
      </c>
    </row>
    <row r="1148" spans="1:14" x14ac:dyDescent="0.25">
      <c r="A1148" t="s">
        <v>3126</v>
      </c>
      <c r="B1148">
        <v>3896.45488013053</v>
      </c>
      <c r="C1148">
        <v>1.8820998458929601</v>
      </c>
      <c r="D1148">
        <v>0.25307295556133202</v>
      </c>
      <c r="E1148">
        <v>7.4369852824390001</v>
      </c>
      <c r="F1148" s="1">
        <v>1.03009021960917E-13</v>
      </c>
      <c r="G1148" s="1">
        <v>5.8116252855159197E-12</v>
      </c>
      <c r="H1148" t="s">
        <v>3123</v>
      </c>
      <c r="I1148" t="s">
        <v>3124</v>
      </c>
      <c r="J1148" t="s">
        <v>3125</v>
      </c>
      <c r="K1148" t="str">
        <f t="shared" si="68"/>
        <v>sense</v>
      </c>
      <c r="L1148" t="str">
        <f t="shared" si="69"/>
        <v>PROKKA_04094_sense</v>
      </c>
      <c r="M1148">
        <f t="shared" si="70"/>
        <v>0</v>
      </c>
      <c r="N1148">
        <f t="shared" si="71"/>
        <v>1</v>
      </c>
    </row>
    <row r="1149" spans="1:14" x14ac:dyDescent="0.25">
      <c r="A1149" t="s">
        <v>3127</v>
      </c>
      <c r="B1149">
        <v>5855.8606369650597</v>
      </c>
      <c r="C1149">
        <v>2.6449084709291699</v>
      </c>
      <c r="D1149">
        <v>0.28392348911263898</v>
      </c>
      <c r="E1149">
        <v>9.3155676523821498</v>
      </c>
      <c r="F1149" s="1">
        <v>1.2130214498409E-20</v>
      </c>
      <c r="G1149" s="1">
        <v>1.29353408233584E-18</v>
      </c>
      <c r="H1149" t="s">
        <v>3128</v>
      </c>
      <c r="I1149" t="s">
        <v>3129</v>
      </c>
      <c r="J1149" t="s">
        <v>3130</v>
      </c>
      <c r="K1149" t="str">
        <f t="shared" si="68"/>
        <v>igtop</v>
      </c>
      <c r="L1149" t="str">
        <f t="shared" si="69"/>
        <v/>
      </c>
      <c r="M1149">
        <f t="shared" si="70"/>
        <v>0</v>
      </c>
      <c r="N1149">
        <f t="shared" si="71"/>
        <v>0</v>
      </c>
    </row>
    <row r="1150" spans="1:14" x14ac:dyDescent="0.25">
      <c r="A1150" t="s">
        <v>3131</v>
      </c>
      <c r="B1150">
        <v>1612.6752299303701</v>
      </c>
      <c r="C1150">
        <v>1.8200278149389499</v>
      </c>
      <c r="D1150">
        <v>0.22412899752295701</v>
      </c>
      <c r="E1150">
        <v>8.1204477557729806</v>
      </c>
      <c r="F1150" s="1">
        <v>4.6446688399633799E-16</v>
      </c>
      <c r="G1150" s="1">
        <v>3.3635721211197498E-14</v>
      </c>
      <c r="H1150" t="s">
        <v>3128</v>
      </c>
      <c r="I1150" t="s">
        <v>3129</v>
      </c>
      <c r="J1150" t="s">
        <v>3130</v>
      </c>
      <c r="K1150" t="str">
        <f t="shared" si="68"/>
        <v>sense</v>
      </c>
      <c r="L1150" t="str">
        <f t="shared" si="69"/>
        <v>PROKKA_04095_sense</v>
      </c>
      <c r="M1150">
        <f t="shared" si="70"/>
        <v>0</v>
      </c>
      <c r="N1150">
        <f t="shared" si="71"/>
        <v>1</v>
      </c>
    </row>
    <row r="1151" spans="1:14" x14ac:dyDescent="0.25">
      <c r="A1151" t="s">
        <v>3132</v>
      </c>
      <c r="B1151">
        <v>103.16082905209301</v>
      </c>
      <c r="C1151">
        <v>1.32989416346762</v>
      </c>
      <c r="D1151">
        <v>0.27456551204936502</v>
      </c>
      <c r="E1151">
        <v>4.8436315017908003</v>
      </c>
      <c r="F1151" s="1">
        <v>1.2748727718814899E-6</v>
      </c>
      <c r="G1151" s="1">
        <v>1.9513194603056801E-5</v>
      </c>
      <c r="H1151" t="s">
        <v>3133</v>
      </c>
      <c r="I1151" t="s">
        <v>3134</v>
      </c>
      <c r="J1151" t="s">
        <v>3135</v>
      </c>
      <c r="K1151" t="str">
        <f t="shared" si="68"/>
        <v>antis</v>
      </c>
      <c r="L1151" t="str">
        <f t="shared" si="69"/>
        <v>PROKKA_04096_antis</v>
      </c>
      <c r="M1151">
        <f t="shared" si="70"/>
        <v>1</v>
      </c>
      <c r="N1151">
        <f t="shared" si="71"/>
        <v>0</v>
      </c>
    </row>
    <row r="1152" spans="1:14" x14ac:dyDescent="0.25">
      <c r="A1152" t="s">
        <v>3136</v>
      </c>
      <c r="B1152">
        <v>28.622627618724302</v>
      </c>
      <c r="C1152">
        <v>1.1962026107299999</v>
      </c>
      <c r="D1152">
        <v>0.42283161436290001</v>
      </c>
      <c r="E1152">
        <v>2.82902831788576</v>
      </c>
      <c r="F1152">
        <v>4.6689567515219603E-3</v>
      </c>
      <c r="G1152">
        <v>2.3909000694864901E-2</v>
      </c>
      <c r="H1152" t="s">
        <v>3137</v>
      </c>
      <c r="I1152" t="s">
        <v>3138</v>
      </c>
      <c r="J1152" t="s">
        <v>3139</v>
      </c>
      <c r="K1152" t="str">
        <f t="shared" si="68"/>
        <v>igtop</v>
      </c>
      <c r="L1152" t="str">
        <f t="shared" si="69"/>
        <v/>
      </c>
      <c r="M1152">
        <f t="shared" si="70"/>
        <v>0</v>
      </c>
      <c r="N1152">
        <f t="shared" si="71"/>
        <v>0</v>
      </c>
    </row>
    <row r="1153" spans="1:14" x14ac:dyDescent="0.25">
      <c r="A1153" t="s">
        <v>3140</v>
      </c>
      <c r="B1153">
        <v>18.445977534249799</v>
      </c>
      <c r="C1153">
        <v>3.3816015297466202</v>
      </c>
      <c r="D1153">
        <v>0.681546896125657</v>
      </c>
      <c r="E1153">
        <v>4.9616564156770204</v>
      </c>
      <c r="F1153" s="1">
        <v>6.9894551932449403E-7</v>
      </c>
      <c r="G1153" s="1">
        <v>1.15349784345661E-5</v>
      </c>
      <c r="H1153" t="s">
        <v>3137</v>
      </c>
      <c r="I1153" t="s">
        <v>3138</v>
      </c>
      <c r="J1153" t="s">
        <v>3139</v>
      </c>
      <c r="K1153" t="str">
        <f t="shared" si="68"/>
        <v>sense</v>
      </c>
      <c r="L1153" t="str">
        <f t="shared" si="69"/>
        <v>PROKKA_04097_sense</v>
      </c>
      <c r="M1153">
        <f t="shared" si="70"/>
        <v>0</v>
      </c>
      <c r="N1153">
        <f t="shared" si="71"/>
        <v>1</v>
      </c>
    </row>
    <row r="1154" spans="1:14" x14ac:dyDescent="0.25">
      <c r="A1154" t="s">
        <v>3141</v>
      </c>
      <c r="B1154">
        <v>67.436182699821998</v>
      </c>
      <c r="C1154">
        <v>-1.0115336805996</v>
      </c>
      <c r="D1154">
        <v>0.384136694264538</v>
      </c>
      <c r="E1154">
        <v>-2.6332649176779799</v>
      </c>
      <c r="F1154">
        <v>8.4568356270218192E-3</v>
      </c>
      <c r="G1154">
        <v>3.8911869570706401E-2</v>
      </c>
      <c r="H1154" t="s">
        <v>3142</v>
      </c>
      <c r="I1154" t="s">
        <v>3143</v>
      </c>
      <c r="J1154" t="s">
        <v>3144</v>
      </c>
      <c r="K1154" t="str">
        <f t="shared" si="68"/>
        <v>sense</v>
      </c>
      <c r="L1154" t="str">
        <f t="shared" si="69"/>
        <v>PROKKA_04100_sense</v>
      </c>
      <c r="M1154">
        <f t="shared" si="70"/>
        <v>0</v>
      </c>
      <c r="N1154">
        <f t="shared" si="71"/>
        <v>1</v>
      </c>
    </row>
    <row r="1155" spans="1:14" x14ac:dyDescent="0.25">
      <c r="A1155" t="s">
        <v>3145</v>
      </c>
      <c r="B1155">
        <v>22.759123508796499</v>
      </c>
      <c r="C1155">
        <v>1.71515269228811</v>
      </c>
      <c r="D1155">
        <v>0.46508444713184499</v>
      </c>
      <c r="E1155">
        <v>3.68783067863348</v>
      </c>
      <c r="F1155">
        <v>2.2617406618503401E-4</v>
      </c>
      <c r="G1155">
        <v>1.8647350367540999E-3</v>
      </c>
      <c r="H1155" t="s">
        <v>3146</v>
      </c>
      <c r="I1155" t="s">
        <v>3147</v>
      </c>
      <c r="J1155" t="s">
        <v>3148</v>
      </c>
      <c r="K1155" t="str">
        <f t="shared" ref="K1155:K1218" si="72">RIGHT(A1155, 5)</f>
        <v>igtop</v>
      </c>
      <c r="L1155" t="str">
        <f t="shared" ref="L1155:L1218" si="73">IF(OR(K1155 = "sense", K1155 = "antis"), A1155, "")</f>
        <v/>
      </c>
      <c r="M1155">
        <f t="shared" ref="M1155:M1218" si="74">IF(K1155="antis", 1, 0)</f>
        <v>0</v>
      </c>
      <c r="N1155">
        <f t="shared" ref="N1155:N1218" si="75">IF(K1155= "sense", 1, 0)</f>
        <v>0</v>
      </c>
    </row>
    <row r="1156" spans="1:14" x14ac:dyDescent="0.25">
      <c r="A1156" t="s">
        <v>3149</v>
      </c>
      <c r="B1156">
        <v>9.2840535145399308</v>
      </c>
      <c r="C1156">
        <v>2.4289228117625101</v>
      </c>
      <c r="D1156">
        <v>0.73406523193357798</v>
      </c>
      <c r="E1156">
        <v>3.3088650791491201</v>
      </c>
      <c r="F1156">
        <v>9.3674967237472205E-4</v>
      </c>
      <c r="G1156">
        <v>6.2932675138125203E-3</v>
      </c>
      <c r="H1156" t="s">
        <v>20</v>
      </c>
      <c r="I1156" t="s">
        <v>226</v>
      </c>
      <c r="J1156" t="s">
        <v>3150</v>
      </c>
      <c r="K1156" t="str">
        <f t="shared" si="72"/>
        <v>antis</v>
      </c>
      <c r="L1156" t="str">
        <f t="shared" si="73"/>
        <v>PROKKA_04111_antis</v>
      </c>
      <c r="M1156">
        <f t="shared" si="74"/>
        <v>1</v>
      </c>
      <c r="N1156">
        <f t="shared" si="75"/>
        <v>0</v>
      </c>
    </row>
    <row r="1157" spans="1:14" x14ac:dyDescent="0.25">
      <c r="A1157" t="s">
        <v>3151</v>
      </c>
      <c r="B1157">
        <v>9.2022287662575106</v>
      </c>
      <c r="C1157">
        <v>3.0066902267438702</v>
      </c>
      <c r="D1157">
        <v>0.808582581853315</v>
      </c>
      <c r="E1157">
        <v>3.7184701899617698</v>
      </c>
      <c r="F1157">
        <v>2.0043293954831901E-4</v>
      </c>
      <c r="G1157">
        <v>1.68252702887274E-3</v>
      </c>
      <c r="H1157" t="s">
        <v>20</v>
      </c>
      <c r="I1157" t="s">
        <v>32</v>
      </c>
      <c r="J1157" t="s">
        <v>3152</v>
      </c>
      <c r="K1157" t="str">
        <f t="shared" si="72"/>
        <v>igbot</v>
      </c>
      <c r="L1157" t="str">
        <f t="shared" si="73"/>
        <v/>
      </c>
      <c r="M1157">
        <f t="shared" si="74"/>
        <v>0</v>
      </c>
      <c r="N1157">
        <f t="shared" si="75"/>
        <v>0</v>
      </c>
    </row>
    <row r="1158" spans="1:14" x14ac:dyDescent="0.25">
      <c r="A1158" t="s">
        <v>3153</v>
      </c>
      <c r="B1158">
        <v>160.540694250538</v>
      </c>
      <c r="C1158">
        <v>4.8713584102162804</v>
      </c>
      <c r="D1158">
        <v>0.367821870260644</v>
      </c>
      <c r="E1158">
        <v>13.243797620745999</v>
      </c>
      <c r="F1158" s="1">
        <v>4.9006755873729702E-40</v>
      </c>
      <c r="G1158" s="1">
        <v>1.6984341392809701E-37</v>
      </c>
      <c r="H1158" t="s">
        <v>20</v>
      </c>
      <c r="I1158" t="s">
        <v>32</v>
      </c>
      <c r="J1158" t="s">
        <v>3152</v>
      </c>
      <c r="K1158" t="str">
        <f t="shared" si="72"/>
        <v>sense</v>
      </c>
      <c r="L1158" t="str">
        <f t="shared" si="73"/>
        <v>PROKKA_04112_sense</v>
      </c>
      <c r="M1158">
        <f t="shared" si="74"/>
        <v>0</v>
      </c>
      <c r="N1158">
        <f t="shared" si="75"/>
        <v>1</v>
      </c>
    </row>
    <row r="1159" spans="1:14" x14ac:dyDescent="0.25">
      <c r="A1159" t="s">
        <v>3154</v>
      </c>
      <c r="B1159">
        <v>163.94737038921201</v>
      </c>
      <c r="C1159">
        <v>4.9106873457943498</v>
      </c>
      <c r="D1159">
        <v>0.35164967859431701</v>
      </c>
      <c r="E1159">
        <v>13.9647144437166</v>
      </c>
      <c r="F1159" s="1">
        <v>2.5592916385276701E-44</v>
      </c>
      <c r="G1159" s="1">
        <v>1.07979852435967E-41</v>
      </c>
      <c r="H1159" t="s">
        <v>3155</v>
      </c>
      <c r="I1159" t="s">
        <v>3156</v>
      </c>
      <c r="J1159" t="s">
        <v>3157</v>
      </c>
      <c r="K1159" t="str">
        <f t="shared" si="72"/>
        <v>igbot</v>
      </c>
      <c r="L1159" t="str">
        <f t="shared" si="73"/>
        <v/>
      </c>
      <c r="M1159">
        <f t="shared" si="74"/>
        <v>0</v>
      </c>
      <c r="N1159">
        <f t="shared" si="75"/>
        <v>0</v>
      </c>
    </row>
    <row r="1160" spans="1:14" x14ac:dyDescent="0.25">
      <c r="A1160" t="s">
        <v>3158</v>
      </c>
      <c r="B1160">
        <v>101.116284959396</v>
      </c>
      <c r="C1160">
        <v>-0.85417901402013097</v>
      </c>
      <c r="D1160">
        <v>0.28875166261145102</v>
      </c>
      <c r="E1160">
        <v>-2.9581786864705601</v>
      </c>
      <c r="F1160">
        <v>3.0946267959619401E-3</v>
      </c>
      <c r="G1160">
        <v>1.7052957653614201E-2</v>
      </c>
      <c r="H1160" t="s">
        <v>20</v>
      </c>
      <c r="I1160" t="s">
        <v>1959</v>
      </c>
      <c r="J1160" t="s">
        <v>3159</v>
      </c>
      <c r="K1160" t="str">
        <f t="shared" si="72"/>
        <v>antis</v>
      </c>
      <c r="L1160" t="str">
        <f t="shared" si="73"/>
        <v>PROKKA_04137_antis</v>
      </c>
      <c r="M1160">
        <f t="shared" si="74"/>
        <v>1</v>
      </c>
      <c r="N1160">
        <f t="shared" si="75"/>
        <v>0</v>
      </c>
    </row>
    <row r="1161" spans="1:14" x14ac:dyDescent="0.25">
      <c r="A1161" t="s">
        <v>3160</v>
      </c>
      <c r="B1161">
        <v>623.44467009313803</v>
      </c>
      <c r="C1161">
        <v>-1.1624483598497699</v>
      </c>
      <c r="D1161">
        <v>0.23488397284858401</v>
      </c>
      <c r="E1161">
        <v>-4.9490322636833701</v>
      </c>
      <c r="F1161" s="1">
        <v>7.45833841859398E-7</v>
      </c>
      <c r="G1161" s="1">
        <v>1.21232355132389E-5</v>
      </c>
      <c r="H1161" t="s">
        <v>20</v>
      </c>
      <c r="I1161" t="s">
        <v>1959</v>
      </c>
      <c r="J1161" t="s">
        <v>3159</v>
      </c>
      <c r="K1161" t="str">
        <f t="shared" si="72"/>
        <v>igtop</v>
      </c>
      <c r="L1161" t="str">
        <f t="shared" si="73"/>
        <v/>
      </c>
      <c r="M1161">
        <f t="shared" si="74"/>
        <v>0</v>
      </c>
      <c r="N1161">
        <f t="shared" si="75"/>
        <v>0</v>
      </c>
    </row>
    <row r="1162" spans="1:14" x14ac:dyDescent="0.25">
      <c r="A1162" t="s">
        <v>3161</v>
      </c>
      <c r="B1162">
        <v>1952.6410819794501</v>
      </c>
      <c r="C1162">
        <v>-0.66485951816733102</v>
      </c>
      <c r="D1162">
        <v>0.233292914053047</v>
      </c>
      <c r="E1162">
        <v>-2.8498916088645201</v>
      </c>
      <c r="F1162">
        <v>4.3734130339432697E-3</v>
      </c>
      <c r="G1162">
        <v>2.2586269335489899E-2</v>
      </c>
      <c r="H1162" t="s">
        <v>20</v>
      </c>
      <c r="I1162" t="s">
        <v>3162</v>
      </c>
      <c r="J1162" t="s">
        <v>3163</v>
      </c>
      <c r="K1162" t="str">
        <f t="shared" si="72"/>
        <v>igtop</v>
      </c>
      <c r="L1162" t="str">
        <f t="shared" si="73"/>
        <v/>
      </c>
      <c r="M1162">
        <f t="shared" si="74"/>
        <v>0</v>
      </c>
      <c r="N1162">
        <f t="shared" si="75"/>
        <v>0</v>
      </c>
    </row>
    <row r="1163" spans="1:14" x14ac:dyDescent="0.25">
      <c r="A1163" t="s">
        <v>3164</v>
      </c>
      <c r="B1163">
        <v>12.1748719148073</v>
      </c>
      <c r="C1163">
        <v>2.4688873048472599</v>
      </c>
      <c r="D1163">
        <v>0.69686069817321705</v>
      </c>
      <c r="E1163">
        <v>3.5428706358664099</v>
      </c>
      <c r="F1163">
        <v>3.9579680748457298E-4</v>
      </c>
      <c r="G1163">
        <v>3.0147662636030598E-3</v>
      </c>
      <c r="H1163" t="s">
        <v>3165</v>
      </c>
      <c r="I1163" t="s">
        <v>3166</v>
      </c>
      <c r="J1163" t="s">
        <v>3167</v>
      </c>
      <c r="K1163" t="str">
        <f t="shared" si="72"/>
        <v>igtop</v>
      </c>
      <c r="L1163" t="str">
        <f t="shared" si="73"/>
        <v/>
      </c>
      <c r="M1163">
        <f t="shared" si="74"/>
        <v>0</v>
      </c>
      <c r="N1163">
        <f t="shared" si="75"/>
        <v>0</v>
      </c>
    </row>
    <row r="1164" spans="1:14" x14ac:dyDescent="0.25">
      <c r="A1164" t="s">
        <v>3168</v>
      </c>
      <c r="B1164">
        <v>13.6698631147057</v>
      </c>
      <c r="C1164">
        <v>1.8865358644833701</v>
      </c>
      <c r="D1164">
        <v>0.64097730427588595</v>
      </c>
      <c r="E1164">
        <v>2.9432178829086499</v>
      </c>
      <c r="F1164">
        <v>3.24819722738353E-3</v>
      </c>
      <c r="G1164">
        <v>1.7728068557103301E-2</v>
      </c>
      <c r="H1164" t="s">
        <v>3169</v>
      </c>
      <c r="I1164" t="s">
        <v>3170</v>
      </c>
      <c r="J1164" t="s">
        <v>3171</v>
      </c>
      <c r="K1164" t="str">
        <f t="shared" si="72"/>
        <v>sense</v>
      </c>
      <c r="L1164" t="str">
        <f t="shared" si="73"/>
        <v>PROKKA_04178_sense</v>
      </c>
      <c r="M1164">
        <f t="shared" si="74"/>
        <v>0</v>
      </c>
      <c r="N1164">
        <f t="shared" si="75"/>
        <v>1</v>
      </c>
    </row>
    <row r="1165" spans="1:14" x14ac:dyDescent="0.25">
      <c r="A1165" t="s">
        <v>3172</v>
      </c>
      <c r="B1165">
        <v>9.5893989598315095</v>
      </c>
      <c r="C1165">
        <v>2.20179714844623</v>
      </c>
      <c r="D1165">
        <v>0.79256031219287504</v>
      </c>
      <c r="E1165">
        <v>2.7780815094743301</v>
      </c>
      <c r="F1165">
        <v>5.4680899561342696E-3</v>
      </c>
      <c r="G1165">
        <v>2.73520377109518E-2</v>
      </c>
      <c r="H1165" t="s">
        <v>3173</v>
      </c>
      <c r="I1165" t="s">
        <v>3174</v>
      </c>
      <c r="J1165" t="s">
        <v>3175</v>
      </c>
      <c r="K1165" t="str">
        <f t="shared" si="72"/>
        <v>sense</v>
      </c>
      <c r="L1165" t="str">
        <f t="shared" si="73"/>
        <v>PROKKA_04179_sense</v>
      </c>
      <c r="M1165">
        <f t="shared" si="74"/>
        <v>0</v>
      </c>
      <c r="N1165">
        <f t="shared" si="75"/>
        <v>1</v>
      </c>
    </row>
    <row r="1166" spans="1:14" x14ac:dyDescent="0.25">
      <c r="A1166" t="s">
        <v>3176</v>
      </c>
      <c r="B1166">
        <v>9.1647836412381807</v>
      </c>
      <c r="C1166">
        <v>2.94903629586473</v>
      </c>
      <c r="D1166">
        <v>0.81523280117571595</v>
      </c>
      <c r="E1166">
        <v>3.6174161437219801</v>
      </c>
      <c r="F1166">
        <v>2.9755868830113903E-4</v>
      </c>
      <c r="G1166">
        <v>2.3305161511495199E-3</v>
      </c>
      <c r="H1166" t="s">
        <v>3177</v>
      </c>
      <c r="I1166" t="s">
        <v>3178</v>
      </c>
      <c r="J1166" t="s">
        <v>3179</v>
      </c>
      <c r="K1166" t="str">
        <f t="shared" si="72"/>
        <v>sense</v>
      </c>
      <c r="L1166" t="str">
        <f t="shared" si="73"/>
        <v>PROKKA_04182_sense</v>
      </c>
      <c r="M1166">
        <f t="shared" si="74"/>
        <v>0</v>
      </c>
      <c r="N1166">
        <f t="shared" si="75"/>
        <v>1</v>
      </c>
    </row>
    <row r="1167" spans="1:14" x14ac:dyDescent="0.25">
      <c r="A1167" t="s">
        <v>3180</v>
      </c>
      <c r="B1167">
        <v>83.734843179682997</v>
      </c>
      <c r="C1167">
        <v>2.38359976416025</v>
      </c>
      <c r="D1167">
        <v>0.32151345218781802</v>
      </c>
      <c r="E1167">
        <v>7.4136859529218899</v>
      </c>
      <c r="F1167" s="1">
        <v>1.22836603909671E-13</v>
      </c>
      <c r="G1167" s="1">
        <v>6.8506115191922503E-12</v>
      </c>
      <c r="H1167" t="s">
        <v>20</v>
      </c>
      <c r="I1167" t="s">
        <v>3181</v>
      </c>
      <c r="J1167" t="s">
        <v>3182</v>
      </c>
      <c r="K1167" t="str">
        <f t="shared" si="72"/>
        <v>igbot</v>
      </c>
      <c r="L1167" t="str">
        <f t="shared" si="73"/>
        <v/>
      </c>
      <c r="M1167">
        <f t="shared" si="74"/>
        <v>0</v>
      </c>
      <c r="N1167">
        <f t="shared" si="75"/>
        <v>0</v>
      </c>
    </row>
    <row r="1168" spans="1:14" x14ac:dyDescent="0.25">
      <c r="A1168" t="s">
        <v>3183</v>
      </c>
      <c r="B1168">
        <v>26.344634615013</v>
      </c>
      <c r="C1168">
        <v>-1.2328953894301899</v>
      </c>
      <c r="D1168">
        <v>0.439042355507542</v>
      </c>
      <c r="E1168">
        <v>-2.8081468085350001</v>
      </c>
      <c r="F1168">
        <v>4.9827505915512197E-3</v>
      </c>
      <c r="G1168">
        <v>2.52758033143821E-2</v>
      </c>
      <c r="H1168" t="s">
        <v>20</v>
      </c>
      <c r="I1168" t="s">
        <v>32</v>
      </c>
      <c r="J1168" t="s">
        <v>3184</v>
      </c>
      <c r="K1168" t="str">
        <f t="shared" si="72"/>
        <v>sense</v>
      </c>
      <c r="L1168" t="str">
        <f t="shared" si="73"/>
        <v>PROKKA_04219_sense</v>
      </c>
      <c r="M1168">
        <f t="shared" si="74"/>
        <v>0</v>
      </c>
      <c r="N1168">
        <f t="shared" si="75"/>
        <v>1</v>
      </c>
    </row>
    <row r="1169" spans="1:14" x14ac:dyDescent="0.25">
      <c r="A1169" t="s">
        <v>3185</v>
      </c>
      <c r="B1169">
        <v>115.048133911151</v>
      </c>
      <c r="C1169">
        <v>-0.84677713778042396</v>
      </c>
      <c r="D1169">
        <v>0.30979424143997902</v>
      </c>
      <c r="E1169">
        <v>-2.7333533826983198</v>
      </c>
      <c r="F1169">
        <v>6.2693028429795404E-3</v>
      </c>
      <c r="G1169">
        <v>3.0479616627391501E-2</v>
      </c>
      <c r="H1169" t="s">
        <v>20</v>
      </c>
      <c r="I1169" t="s">
        <v>62</v>
      </c>
      <c r="J1169" t="s">
        <v>3186</v>
      </c>
      <c r="K1169" t="str">
        <f t="shared" si="72"/>
        <v>sense</v>
      </c>
      <c r="L1169" t="str">
        <f t="shared" si="73"/>
        <v>PROKKA_04226_sense</v>
      </c>
      <c r="M1169">
        <f t="shared" si="74"/>
        <v>0</v>
      </c>
      <c r="N1169">
        <f t="shared" si="75"/>
        <v>1</v>
      </c>
    </row>
    <row r="1170" spans="1:14" x14ac:dyDescent="0.25">
      <c r="A1170" t="s">
        <v>3187</v>
      </c>
      <c r="B1170">
        <v>22.874461337750301</v>
      </c>
      <c r="C1170">
        <v>-1.67582693828434</v>
      </c>
      <c r="D1170">
        <v>0.51459708123635794</v>
      </c>
      <c r="E1170">
        <v>-3.25658072964201</v>
      </c>
      <c r="F1170">
        <v>1.12762859336731E-3</v>
      </c>
      <c r="G1170">
        <v>7.33412055632463E-3</v>
      </c>
      <c r="H1170" t="s">
        <v>20</v>
      </c>
      <c r="I1170" t="s">
        <v>3188</v>
      </c>
      <c r="J1170" t="s">
        <v>3189</v>
      </c>
      <c r="K1170" t="str">
        <f t="shared" si="72"/>
        <v>antis</v>
      </c>
      <c r="L1170" t="str">
        <f t="shared" si="73"/>
        <v>PROKKA_04228_antis</v>
      </c>
      <c r="M1170">
        <f t="shared" si="74"/>
        <v>1</v>
      </c>
      <c r="N1170">
        <f t="shared" si="75"/>
        <v>0</v>
      </c>
    </row>
    <row r="1171" spans="1:14" x14ac:dyDescent="0.25">
      <c r="A1171" t="s">
        <v>3190</v>
      </c>
      <c r="B1171">
        <v>9.6874499233494191</v>
      </c>
      <c r="C1171">
        <v>2.3421528783341601</v>
      </c>
      <c r="D1171">
        <v>0.77297736460772903</v>
      </c>
      <c r="E1171">
        <v>3.03004070439082</v>
      </c>
      <c r="F1171">
        <v>2.4452078173643802E-3</v>
      </c>
      <c r="G1171">
        <v>1.4098809661143101E-2</v>
      </c>
      <c r="H1171" t="s">
        <v>20</v>
      </c>
      <c r="I1171" t="s">
        <v>1089</v>
      </c>
      <c r="J1171" t="s">
        <v>3191</v>
      </c>
      <c r="K1171" t="str">
        <f t="shared" si="72"/>
        <v>sense</v>
      </c>
      <c r="L1171" t="str">
        <f t="shared" si="73"/>
        <v>PROKKA_04229_sense</v>
      </c>
      <c r="M1171">
        <f t="shared" si="74"/>
        <v>0</v>
      </c>
      <c r="N1171">
        <f t="shared" si="75"/>
        <v>1</v>
      </c>
    </row>
    <row r="1172" spans="1:14" x14ac:dyDescent="0.25">
      <c r="A1172" t="s">
        <v>3192</v>
      </c>
      <c r="B1172">
        <v>27.6698074705963</v>
      </c>
      <c r="C1172">
        <v>1.2745530483306999</v>
      </c>
      <c r="D1172">
        <v>0.43492297143415398</v>
      </c>
      <c r="E1172">
        <v>2.93052593687539</v>
      </c>
      <c r="F1172">
        <v>3.3838874372964399E-3</v>
      </c>
      <c r="G1172">
        <v>1.8375626016521901E-2</v>
      </c>
      <c r="H1172" t="s">
        <v>3193</v>
      </c>
      <c r="I1172" t="s">
        <v>3194</v>
      </c>
      <c r="J1172" t="s">
        <v>3195</v>
      </c>
      <c r="K1172" t="str">
        <f t="shared" si="72"/>
        <v>antis</v>
      </c>
      <c r="L1172" t="str">
        <f t="shared" si="73"/>
        <v>PROKKA_04231_antis</v>
      </c>
      <c r="M1172">
        <f t="shared" si="74"/>
        <v>1</v>
      </c>
      <c r="N1172">
        <f t="shared" si="75"/>
        <v>0</v>
      </c>
    </row>
    <row r="1173" spans="1:14" x14ac:dyDescent="0.25">
      <c r="A1173" t="s">
        <v>3196</v>
      </c>
      <c r="B1173">
        <v>31.3392595315546</v>
      </c>
      <c r="C1173">
        <v>3.8509418235432</v>
      </c>
      <c r="D1173">
        <v>0.55921166942911305</v>
      </c>
      <c r="E1173">
        <v>6.8863760076297096</v>
      </c>
      <c r="F1173" s="1">
        <v>5.7231597866276002E-12</v>
      </c>
      <c r="G1173" s="1">
        <v>2.6073963647621702E-10</v>
      </c>
      <c r="H1173" t="s">
        <v>3197</v>
      </c>
      <c r="I1173" t="s">
        <v>2606</v>
      </c>
      <c r="J1173" t="s">
        <v>3198</v>
      </c>
      <c r="K1173" t="str">
        <f t="shared" si="72"/>
        <v>sense</v>
      </c>
      <c r="L1173" t="str">
        <f t="shared" si="73"/>
        <v>PROKKA_04242_sense</v>
      </c>
      <c r="M1173">
        <f t="shared" si="74"/>
        <v>0</v>
      </c>
      <c r="N1173">
        <f t="shared" si="75"/>
        <v>1</v>
      </c>
    </row>
    <row r="1174" spans="1:14" x14ac:dyDescent="0.25">
      <c r="A1174" t="s">
        <v>3199</v>
      </c>
      <c r="B1174">
        <v>2063.5886999465101</v>
      </c>
      <c r="C1174">
        <v>-0.814255216310105</v>
      </c>
      <c r="D1174">
        <v>0.25090904018634202</v>
      </c>
      <c r="E1174">
        <v>-3.2452207210445101</v>
      </c>
      <c r="F1174">
        <v>1.17359619253182E-3</v>
      </c>
      <c r="G1174">
        <v>7.5923849682191999E-3</v>
      </c>
      <c r="H1174" t="s">
        <v>3200</v>
      </c>
      <c r="I1174" t="s">
        <v>3201</v>
      </c>
      <c r="J1174" t="s">
        <v>3202</v>
      </c>
      <c r="K1174" t="str">
        <f t="shared" si="72"/>
        <v>igtop</v>
      </c>
      <c r="L1174" t="str">
        <f t="shared" si="73"/>
        <v/>
      </c>
      <c r="M1174">
        <f t="shared" si="74"/>
        <v>0</v>
      </c>
      <c r="N1174">
        <f t="shared" si="75"/>
        <v>0</v>
      </c>
    </row>
    <row r="1175" spans="1:14" x14ac:dyDescent="0.25">
      <c r="A1175" t="s">
        <v>3203</v>
      </c>
      <c r="B1175">
        <v>1594.2347657765199</v>
      </c>
      <c r="C1175">
        <v>-0.69158170493335003</v>
      </c>
      <c r="D1175">
        <v>0.239392961943593</v>
      </c>
      <c r="E1175">
        <v>-2.8888973983132602</v>
      </c>
      <c r="F1175">
        <v>3.8659519250179202E-3</v>
      </c>
      <c r="G1175">
        <v>2.0399781120377301E-2</v>
      </c>
      <c r="H1175" t="s">
        <v>3200</v>
      </c>
      <c r="I1175" t="s">
        <v>3201</v>
      </c>
      <c r="J1175" t="s">
        <v>3202</v>
      </c>
      <c r="K1175" t="str">
        <f t="shared" si="72"/>
        <v>sense</v>
      </c>
      <c r="L1175" t="str">
        <f t="shared" si="73"/>
        <v>PROKKA_04270_sense</v>
      </c>
      <c r="M1175">
        <f t="shared" si="74"/>
        <v>0</v>
      </c>
      <c r="N1175">
        <f t="shared" si="75"/>
        <v>1</v>
      </c>
    </row>
    <row r="1176" spans="1:14" x14ac:dyDescent="0.25">
      <c r="A1176" t="s">
        <v>3204</v>
      </c>
      <c r="B1176">
        <v>12750.7831750652</v>
      </c>
      <c r="C1176">
        <v>2.3763004269863401</v>
      </c>
      <c r="D1176">
        <v>0.28781478365993102</v>
      </c>
      <c r="E1176">
        <v>8.2563529113016791</v>
      </c>
      <c r="F1176" s="1">
        <v>1.50191113356271E-16</v>
      </c>
      <c r="G1176" s="1">
        <v>1.1753665838784301E-14</v>
      </c>
      <c r="H1176" t="s">
        <v>20</v>
      </c>
      <c r="I1176" t="s">
        <v>3205</v>
      </c>
      <c r="J1176" t="s">
        <v>3206</v>
      </c>
      <c r="K1176" t="str">
        <f t="shared" si="72"/>
        <v>sense</v>
      </c>
      <c r="L1176" t="str">
        <f t="shared" si="73"/>
        <v>PROKKA_04271_sense</v>
      </c>
      <c r="M1176">
        <f t="shared" si="74"/>
        <v>0</v>
      </c>
      <c r="N1176">
        <f t="shared" si="75"/>
        <v>1</v>
      </c>
    </row>
    <row r="1177" spans="1:14" x14ac:dyDescent="0.25">
      <c r="A1177" t="s">
        <v>3207</v>
      </c>
      <c r="B1177">
        <v>13881.4935792447</v>
      </c>
      <c r="C1177">
        <v>1.7386664374776899</v>
      </c>
      <c r="D1177">
        <v>0.28922823413453402</v>
      </c>
      <c r="E1177">
        <v>6.0113994149995298</v>
      </c>
      <c r="F1177" s="1">
        <v>1.8392861825152901E-9</v>
      </c>
      <c r="G1177" s="1">
        <v>5.3598898243628602E-8</v>
      </c>
      <c r="H1177" t="s">
        <v>20</v>
      </c>
      <c r="I1177" t="s">
        <v>3208</v>
      </c>
      <c r="J1177" t="s">
        <v>3209</v>
      </c>
      <c r="K1177" t="str">
        <f t="shared" si="72"/>
        <v>sense</v>
      </c>
      <c r="L1177" t="str">
        <f t="shared" si="73"/>
        <v>PROKKA_04272_sense</v>
      </c>
      <c r="M1177">
        <f t="shared" si="74"/>
        <v>0</v>
      </c>
      <c r="N1177">
        <f t="shared" si="75"/>
        <v>1</v>
      </c>
    </row>
    <row r="1178" spans="1:14" x14ac:dyDescent="0.25">
      <c r="A1178" t="s">
        <v>3210</v>
      </c>
      <c r="B1178">
        <v>7205.6114757601399</v>
      </c>
      <c r="C1178">
        <v>1.3342436208172599</v>
      </c>
      <c r="D1178">
        <v>0.301526044763404</v>
      </c>
      <c r="E1178">
        <v>4.4249697297763904</v>
      </c>
      <c r="F1178" s="1">
        <v>9.6455807241751499E-6</v>
      </c>
      <c r="G1178">
        <v>1.1840411557507E-4</v>
      </c>
      <c r="H1178" t="s">
        <v>20</v>
      </c>
      <c r="I1178" t="s">
        <v>3208</v>
      </c>
      <c r="J1178" t="s">
        <v>3211</v>
      </c>
      <c r="K1178" t="str">
        <f t="shared" si="72"/>
        <v>sense</v>
      </c>
      <c r="L1178" t="str">
        <f t="shared" si="73"/>
        <v>PROKKA_04273_sense</v>
      </c>
      <c r="M1178">
        <f t="shared" si="74"/>
        <v>0</v>
      </c>
      <c r="N1178">
        <f t="shared" si="75"/>
        <v>1</v>
      </c>
    </row>
    <row r="1179" spans="1:14" x14ac:dyDescent="0.25">
      <c r="A1179" t="s">
        <v>3212</v>
      </c>
      <c r="B1179">
        <v>1129.1532778049</v>
      </c>
      <c r="C1179">
        <v>1.2585925707555901</v>
      </c>
      <c r="D1179">
        <v>0.318590424513156</v>
      </c>
      <c r="E1179">
        <v>3.9505034486798101</v>
      </c>
      <c r="F1179" s="1">
        <v>7.7986974094588297E-5</v>
      </c>
      <c r="G1179">
        <v>7.4707363930294696E-4</v>
      </c>
      <c r="H1179" t="s">
        <v>20</v>
      </c>
      <c r="I1179" t="s">
        <v>32</v>
      </c>
      <c r="J1179" t="s">
        <v>3213</v>
      </c>
      <c r="K1179" t="str">
        <f t="shared" si="72"/>
        <v>sense</v>
      </c>
      <c r="L1179" t="str">
        <f t="shared" si="73"/>
        <v>PROKKA_04274_sense</v>
      </c>
      <c r="M1179">
        <f t="shared" si="74"/>
        <v>0</v>
      </c>
      <c r="N1179">
        <f t="shared" si="75"/>
        <v>1</v>
      </c>
    </row>
    <row r="1180" spans="1:14" x14ac:dyDescent="0.25">
      <c r="A1180" t="s">
        <v>3214</v>
      </c>
      <c r="B1180">
        <v>799.70409647096994</v>
      </c>
      <c r="C1180">
        <v>0.86759540742415098</v>
      </c>
      <c r="D1180">
        <v>0.21231472165040099</v>
      </c>
      <c r="E1180">
        <v>4.0863648110691999</v>
      </c>
      <c r="F1180" s="1">
        <v>4.38184612031951E-5</v>
      </c>
      <c r="G1180">
        <v>4.5574956861286798E-4</v>
      </c>
      <c r="H1180" t="s">
        <v>3215</v>
      </c>
      <c r="I1180" t="s">
        <v>3216</v>
      </c>
      <c r="J1180" t="s">
        <v>3217</v>
      </c>
      <c r="K1180" t="str">
        <f t="shared" si="72"/>
        <v>igtop</v>
      </c>
      <c r="L1180" t="str">
        <f t="shared" si="73"/>
        <v/>
      </c>
      <c r="M1180">
        <f t="shared" si="74"/>
        <v>0</v>
      </c>
      <c r="N1180">
        <f t="shared" si="75"/>
        <v>0</v>
      </c>
    </row>
    <row r="1181" spans="1:14" x14ac:dyDescent="0.25">
      <c r="A1181" t="s">
        <v>3218</v>
      </c>
      <c r="B1181">
        <v>46.385040283780398</v>
      </c>
      <c r="C1181">
        <v>1.2938392425890799</v>
      </c>
      <c r="D1181">
        <v>0.39821189407444901</v>
      </c>
      <c r="E1181">
        <v>3.2491225446600698</v>
      </c>
      <c r="F1181">
        <v>1.15761596447619E-3</v>
      </c>
      <c r="G1181">
        <v>7.5040115693232896E-3</v>
      </c>
      <c r="H1181" t="s">
        <v>20</v>
      </c>
      <c r="I1181" t="s">
        <v>3219</v>
      </c>
      <c r="J1181" t="s">
        <v>3220</v>
      </c>
      <c r="K1181" t="str">
        <f t="shared" si="72"/>
        <v>antis</v>
      </c>
      <c r="L1181" t="str">
        <f t="shared" si="73"/>
        <v>PROKKA_04278_antis</v>
      </c>
      <c r="M1181">
        <f t="shared" si="74"/>
        <v>1</v>
      </c>
      <c r="N1181">
        <f t="shared" si="75"/>
        <v>0</v>
      </c>
    </row>
    <row r="1182" spans="1:14" x14ac:dyDescent="0.25">
      <c r="A1182" t="s">
        <v>3221</v>
      </c>
      <c r="B1182">
        <v>206.82629976097201</v>
      </c>
      <c r="C1182">
        <v>-1.16018363191371</v>
      </c>
      <c r="D1182">
        <v>0.24734093645899599</v>
      </c>
      <c r="E1182">
        <v>-4.6906252095719703</v>
      </c>
      <c r="F1182" s="1">
        <v>2.7237148932758401E-6</v>
      </c>
      <c r="G1182" s="1">
        <v>3.8194984572758399E-5</v>
      </c>
      <c r="H1182" t="s">
        <v>20</v>
      </c>
      <c r="I1182" t="s">
        <v>3219</v>
      </c>
      <c r="J1182" t="s">
        <v>3220</v>
      </c>
      <c r="K1182" t="str">
        <f t="shared" si="72"/>
        <v>igbot</v>
      </c>
      <c r="L1182" t="str">
        <f t="shared" si="73"/>
        <v/>
      </c>
      <c r="M1182">
        <f t="shared" si="74"/>
        <v>0</v>
      </c>
      <c r="N1182">
        <f t="shared" si="75"/>
        <v>0</v>
      </c>
    </row>
    <row r="1183" spans="1:14" x14ac:dyDescent="0.25">
      <c r="A1183" t="s">
        <v>3222</v>
      </c>
      <c r="B1183">
        <v>1604.8423986586599</v>
      </c>
      <c r="C1183">
        <v>-1.0113593746232501</v>
      </c>
      <c r="D1183">
        <v>0.20976491486975599</v>
      </c>
      <c r="E1183">
        <v>-4.8213943463863203</v>
      </c>
      <c r="F1183" s="1">
        <v>1.4255822032811199E-6</v>
      </c>
      <c r="G1183" s="1">
        <v>2.1515598945938602E-5</v>
      </c>
      <c r="H1183" t="s">
        <v>3223</v>
      </c>
      <c r="I1183" t="s">
        <v>1384</v>
      </c>
      <c r="J1183" t="s">
        <v>3224</v>
      </c>
      <c r="K1183" t="str">
        <f t="shared" si="72"/>
        <v>sense</v>
      </c>
      <c r="L1183" t="str">
        <f t="shared" si="73"/>
        <v>PROKKA_04279_sense</v>
      </c>
      <c r="M1183">
        <f t="shared" si="74"/>
        <v>0</v>
      </c>
      <c r="N1183">
        <f t="shared" si="75"/>
        <v>1</v>
      </c>
    </row>
    <row r="1184" spans="1:14" x14ac:dyDescent="0.25">
      <c r="A1184" t="s">
        <v>3225</v>
      </c>
      <c r="B1184">
        <v>8.5142317615129102</v>
      </c>
      <c r="C1184">
        <v>1.9471913472025899</v>
      </c>
      <c r="D1184">
        <v>0.74602730966362796</v>
      </c>
      <c r="E1184">
        <v>2.6100805184739801</v>
      </c>
      <c r="F1184">
        <v>9.0520913748964506E-3</v>
      </c>
      <c r="G1184">
        <v>4.1063590001964703E-2</v>
      </c>
      <c r="H1184" t="s">
        <v>20</v>
      </c>
      <c r="I1184" t="s">
        <v>32</v>
      </c>
      <c r="J1184" t="s">
        <v>3226</v>
      </c>
      <c r="K1184" t="str">
        <f t="shared" si="72"/>
        <v>igtop</v>
      </c>
      <c r="L1184" t="str">
        <f t="shared" si="73"/>
        <v/>
      </c>
      <c r="M1184">
        <f t="shared" si="74"/>
        <v>0</v>
      </c>
      <c r="N1184">
        <f t="shared" si="75"/>
        <v>0</v>
      </c>
    </row>
    <row r="1185" spans="1:14" x14ac:dyDescent="0.25">
      <c r="A1185" t="s">
        <v>3227</v>
      </c>
      <c r="B1185">
        <v>6.8868233250623003</v>
      </c>
      <c r="C1185">
        <v>3.8926693363489502</v>
      </c>
      <c r="D1185">
        <v>1.06255605500885</v>
      </c>
      <c r="E1185">
        <v>3.6634955097183401</v>
      </c>
      <c r="F1185">
        <v>2.4879657980139599E-4</v>
      </c>
      <c r="G1185">
        <v>2.0069177143746801E-3</v>
      </c>
      <c r="H1185" t="s">
        <v>3228</v>
      </c>
      <c r="I1185" t="s">
        <v>801</v>
      </c>
      <c r="J1185" t="s">
        <v>3229</v>
      </c>
      <c r="K1185" t="str">
        <f t="shared" si="72"/>
        <v>igbot</v>
      </c>
      <c r="L1185" t="str">
        <f t="shared" si="73"/>
        <v/>
      </c>
      <c r="M1185">
        <f t="shared" si="74"/>
        <v>0</v>
      </c>
      <c r="N1185">
        <f t="shared" si="75"/>
        <v>0</v>
      </c>
    </row>
    <row r="1186" spans="1:14" x14ac:dyDescent="0.25">
      <c r="A1186" t="s">
        <v>3230</v>
      </c>
      <c r="B1186">
        <v>375.40967021824002</v>
      </c>
      <c r="C1186">
        <v>-0.76901332556368396</v>
      </c>
      <c r="D1186">
        <v>0.228529009813913</v>
      </c>
      <c r="E1186">
        <v>-3.3650577937123902</v>
      </c>
      <c r="F1186">
        <v>7.6527627648821704E-4</v>
      </c>
      <c r="G1186">
        <v>5.2631048809650303E-3</v>
      </c>
      <c r="H1186" t="s">
        <v>20</v>
      </c>
      <c r="I1186" t="s">
        <v>32</v>
      </c>
      <c r="J1186" t="s">
        <v>3231</v>
      </c>
      <c r="K1186" t="str">
        <f t="shared" si="72"/>
        <v>sense</v>
      </c>
      <c r="L1186" t="str">
        <f t="shared" si="73"/>
        <v>PROKKA_04298_sense</v>
      </c>
      <c r="M1186">
        <f t="shared" si="74"/>
        <v>0</v>
      </c>
      <c r="N1186">
        <f t="shared" si="75"/>
        <v>1</v>
      </c>
    </row>
    <row r="1187" spans="1:14" x14ac:dyDescent="0.25">
      <c r="A1187" t="s">
        <v>3232</v>
      </c>
      <c r="B1187">
        <v>6.6888709768647896</v>
      </c>
      <c r="C1187">
        <v>2.4738788421132298</v>
      </c>
      <c r="D1187">
        <v>0.84814143041590395</v>
      </c>
      <c r="E1187">
        <v>2.91682348414475</v>
      </c>
      <c r="F1187">
        <v>3.5361582983335E-3</v>
      </c>
      <c r="G1187">
        <v>1.9085027879326099E-2</v>
      </c>
      <c r="H1187" t="s">
        <v>20</v>
      </c>
      <c r="I1187" t="s">
        <v>3233</v>
      </c>
      <c r="J1187" t="s">
        <v>3234</v>
      </c>
      <c r="K1187" t="str">
        <f t="shared" si="72"/>
        <v>igtop</v>
      </c>
      <c r="L1187" t="str">
        <f t="shared" si="73"/>
        <v/>
      </c>
      <c r="M1187">
        <f t="shared" si="74"/>
        <v>0</v>
      </c>
      <c r="N1187">
        <f t="shared" si="75"/>
        <v>0</v>
      </c>
    </row>
    <row r="1188" spans="1:14" x14ac:dyDescent="0.25">
      <c r="A1188" t="s">
        <v>3235</v>
      </c>
      <c r="B1188">
        <v>24.2624644846275</v>
      </c>
      <c r="C1188">
        <v>1.6446002565389899</v>
      </c>
      <c r="D1188">
        <v>0.460310426448367</v>
      </c>
      <c r="E1188">
        <v>3.5728068756301901</v>
      </c>
      <c r="F1188">
        <v>3.53175228769421E-4</v>
      </c>
      <c r="G1188">
        <v>2.7178528310693598E-3</v>
      </c>
      <c r="H1188" t="s">
        <v>20</v>
      </c>
      <c r="I1188" t="s">
        <v>32</v>
      </c>
      <c r="J1188" t="s">
        <v>3236</v>
      </c>
      <c r="K1188" t="str">
        <f t="shared" si="72"/>
        <v>igtop</v>
      </c>
      <c r="L1188" t="str">
        <f t="shared" si="73"/>
        <v/>
      </c>
      <c r="M1188">
        <f t="shared" si="74"/>
        <v>0</v>
      </c>
      <c r="N1188">
        <f t="shared" si="75"/>
        <v>0</v>
      </c>
    </row>
    <row r="1189" spans="1:14" x14ac:dyDescent="0.25">
      <c r="A1189" t="s">
        <v>3237</v>
      </c>
      <c r="B1189">
        <v>17.471759401671001</v>
      </c>
      <c r="C1189">
        <v>1.7193068265456299</v>
      </c>
      <c r="D1189">
        <v>0.52925189856543198</v>
      </c>
      <c r="E1189">
        <v>3.2485605270494302</v>
      </c>
      <c r="F1189">
        <v>1.15990528783093E-3</v>
      </c>
      <c r="G1189">
        <v>7.5138323852545902E-3</v>
      </c>
      <c r="H1189" t="s">
        <v>20</v>
      </c>
      <c r="I1189" t="s">
        <v>32</v>
      </c>
      <c r="J1189" t="s">
        <v>3236</v>
      </c>
      <c r="K1189" t="str">
        <f t="shared" si="72"/>
        <v>sense</v>
      </c>
      <c r="L1189" t="str">
        <f t="shared" si="73"/>
        <v>PROKKA_04307_sense</v>
      </c>
      <c r="M1189">
        <f t="shared" si="74"/>
        <v>0</v>
      </c>
      <c r="N1189">
        <f t="shared" si="75"/>
        <v>1</v>
      </c>
    </row>
    <row r="1190" spans="1:14" x14ac:dyDescent="0.25">
      <c r="A1190" t="s">
        <v>3238</v>
      </c>
      <c r="B1190">
        <v>8.2726364777918597</v>
      </c>
      <c r="C1190">
        <v>2.38014200006615</v>
      </c>
      <c r="D1190">
        <v>0.80284306141456396</v>
      </c>
      <c r="E1190">
        <v>2.9646416771323598</v>
      </c>
      <c r="F1190">
        <v>3.0303566983428702E-3</v>
      </c>
      <c r="G1190">
        <v>1.6755886838016602E-2</v>
      </c>
      <c r="H1190" t="s">
        <v>3239</v>
      </c>
      <c r="I1190" t="s">
        <v>3240</v>
      </c>
      <c r="J1190" t="s">
        <v>3241</v>
      </c>
      <c r="K1190" t="str">
        <f t="shared" si="72"/>
        <v>igtop</v>
      </c>
      <c r="L1190" t="str">
        <f t="shared" si="73"/>
        <v/>
      </c>
      <c r="M1190">
        <f t="shared" si="74"/>
        <v>0</v>
      </c>
      <c r="N1190">
        <f t="shared" si="75"/>
        <v>0</v>
      </c>
    </row>
    <row r="1191" spans="1:14" x14ac:dyDescent="0.25">
      <c r="A1191" t="s">
        <v>3242</v>
      </c>
      <c r="B1191">
        <v>132.16909178571299</v>
      </c>
      <c r="C1191">
        <v>-1.72443338843816</v>
      </c>
      <c r="D1191">
        <v>0.27230556447987597</v>
      </c>
      <c r="E1191">
        <v>-6.33271446998139</v>
      </c>
      <c r="F1191" s="1">
        <v>2.40885100758371E-10</v>
      </c>
      <c r="G1191" s="1">
        <v>8.2891809140398395E-9</v>
      </c>
      <c r="H1191" t="s">
        <v>20</v>
      </c>
      <c r="I1191" t="s">
        <v>2242</v>
      </c>
      <c r="J1191" t="s">
        <v>3243</v>
      </c>
      <c r="K1191" t="str">
        <f t="shared" si="72"/>
        <v>sense</v>
      </c>
      <c r="L1191" t="str">
        <f t="shared" si="73"/>
        <v>PROKKA_04314_sense</v>
      </c>
      <c r="M1191">
        <f t="shared" si="74"/>
        <v>0</v>
      </c>
      <c r="N1191">
        <f t="shared" si="75"/>
        <v>1</v>
      </c>
    </row>
    <row r="1192" spans="1:14" x14ac:dyDescent="0.25">
      <c r="A1192" t="s">
        <v>3244</v>
      </c>
      <c r="B1192">
        <v>150.01884243142601</v>
      </c>
      <c r="C1192">
        <v>-1.0310263282188801</v>
      </c>
      <c r="D1192">
        <v>0.27777991299245702</v>
      </c>
      <c r="E1192">
        <v>-3.7116662508526401</v>
      </c>
      <c r="F1192">
        <v>2.0589936217381701E-4</v>
      </c>
      <c r="G1192">
        <v>1.7224546642540699E-3</v>
      </c>
      <c r="H1192" t="s">
        <v>20</v>
      </c>
      <c r="I1192" t="s">
        <v>32</v>
      </c>
      <c r="J1192" t="s">
        <v>3245</v>
      </c>
      <c r="K1192" t="str">
        <f t="shared" si="72"/>
        <v>igtop</v>
      </c>
      <c r="L1192" t="str">
        <f t="shared" si="73"/>
        <v/>
      </c>
      <c r="M1192">
        <f t="shared" si="74"/>
        <v>0</v>
      </c>
      <c r="N1192">
        <f t="shared" si="75"/>
        <v>0</v>
      </c>
    </row>
    <row r="1193" spans="1:14" x14ac:dyDescent="0.25">
      <c r="A1193" t="s">
        <v>3246</v>
      </c>
      <c r="B1193">
        <v>67.342296147994603</v>
      </c>
      <c r="C1193">
        <v>-1.1720642120570799</v>
      </c>
      <c r="D1193">
        <v>0.31881593272099001</v>
      </c>
      <c r="E1193">
        <v>-3.6763037595201</v>
      </c>
      <c r="F1193">
        <v>2.36637733872225E-4</v>
      </c>
      <c r="G1193">
        <v>1.93293987331319E-3</v>
      </c>
      <c r="H1193" t="s">
        <v>20</v>
      </c>
      <c r="I1193" t="s">
        <v>32</v>
      </c>
      <c r="J1193" t="s">
        <v>3245</v>
      </c>
      <c r="K1193" t="str">
        <f t="shared" si="72"/>
        <v>sense</v>
      </c>
      <c r="L1193" t="str">
        <f t="shared" si="73"/>
        <v>PROKKA_04318_sense</v>
      </c>
      <c r="M1193">
        <f t="shared" si="74"/>
        <v>0</v>
      </c>
      <c r="N1193">
        <f t="shared" si="75"/>
        <v>1</v>
      </c>
    </row>
    <row r="1194" spans="1:14" x14ac:dyDescent="0.25">
      <c r="A1194" t="s">
        <v>3247</v>
      </c>
      <c r="B1194">
        <v>15.2849777486735</v>
      </c>
      <c r="C1194">
        <v>-2.3440520510209502</v>
      </c>
      <c r="D1194">
        <v>0.61268090103809603</v>
      </c>
      <c r="E1194">
        <v>-3.82589378426731</v>
      </c>
      <c r="F1194">
        <v>1.3029846575613501E-4</v>
      </c>
      <c r="G1194">
        <v>1.1610801760308001E-3</v>
      </c>
      <c r="H1194" t="s">
        <v>20</v>
      </c>
      <c r="I1194" t="s">
        <v>32</v>
      </c>
      <c r="J1194" t="s">
        <v>3248</v>
      </c>
      <c r="K1194" t="str">
        <f t="shared" si="72"/>
        <v>sense</v>
      </c>
      <c r="L1194" t="str">
        <f t="shared" si="73"/>
        <v>PROKKA_04319_sense</v>
      </c>
      <c r="M1194">
        <f t="shared" si="74"/>
        <v>0</v>
      </c>
      <c r="N1194">
        <f t="shared" si="75"/>
        <v>1</v>
      </c>
    </row>
    <row r="1195" spans="1:14" x14ac:dyDescent="0.25">
      <c r="A1195" t="s">
        <v>3249</v>
      </c>
      <c r="B1195">
        <v>35.572185787877103</v>
      </c>
      <c r="C1195">
        <v>-1.21369929444805</v>
      </c>
      <c r="D1195">
        <v>0.39422631497355398</v>
      </c>
      <c r="E1195">
        <v>-3.0786866537041599</v>
      </c>
      <c r="F1195">
        <v>2.0791523936815998E-3</v>
      </c>
      <c r="G1195">
        <v>1.2294999895360301E-2</v>
      </c>
      <c r="H1195" t="s">
        <v>20</v>
      </c>
      <c r="I1195" t="s">
        <v>3250</v>
      </c>
      <c r="J1195" t="s">
        <v>3251</v>
      </c>
      <c r="K1195" t="str">
        <f t="shared" si="72"/>
        <v>igbot</v>
      </c>
      <c r="L1195" t="str">
        <f t="shared" si="73"/>
        <v/>
      </c>
      <c r="M1195">
        <f t="shared" si="74"/>
        <v>0</v>
      </c>
      <c r="N1195">
        <f t="shared" si="75"/>
        <v>0</v>
      </c>
    </row>
    <row r="1196" spans="1:14" x14ac:dyDescent="0.25">
      <c r="A1196" t="s">
        <v>3252</v>
      </c>
      <c r="B1196">
        <v>165.01612023764201</v>
      </c>
      <c r="C1196">
        <v>-0.95393982258938803</v>
      </c>
      <c r="D1196">
        <v>0.27309951749835298</v>
      </c>
      <c r="E1196">
        <v>-3.49301174651522</v>
      </c>
      <c r="F1196">
        <v>4.7760549952736102E-4</v>
      </c>
      <c r="G1196">
        <v>3.5379265400103102E-3</v>
      </c>
      <c r="H1196" t="s">
        <v>20</v>
      </c>
      <c r="I1196" t="s">
        <v>3250</v>
      </c>
      <c r="J1196" t="s">
        <v>3251</v>
      </c>
      <c r="K1196" t="str">
        <f t="shared" si="72"/>
        <v>sense</v>
      </c>
      <c r="L1196" t="str">
        <f t="shared" si="73"/>
        <v>PROKKA_04340_sense</v>
      </c>
      <c r="M1196">
        <f t="shared" si="74"/>
        <v>0</v>
      </c>
      <c r="N1196">
        <f t="shared" si="75"/>
        <v>1</v>
      </c>
    </row>
    <row r="1197" spans="1:14" x14ac:dyDescent="0.25">
      <c r="A1197" t="s">
        <v>3253</v>
      </c>
      <c r="B1197">
        <v>80.482223148468904</v>
      </c>
      <c r="C1197">
        <v>-0.88482019545976498</v>
      </c>
      <c r="D1197">
        <v>0.31569384241207898</v>
      </c>
      <c r="E1197">
        <v>-2.80277939125844</v>
      </c>
      <c r="F1197">
        <v>5.0664312115942696E-3</v>
      </c>
      <c r="G1197">
        <v>2.5593257926762501E-2</v>
      </c>
      <c r="H1197" t="s">
        <v>20</v>
      </c>
      <c r="I1197" t="s">
        <v>32</v>
      </c>
      <c r="J1197" t="s">
        <v>3254</v>
      </c>
      <c r="K1197" t="str">
        <f t="shared" si="72"/>
        <v>antis</v>
      </c>
      <c r="L1197" t="str">
        <f t="shared" si="73"/>
        <v>PROKKA_04345_antis</v>
      </c>
      <c r="M1197">
        <f t="shared" si="74"/>
        <v>1</v>
      </c>
      <c r="N1197">
        <f t="shared" si="75"/>
        <v>0</v>
      </c>
    </row>
    <row r="1198" spans="1:14" x14ac:dyDescent="0.25">
      <c r="A1198" t="s">
        <v>3255</v>
      </c>
      <c r="B1198">
        <v>26.7431909069496</v>
      </c>
      <c r="C1198">
        <v>1.3928116532613199</v>
      </c>
      <c r="D1198">
        <v>0.44408891312184801</v>
      </c>
      <c r="E1198">
        <v>3.1363351169254901</v>
      </c>
      <c r="F1198">
        <v>1.71073601108675E-3</v>
      </c>
      <c r="G1198">
        <v>1.05671433810221E-2</v>
      </c>
      <c r="H1198" t="s">
        <v>20</v>
      </c>
      <c r="I1198" t="s">
        <v>3256</v>
      </c>
      <c r="J1198" t="s">
        <v>3257</v>
      </c>
      <c r="K1198" t="str">
        <f t="shared" si="72"/>
        <v>antis</v>
      </c>
      <c r="L1198" t="str">
        <f t="shared" si="73"/>
        <v>PROKKA_04348_antis</v>
      </c>
      <c r="M1198">
        <f t="shared" si="74"/>
        <v>1</v>
      </c>
      <c r="N1198">
        <f t="shared" si="75"/>
        <v>0</v>
      </c>
    </row>
    <row r="1199" spans="1:14" x14ac:dyDescent="0.25">
      <c r="A1199" t="s">
        <v>3258</v>
      </c>
      <c r="B1199">
        <v>53.7110115935739</v>
      </c>
      <c r="C1199">
        <v>-1.0904414002551499</v>
      </c>
      <c r="D1199">
        <v>0.33437422980104198</v>
      </c>
      <c r="E1199">
        <v>-3.2611406713489202</v>
      </c>
      <c r="F1199">
        <v>1.10964975233457E-3</v>
      </c>
      <c r="G1199">
        <v>7.2414533938498001E-3</v>
      </c>
      <c r="H1199" t="s">
        <v>3259</v>
      </c>
      <c r="I1199" t="s">
        <v>3260</v>
      </c>
      <c r="J1199" t="s">
        <v>3261</v>
      </c>
      <c r="K1199" t="str">
        <f t="shared" si="72"/>
        <v>sense</v>
      </c>
      <c r="L1199" t="str">
        <f t="shared" si="73"/>
        <v>PROKKA_04352_sense</v>
      </c>
      <c r="M1199">
        <f t="shared" si="74"/>
        <v>0</v>
      </c>
      <c r="N1199">
        <f t="shared" si="75"/>
        <v>1</v>
      </c>
    </row>
    <row r="1200" spans="1:14" x14ac:dyDescent="0.25">
      <c r="A1200" t="s">
        <v>3262</v>
      </c>
      <c r="B1200">
        <v>47.254596442294996</v>
      </c>
      <c r="C1200">
        <v>-1.1065024779661401</v>
      </c>
      <c r="D1200">
        <v>0.35661039626631802</v>
      </c>
      <c r="E1200">
        <v>-3.1028329222903501</v>
      </c>
      <c r="F1200">
        <v>1.9167781994225001E-3</v>
      </c>
      <c r="G1200">
        <v>1.15291935583433E-2</v>
      </c>
      <c r="H1200" t="s">
        <v>3263</v>
      </c>
      <c r="I1200" t="s">
        <v>3264</v>
      </c>
      <c r="J1200" t="s">
        <v>3265</v>
      </c>
      <c r="K1200" t="str">
        <f t="shared" si="72"/>
        <v>igbot</v>
      </c>
      <c r="L1200" t="str">
        <f t="shared" si="73"/>
        <v/>
      </c>
      <c r="M1200">
        <f t="shared" si="74"/>
        <v>0</v>
      </c>
      <c r="N1200">
        <f t="shared" si="75"/>
        <v>0</v>
      </c>
    </row>
    <row r="1201" spans="1:14" x14ac:dyDescent="0.25">
      <c r="A1201" t="s">
        <v>3266</v>
      </c>
      <c r="B1201">
        <v>284.60958596967498</v>
      </c>
      <c r="C1201">
        <v>1.03351303832862</v>
      </c>
      <c r="D1201">
        <v>0.24775560441196601</v>
      </c>
      <c r="E1201">
        <v>4.1715021574652402</v>
      </c>
      <c r="F1201" s="1">
        <v>3.02598191466478E-5</v>
      </c>
      <c r="G1201">
        <v>3.3254958663541398E-4</v>
      </c>
      <c r="H1201" t="s">
        <v>3267</v>
      </c>
      <c r="I1201" t="s">
        <v>3268</v>
      </c>
      <c r="J1201" t="s">
        <v>3269</v>
      </c>
      <c r="K1201" t="str">
        <f t="shared" si="72"/>
        <v>sense</v>
      </c>
      <c r="L1201" t="str">
        <f t="shared" si="73"/>
        <v>PROKKA_04356_sense</v>
      </c>
      <c r="M1201">
        <f t="shared" si="74"/>
        <v>0</v>
      </c>
      <c r="N1201">
        <f t="shared" si="75"/>
        <v>1</v>
      </c>
    </row>
    <row r="1202" spans="1:14" x14ac:dyDescent="0.25">
      <c r="A1202" t="s">
        <v>3270</v>
      </c>
      <c r="B1202">
        <v>95.717170592551895</v>
      </c>
      <c r="C1202">
        <v>0.77243083402438895</v>
      </c>
      <c r="D1202">
        <v>0.29526716487201898</v>
      </c>
      <c r="E1202">
        <v>2.61604040652198</v>
      </c>
      <c r="F1202">
        <v>8.8956029948046005E-3</v>
      </c>
      <c r="G1202">
        <v>4.0508179944431601E-2</v>
      </c>
      <c r="H1202" t="s">
        <v>3271</v>
      </c>
      <c r="I1202" t="s">
        <v>3272</v>
      </c>
      <c r="J1202" t="s">
        <v>3273</v>
      </c>
      <c r="K1202" t="str">
        <f t="shared" si="72"/>
        <v>sense</v>
      </c>
      <c r="L1202" t="str">
        <f t="shared" si="73"/>
        <v>PROKKA_04358_sense</v>
      </c>
      <c r="M1202">
        <f t="shared" si="74"/>
        <v>0</v>
      </c>
      <c r="N1202">
        <f t="shared" si="75"/>
        <v>1</v>
      </c>
    </row>
    <row r="1203" spans="1:14" x14ac:dyDescent="0.25">
      <c r="A1203" t="s">
        <v>3274</v>
      </c>
      <c r="B1203">
        <v>267.25182782791001</v>
      </c>
      <c r="C1203">
        <v>1.99996739995094</v>
      </c>
      <c r="D1203">
        <v>0.29759405974053998</v>
      </c>
      <c r="E1203">
        <v>6.7204547083185302</v>
      </c>
      <c r="F1203" s="1">
        <v>1.81158338456378E-11</v>
      </c>
      <c r="G1203" s="1">
        <v>7.7103531420205699E-10</v>
      </c>
      <c r="H1203" t="s">
        <v>20</v>
      </c>
      <c r="I1203" t="s">
        <v>2021</v>
      </c>
      <c r="J1203" t="s">
        <v>3275</v>
      </c>
      <c r="K1203" t="str">
        <f t="shared" si="72"/>
        <v>sense</v>
      </c>
      <c r="L1203" t="str">
        <f t="shared" si="73"/>
        <v>PROKKA_04367_sense</v>
      </c>
      <c r="M1203">
        <f t="shared" si="74"/>
        <v>0</v>
      </c>
      <c r="N1203">
        <f t="shared" si="75"/>
        <v>1</v>
      </c>
    </row>
    <row r="1204" spans="1:14" x14ac:dyDescent="0.25">
      <c r="A1204" t="s">
        <v>3276</v>
      </c>
      <c r="B1204">
        <v>22.637414431747501</v>
      </c>
      <c r="C1204">
        <v>1.3661753337921401</v>
      </c>
      <c r="D1204">
        <v>0.49368293794882201</v>
      </c>
      <c r="E1204">
        <v>2.7673132465715602</v>
      </c>
      <c r="F1204">
        <v>5.6520418083970698E-3</v>
      </c>
      <c r="G1204">
        <v>2.7999296722102801E-2</v>
      </c>
      <c r="H1204" t="s">
        <v>20</v>
      </c>
      <c r="I1204" t="s">
        <v>32</v>
      </c>
      <c r="J1204" t="s">
        <v>3277</v>
      </c>
      <c r="K1204" t="str">
        <f t="shared" si="72"/>
        <v>sense</v>
      </c>
      <c r="L1204" t="str">
        <f t="shared" si="73"/>
        <v>PROKKA_04368_sense</v>
      </c>
      <c r="M1204">
        <f t="shared" si="74"/>
        <v>0</v>
      </c>
      <c r="N1204">
        <f t="shared" si="75"/>
        <v>1</v>
      </c>
    </row>
    <row r="1205" spans="1:14" x14ac:dyDescent="0.25">
      <c r="A1205" t="s">
        <v>3278</v>
      </c>
      <c r="B1205">
        <v>20.080138785129702</v>
      </c>
      <c r="C1205">
        <v>-1.2956251823482601</v>
      </c>
      <c r="D1205">
        <v>0.50561430821860498</v>
      </c>
      <c r="E1205">
        <v>-2.5624772900771799</v>
      </c>
      <c r="F1205">
        <v>1.0392838423627E-2</v>
      </c>
      <c r="G1205">
        <v>4.56137965006225E-2</v>
      </c>
      <c r="H1205" t="s">
        <v>20</v>
      </c>
      <c r="I1205" t="s">
        <v>3279</v>
      </c>
      <c r="J1205" t="s">
        <v>3280</v>
      </c>
      <c r="K1205" t="str">
        <f t="shared" si="72"/>
        <v>sense</v>
      </c>
      <c r="L1205" t="str">
        <f t="shared" si="73"/>
        <v>PROKKA_04386_sense</v>
      </c>
      <c r="M1205">
        <f t="shared" si="74"/>
        <v>0</v>
      </c>
      <c r="N1205">
        <f t="shared" si="75"/>
        <v>1</v>
      </c>
    </row>
    <row r="1206" spans="1:14" x14ac:dyDescent="0.25">
      <c r="A1206" t="s">
        <v>3281</v>
      </c>
      <c r="B1206">
        <v>40.949071908103299</v>
      </c>
      <c r="C1206">
        <v>-1.1590218403199599</v>
      </c>
      <c r="D1206">
        <v>0.38755978295813898</v>
      </c>
      <c r="E1206">
        <v>-2.99056272421628</v>
      </c>
      <c r="F1206">
        <v>2.7846393310135302E-3</v>
      </c>
      <c r="G1206">
        <v>1.5628768113450101E-2</v>
      </c>
      <c r="H1206" t="s">
        <v>3282</v>
      </c>
      <c r="I1206" t="s">
        <v>3283</v>
      </c>
      <c r="J1206" t="s">
        <v>3284</v>
      </c>
      <c r="K1206" t="str">
        <f t="shared" si="72"/>
        <v>sense</v>
      </c>
      <c r="L1206" t="str">
        <f t="shared" si="73"/>
        <v>PROKKA_04389_sense</v>
      </c>
      <c r="M1206">
        <f t="shared" si="74"/>
        <v>0</v>
      </c>
      <c r="N1206">
        <f t="shared" si="75"/>
        <v>1</v>
      </c>
    </row>
    <row r="1207" spans="1:14" x14ac:dyDescent="0.25">
      <c r="A1207" t="s">
        <v>3285</v>
      </c>
      <c r="B1207">
        <v>67.114454807752296</v>
      </c>
      <c r="C1207">
        <v>5.3520573112691103</v>
      </c>
      <c r="D1207">
        <v>0.53453733031434603</v>
      </c>
      <c r="E1207">
        <v>10.0125042868787</v>
      </c>
      <c r="F1207" s="1">
        <v>1.3430891189213301E-23</v>
      </c>
      <c r="G1207" s="1">
        <v>1.7612617310827799E-21</v>
      </c>
      <c r="H1207" t="s">
        <v>20</v>
      </c>
      <c r="I1207" t="s">
        <v>3286</v>
      </c>
      <c r="J1207" t="s">
        <v>3287</v>
      </c>
      <c r="K1207" t="str">
        <f t="shared" si="72"/>
        <v>antis</v>
      </c>
      <c r="L1207" t="str">
        <f t="shared" si="73"/>
        <v>PROKKA_04390_antis</v>
      </c>
      <c r="M1207">
        <f t="shared" si="74"/>
        <v>1</v>
      </c>
      <c r="N1207">
        <f t="shared" si="75"/>
        <v>0</v>
      </c>
    </row>
    <row r="1208" spans="1:14" x14ac:dyDescent="0.25">
      <c r="A1208" t="s">
        <v>3288</v>
      </c>
      <c r="B1208">
        <v>969.19546580206304</v>
      </c>
      <c r="C1208">
        <v>0.86334703332241702</v>
      </c>
      <c r="D1208">
        <v>0.21433188615629101</v>
      </c>
      <c r="E1208">
        <v>4.0280848958370301</v>
      </c>
      <c r="F1208" s="1">
        <v>5.6233039521118903E-5</v>
      </c>
      <c r="G1208">
        <v>5.6314284366660195E-4</v>
      </c>
      <c r="H1208" t="s">
        <v>20</v>
      </c>
      <c r="I1208" t="s">
        <v>3286</v>
      </c>
      <c r="J1208" t="s">
        <v>3287</v>
      </c>
      <c r="K1208" t="str">
        <f t="shared" si="72"/>
        <v>sense</v>
      </c>
      <c r="L1208" t="str">
        <f t="shared" si="73"/>
        <v>PROKKA_04390_sense</v>
      </c>
      <c r="M1208">
        <f t="shared" si="74"/>
        <v>0</v>
      </c>
      <c r="N1208">
        <f t="shared" si="75"/>
        <v>1</v>
      </c>
    </row>
    <row r="1209" spans="1:14" x14ac:dyDescent="0.25">
      <c r="A1209" t="s">
        <v>3289</v>
      </c>
      <c r="B1209">
        <v>27.698968662909198</v>
      </c>
      <c r="C1209">
        <v>1.86339268693301</v>
      </c>
      <c r="D1209">
        <v>0.442899904646891</v>
      </c>
      <c r="E1209">
        <v>4.2072546581797603</v>
      </c>
      <c r="F1209" s="1">
        <v>2.58491795634907E-5</v>
      </c>
      <c r="G1209">
        <v>2.8700279002759002E-4</v>
      </c>
      <c r="H1209" t="s">
        <v>20</v>
      </c>
      <c r="I1209" t="s">
        <v>681</v>
      </c>
      <c r="J1209" t="s">
        <v>3290</v>
      </c>
      <c r="K1209" t="str">
        <f t="shared" si="72"/>
        <v>igtop</v>
      </c>
      <c r="L1209" t="str">
        <f t="shared" si="73"/>
        <v/>
      </c>
      <c r="M1209">
        <f t="shared" si="74"/>
        <v>0</v>
      </c>
      <c r="N1209">
        <f t="shared" si="75"/>
        <v>0</v>
      </c>
    </row>
    <row r="1210" spans="1:14" x14ac:dyDescent="0.25">
      <c r="A1210" t="s">
        <v>3291</v>
      </c>
      <c r="B1210">
        <v>36.402393932930501</v>
      </c>
      <c r="C1210">
        <v>-1.3737988609723999</v>
      </c>
      <c r="D1210">
        <v>0.39725343887900499</v>
      </c>
      <c r="E1210">
        <v>-3.45824284076452</v>
      </c>
      <c r="F1210">
        <v>5.4371105954004997E-4</v>
      </c>
      <c r="G1210">
        <v>3.9521888552633997E-3</v>
      </c>
      <c r="H1210" t="s">
        <v>20</v>
      </c>
      <c r="I1210" t="s">
        <v>3292</v>
      </c>
      <c r="J1210" t="s">
        <v>3293</v>
      </c>
      <c r="K1210" t="str">
        <f t="shared" si="72"/>
        <v>sense</v>
      </c>
      <c r="L1210" t="str">
        <f t="shared" si="73"/>
        <v>PROKKA_04402_sense</v>
      </c>
      <c r="M1210">
        <f t="shared" si="74"/>
        <v>0</v>
      </c>
      <c r="N1210">
        <f t="shared" si="75"/>
        <v>1</v>
      </c>
    </row>
    <row r="1211" spans="1:14" x14ac:dyDescent="0.25">
      <c r="A1211" t="s">
        <v>3294</v>
      </c>
      <c r="B1211">
        <v>21.187805872185301</v>
      </c>
      <c r="C1211">
        <v>1.6479829213906101</v>
      </c>
      <c r="D1211">
        <v>0.48268071551585001</v>
      </c>
      <c r="E1211">
        <v>3.41422987995155</v>
      </c>
      <c r="F1211">
        <v>6.3962583242024201E-4</v>
      </c>
      <c r="G1211">
        <v>4.5334154477433396E-3</v>
      </c>
      <c r="H1211" t="s">
        <v>3295</v>
      </c>
      <c r="I1211" t="s">
        <v>2688</v>
      </c>
      <c r="J1211" t="s">
        <v>3296</v>
      </c>
      <c r="K1211" t="str">
        <f t="shared" si="72"/>
        <v>antis</v>
      </c>
      <c r="L1211" t="str">
        <f t="shared" si="73"/>
        <v>PROKKA_04412_antis</v>
      </c>
      <c r="M1211">
        <f t="shared" si="74"/>
        <v>1</v>
      </c>
      <c r="N1211">
        <f t="shared" si="75"/>
        <v>0</v>
      </c>
    </row>
    <row r="1212" spans="1:14" x14ac:dyDescent="0.25">
      <c r="A1212" t="s">
        <v>3297</v>
      </c>
      <c r="B1212">
        <v>183.38914802014199</v>
      </c>
      <c r="C1212">
        <v>1.2313460457859799</v>
      </c>
      <c r="D1212">
        <v>0.27028490655336701</v>
      </c>
      <c r="E1212">
        <v>4.5557336570803004</v>
      </c>
      <c r="F1212" s="1">
        <v>5.2203049576162003E-6</v>
      </c>
      <c r="G1212" s="1">
        <v>6.8642058683885697E-5</v>
      </c>
      <c r="H1212" t="s">
        <v>20</v>
      </c>
      <c r="I1212" t="s">
        <v>3298</v>
      </c>
      <c r="J1212" t="s">
        <v>3299</v>
      </c>
      <c r="K1212" t="str">
        <f t="shared" si="72"/>
        <v>sense</v>
      </c>
      <c r="L1212" t="str">
        <f t="shared" si="73"/>
        <v>PROKKA_04413_sense</v>
      </c>
      <c r="M1212">
        <f t="shared" si="74"/>
        <v>0</v>
      </c>
      <c r="N1212">
        <f t="shared" si="75"/>
        <v>1</v>
      </c>
    </row>
    <row r="1213" spans="1:14" x14ac:dyDescent="0.25">
      <c r="A1213" t="s">
        <v>3300</v>
      </c>
      <c r="B1213">
        <v>97.828419381752497</v>
      </c>
      <c r="C1213">
        <v>-0.99060613689361998</v>
      </c>
      <c r="D1213">
        <v>0.28251127173296497</v>
      </c>
      <c r="E1213">
        <v>-3.5064304897185101</v>
      </c>
      <c r="F1213">
        <v>4.5416004034906898E-4</v>
      </c>
      <c r="G1213">
        <v>3.3979714969524801E-3</v>
      </c>
      <c r="H1213" t="s">
        <v>3301</v>
      </c>
      <c r="I1213" t="s">
        <v>3302</v>
      </c>
      <c r="J1213" t="s">
        <v>3303</v>
      </c>
      <c r="K1213" t="str">
        <f t="shared" si="72"/>
        <v>igbot</v>
      </c>
      <c r="L1213" t="str">
        <f t="shared" si="73"/>
        <v/>
      </c>
      <c r="M1213">
        <f t="shared" si="74"/>
        <v>0</v>
      </c>
      <c r="N1213">
        <f t="shared" si="75"/>
        <v>0</v>
      </c>
    </row>
    <row r="1214" spans="1:14" x14ac:dyDescent="0.25">
      <c r="A1214" t="s">
        <v>3304</v>
      </c>
      <c r="B1214">
        <v>215.04573814413499</v>
      </c>
      <c r="C1214">
        <v>1.0115817602302799</v>
      </c>
      <c r="D1214">
        <v>0.31111602160283602</v>
      </c>
      <c r="E1214">
        <v>3.2514614805715301</v>
      </c>
      <c r="F1214">
        <v>1.1481333211423501E-3</v>
      </c>
      <c r="G1214">
        <v>7.4524988283380398E-3</v>
      </c>
      <c r="H1214" t="s">
        <v>20</v>
      </c>
      <c r="I1214" t="s">
        <v>3305</v>
      </c>
      <c r="J1214" t="s">
        <v>3306</v>
      </c>
      <c r="K1214" t="str">
        <f t="shared" si="72"/>
        <v>sense</v>
      </c>
      <c r="L1214" t="str">
        <f t="shared" si="73"/>
        <v>PROKKA_04442_sense</v>
      </c>
      <c r="M1214">
        <f t="shared" si="74"/>
        <v>0</v>
      </c>
      <c r="N1214">
        <f t="shared" si="75"/>
        <v>1</v>
      </c>
    </row>
    <row r="1215" spans="1:14" x14ac:dyDescent="0.25">
      <c r="A1215" t="s">
        <v>3307</v>
      </c>
      <c r="B1215">
        <v>24.349134826412399</v>
      </c>
      <c r="C1215">
        <v>1.4159995402715799</v>
      </c>
      <c r="D1215">
        <v>0.47187418431348399</v>
      </c>
      <c r="E1215">
        <v>3.0007989149304199</v>
      </c>
      <c r="F1215">
        <v>2.6927232035873199E-3</v>
      </c>
      <c r="G1215">
        <v>1.52310474215956E-2</v>
      </c>
      <c r="H1215" t="s">
        <v>20</v>
      </c>
      <c r="I1215" t="s">
        <v>3308</v>
      </c>
      <c r="J1215" t="s">
        <v>3309</v>
      </c>
      <c r="K1215" t="str">
        <f t="shared" si="72"/>
        <v>igtop</v>
      </c>
      <c r="L1215" t="str">
        <f t="shared" si="73"/>
        <v/>
      </c>
      <c r="M1215">
        <f t="shared" si="74"/>
        <v>0</v>
      </c>
      <c r="N1215">
        <f t="shared" si="75"/>
        <v>0</v>
      </c>
    </row>
    <row r="1216" spans="1:14" x14ac:dyDescent="0.25">
      <c r="A1216" t="s">
        <v>3310</v>
      </c>
      <c r="B1216">
        <v>328.156373409992</v>
      </c>
      <c r="C1216">
        <v>-0.91758580962924596</v>
      </c>
      <c r="D1216">
        <v>0.25337188218338003</v>
      </c>
      <c r="E1216">
        <v>-3.6214981777856998</v>
      </c>
      <c r="F1216">
        <v>2.9290186897284098E-4</v>
      </c>
      <c r="G1216">
        <v>2.3079513327263902E-3</v>
      </c>
      <c r="H1216" t="s">
        <v>3311</v>
      </c>
      <c r="I1216" t="s">
        <v>3312</v>
      </c>
      <c r="J1216" t="s">
        <v>3313</v>
      </c>
      <c r="K1216" t="str">
        <f t="shared" si="72"/>
        <v>igtop</v>
      </c>
      <c r="L1216" t="str">
        <f t="shared" si="73"/>
        <v/>
      </c>
      <c r="M1216">
        <f t="shared" si="74"/>
        <v>0</v>
      </c>
      <c r="N1216">
        <f t="shared" si="75"/>
        <v>0</v>
      </c>
    </row>
    <row r="1217" spans="1:14" x14ac:dyDescent="0.25">
      <c r="A1217" t="s">
        <v>3314</v>
      </c>
      <c r="B1217">
        <v>87.745246260820196</v>
      </c>
      <c r="C1217">
        <v>-0.94419327000073205</v>
      </c>
      <c r="D1217">
        <v>0.32809501163260801</v>
      </c>
      <c r="E1217">
        <v>-2.8778044058104002</v>
      </c>
      <c r="F1217">
        <v>4.00453345490678E-3</v>
      </c>
      <c r="G1217">
        <v>2.0937496037939402E-2</v>
      </c>
      <c r="H1217" t="s">
        <v>3315</v>
      </c>
      <c r="I1217" t="s">
        <v>3316</v>
      </c>
      <c r="J1217" t="s">
        <v>3317</v>
      </c>
      <c r="K1217" t="str">
        <f t="shared" si="72"/>
        <v>sense</v>
      </c>
      <c r="L1217" t="str">
        <f t="shared" si="73"/>
        <v>PROKKA_04450_sense</v>
      </c>
      <c r="M1217">
        <f t="shared" si="74"/>
        <v>0</v>
      </c>
      <c r="N1217">
        <f t="shared" si="75"/>
        <v>1</v>
      </c>
    </row>
    <row r="1218" spans="1:14" x14ac:dyDescent="0.25">
      <c r="A1218" t="s">
        <v>3318</v>
      </c>
      <c r="B1218">
        <v>123.41475257062601</v>
      </c>
      <c r="C1218">
        <v>-0.87167883318573902</v>
      </c>
      <c r="D1218">
        <v>0.282614723436375</v>
      </c>
      <c r="E1218">
        <v>-3.0843362390564901</v>
      </c>
      <c r="F1218">
        <v>2.04006887030239E-3</v>
      </c>
      <c r="G1218">
        <v>1.2115562005761501E-2</v>
      </c>
      <c r="H1218" t="s">
        <v>3319</v>
      </c>
      <c r="I1218" t="s">
        <v>3320</v>
      </c>
      <c r="J1218" t="s">
        <v>3321</v>
      </c>
      <c r="K1218" t="str">
        <f t="shared" si="72"/>
        <v>sense</v>
      </c>
      <c r="L1218" t="str">
        <f t="shared" si="73"/>
        <v>PROKKA_04455_sense</v>
      </c>
      <c r="M1218">
        <f t="shared" si="74"/>
        <v>0</v>
      </c>
      <c r="N1218">
        <f t="shared" si="75"/>
        <v>1</v>
      </c>
    </row>
    <row r="1219" spans="1:14" x14ac:dyDescent="0.25">
      <c r="A1219" t="s">
        <v>3322</v>
      </c>
      <c r="B1219">
        <v>30.917775603631799</v>
      </c>
      <c r="C1219">
        <v>-1.81952085580887</v>
      </c>
      <c r="D1219">
        <v>0.48822982485135402</v>
      </c>
      <c r="E1219">
        <v>-3.72677121141224</v>
      </c>
      <c r="F1219">
        <v>1.93948360036647E-4</v>
      </c>
      <c r="G1219">
        <v>1.63516497462695E-3</v>
      </c>
      <c r="H1219" t="s">
        <v>3323</v>
      </c>
      <c r="I1219" t="s">
        <v>3324</v>
      </c>
      <c r="J1219" t="s">
        <v>3325</v>
      </c>
      <c r="K1219" t="str">
        <f t="shared" ref="K1219:K1282" si="76">RIGHT(A1219, 5)</f>
        <v>sense</v>
      </c>
      <c r="L1219" t="str">
        <f t="shared" ref="L1219:L1282" si="77">IF(OR(K1219 = "sense", K1219 = "antis"), A1219, "")</f>
        <v>PROKKA_04456_sense</v>
      </c>
      <c r="M1219">
        <f t="shared" ref="M1219:M1282" si="78">IF(K1219="antis", 1, 0)</f>
        <v>0</v>
      </c>
      <c r="N1219">
        <f t="shared" ref="N1219:N1282" si="79">IF(K1219= "sense", 1, 0)</f>
        <v>1</v>
      </c>
    </row>
    <row r="1220" spans="1:14" x14ac:dyDescent="0.25">
      <c r="A1220" t="s">
        <v>3326</v>
      </c>
      <c r="B1220">
        <v>152.767986967555</v>
      </c>
      <c r="C1220">
        <v>-1.0233334853062701</v>
      </c>
      <c r="D1220">
        <v>0.27860756062735298</v>
      </c>
      <c r="E1220">
        <v>-3.6730284095735999</v>
      </c>
      <c r="F1220">
        <v>2.3969282315099299E-4</v>
      </c>
      <c r="G1220">
        <v>1.9490554565313499E-3</v>
      </c>
      <c r="H1220" t="s">
        <v>20</v>
      </c>
      <c r="I1220" t="s">
        <v>32</v>
      </c>
      <c r="J1220" t="s">
        <v>3327</v>
      </c>
      <c r="K1220" t="str">
        <f t="shared" si="76"/>
        <v>antis</v>
      </c>
      <c r="L1220" t="str">
        <f t="shared" si="77"/>
        <v>PROKKA_04458_antis</v>
      </c>
      <c r="M1220">
        <f t="shared" si="78"/>
        <v>1</v>
      </c>
      <c r="N1220">
        <f t="shared" si="79"/>
        <v>0</v>
      </c>
    </row>
    <row r="1221" spans="1:14" x14ac:dyDescent="0.25">
      <c r="A1221" t="s">
        <v>3328</v>
      </c>
      <c r="B1221">
        <v>98.546497437041296</v>
      </c>
      <c r="C1221">
        <v>-1.1956631399083599</v>
      </c>
      <c r="D1221">
        <v>0.32536628326974898</v>
      </c>
      <c r="E1221">
        <v>-3.6748218896334599</v>
      </c>
      <c r="F1221">
        <v>2.3801539711210601E-4</v>
      </c>
      <c r="G1221">
        <v>1.9408632439592501E-3</v>
      </c>
      <c r="H1221" t="s">
        <v>20</v>
      </c>
      <c r="I1221" t="s">
        <v>32</v>
      </c>
      <c r="J1221" t="s">
        <v>3327</v>
      </c>
      <c r="K1221" t="str">
        <f t="shared" si="76"/>
        <v>igbot</v>
      </c>
      <c r="L1221" t="str">
        <f t="shared" si="77"/>
        <v/>
      </c>
      <c r="M1221">
        <f t="shared" si="78"/>
        <v>0</v>
      </c>
      <c r="N1221">
        <f t="shared" si="79"/>
        <v>0</v>
      </c>
    </row>
    <row r="1222" spans="1:14" x14ac:dyDescent="0.25">
      <c r="A1222" t="s">
        <v>3329</v>
      </c>
      <c r="B1222">
        <v>52.732587529800199</v>
      </c>
      <c r="C1222">
        <v>1.67397915115554</v>
      </c>
      <c r="D1222">
        <v>0.375178325622185</v>
      </c>
      <c r="E1222">
        <v>4.4618226502809302</v>
      </c>
      <c r="F1222" s="1">
        <v>8.1265471310904098E-6</v>
      </c>
      <c r="G1222">
        <v>1.01623728556832E-4</v>
      </c>
      <c r="H1222" t="s">
        <v>20</v>
      </c>
      <c r="I1222" t="s">
        <v>32</v>
      </c>
      <c r="J1222" t="s">
        <v>3327</v>
      </c>
      <c r="K1222" t="str">
        <f t="shared" si="76"/>
        <v>igtop</v>
      </c>
      <c r="L1222" t="str">
        <f t="shared" si="77"/>
        <v/>
      </c>
      <c r="M1222">
        <f t="shared" si="78"/>
        <v>0</v>
      </c>
      <c r="N1222">
        <f t="shared" si="79"/>
        <v>0</v>
      </c>
    </row>
    <row r="1223" spans="1:14" x14ac:dyDescent="0.25">
      <c r="A1223" t="s">
        <v>3330</v>
      </c>
      <c r="B1223">
        <v>986.48073913425503</v>
      </c>
      <c r="C1223">
        <v>-0.78814473879553304</v>
      </c>
      <c r="D1223">
        <v>0.25536037341128498</v>
      </c>
      <c r="E1223">
        <v>-3.0864018886992302</v>
      </c>
      <c r="F1223">
        <v>2.0259479263110502E-3</v>
      </c>
      <c r="G1223">
        <v>1.20538311936986E-2</v>
      </c>
      <c r="H1223" t="s">
        <v>20</v>
      </c>
      <c r="I1223" t="s">
        <v>3331</v>
      </c>
      <c r="J1223" t="s">
        <v>3332</v>
      </c>
      <c r="K1223" t="str">
        <f t="shared" si="76"/>
        <v>igbot</v>
      </c>
      <c r="L1223" t="str">
        <f t="shared" si="77"/>
        <v/>
      </c>
      <c r="M1223">
        <f t="shared" si="78"/>
        <v>0</v>
      </c>
      <c r="N1223">
        <f t="shared" si="79"/>
        <v>0</v>
      </c>
    </row>
    <row r="1224" spans="1:14" x14ac:dyDescent="0.25">
      <c r="A1224" t="s">
        <v>3333</v>
      </c>
      <c r="B1224">
        <v>25.437220414893901</v>
      </c>
      <c r="C1224">
        <v>-2.8043462063492099</v>
      </c>
      <c r="D1224">
        <v>0.54392206128848997</v>
      </c>
      <c r="E1224">
        <v>-5.1557868414199399</v>
      </c>
      <c r="F1224" s="1">
        <v>2.5256808274165699E-7</v>
      </c>
      <c r="G1224" s="1">
        <v>4.7315070944498897E-6</v>
      </c>
      <c r="H1224" t="s">
        <v>20</v>
      </c>
      <c r="I1224" t="s">
        <v>3331</v>
      </c>
      <c r="J1224" t="s">
        <v>3332</v>
      </c>
      <c r="K1224" t="str">
        <f t="shared" si="76"/>
        <v>sense</v>
      </c>
      <c r="L1224" t="str">
        <f t="shared" si="77"/>
        <v>PROKKA_04462_sense</v>
      </c>
      <c r="M1224">
        <f t="shared" si="78"/>
        <v>0</v>
      </c>
      <c r="N1224">
        <f t="shared" si="79"/>
        <v>1</v>
      </c>
    </row>
    <row r="1225" spans="1:14" x14ac:dyDescent="0.25">
      <c r="A1225" t="s">
        <v>3334</v>
      </c>
      <c r="B1225">
        <v>33.112076186798198</v>
      </c>
      <c r="C1225">
        <v>-2.34036497734022</v>
      </c>
      <c r="D1225">
        <v>0.44647617156944602</v>
      </c>
      <c r="E1225">
        <v>-5.2418586396523796</v>
      </c>
      <c r="F1225" s="1">
        <v>1.5896713871264301E-7</v>
      </c>
      <c r="G1225" s="1">
        <v>3.0607482421973998E-6</v>
      </c>
      <c r="H1225" t="s">
        <v>20</v>
      </c>
      <c r="I1225" t="s">
        <v>3335</v>
      </c>
      <c r="J1225" t="s">
        <v>3336</v>
      </c>
      <c r="K1225" t="str">
        <f t="shared" si="76"/>
        <v>igbot</v>
      </c>
      <c r="L1225" t="str">
        <f t="shared" si="77"/>
        <v/>
      </c>
      <c r="M1225">
        <f t="shared" si="78"/>
        <v>0</v>
      </c>
      <c r="N1225">
        <f t="shared" si="79"/>
        <v>0</v>
      </c>
    </row>
    <row r="1226" spans="1:14" x14ac:dyDescent="0.25">
      <c r="A1226" t="s">
        <v>3337</v>
      </c>
      <c r="B1226">
        <v>114.38890336692199</v>
      </c>
      <c r="C1226">
        <v>-1.7315240336081801</v>
      </c>
      <c r="D1226">
        <v>0.28849909866282802</v>
      </c>
      <c r="E1226">
        <v>-6.0018351587012502</v>
      </c>
      <c r="F1226" s="1">
        <v>1.9509972089686102E-9</v>
      </c>
      <c r="G1226" s="1">
        <v>5.65148564651684E-8</v>
      </c>
      <c r="H1226" t="s">
        <v>20</v>
      </c>
      <c r="I1226" t="s">
        <v>3335</v>
      </c>
      <c r="J1226" t="s">
        <v>3336</v>
      </c>
      <c r="K1226" t="str">
        <f t="shared" si="76"/>
        <v>sense</v>
      </c>
      <c r="L1226" t="str">
        <f t="shared" si="77"/>
        <v>PROKKA_04463_sense</v>
      </c>
      <c r="M1226">
        <f t="shared" si="78"/>
        <v>0</v>
      </c>
      <c r="N1226">
        <f t="shared" si="79"/>
        <v>1</v>
      </c>
    </row>
    <row r="1227" spans="1:14" x14ac:dyDescent="0.25">
      <c r="A1227" t="s">
        <v>3338</v>
      </c>
      <c r="B1227">
        <v>68.830563856922794</v>
      </c>
      <c r="C1227">
        <v>-1.18976598432735</v>
      </c>
      <c r="D1227">
        <v>0.32175174788191502</v>
      </c>
      <c r="E1227">
        <v>-3.6977762892029502</v>
      </c>
      <c r="F1227">
        <v>2.17496435513777E-4</v>
      </c>
      <c r="G1227">
        <v>1.8039191540390499E-3</v>
      </c>
      <c r="H1227" t="s">
        <v>20</v>
      </c>
      <c r="I1227" t="s">
        <v>3339</v>
      </c>
      <c r="J1227" t="s">
        <v>3340</v>
      </c>
      <c r="K1227" t="str">
        <f t="shared" si="76"/>
        <v>sense</v>
      </c>
      <c r="L1227" t="str">
        <f t="shared" si="77"/>
        <v>PROKKA_04464_sense</v>
      </c>
      <c r="M1227">
        <f t="shared" si="78"/>
        <v>0</v>
      </c>
      <c r="N1227">
        <f t="shared" si="79"/>
        <v>1</v>
      </c>
    </row>
    <row r="1228" spans="1:14" x14ac:dyDescent="0.25">
      <c r="A1228" t="s">
        <v>3341</v>
      </c>
      <c r="B1228">
        <v>317.89937152195301</v>
      </c>
      <c r="C1228">
        <v>-1.49283504306324</v>
      </c>
      <c r="D1228">
        <v>0.25818870196336302</v>
      </c>
      <c r="E1228">
        <v>-5.78195339963046</v>
      </c>
      <c r="F1228" s="1">
        <v>7.3838164185785001E-9</v>
      </c>
      <c r="G1228" s="1">
        <v>1.94180364568796E-7</v>
      </c>
      <c r="H1228" t="s">
        <v>20</v>
      </c>
      <c r="I1228" t="s">
        <v>3342</v>
      </c>
      <c r="J1228" t="s">
        <v>3343</v>
      </c>
      <c r="K1228" t="str">
        <f t="shared" si="76"/>
        <v>igbot</v>
      </c>
      <c r="L1228" t="str">
        <f t="shared" si="77"/>
        <v/>
      </c>
      <c r="M1228">
        <f t="shared" si="78"/>
        <v>0</v>
      </c>
      <c r="N1228">
        <f t="shared" si="79"/>
        <v>0</v>
      </c>
    </row>
    <row r="1229" spans="1:14" x14ac:dyDescent="0.25">
      <c r="A1229" t="s">
        <v>3344</v>
      </c>
      <c r="B1229">
        <v>2256.2329273771102</v>
      </c>
      <c r="C1229">
        <v>-1.6691320097065301</v>
      </c>
      <c r="D1229">
        <v>0.20554042520073601</v>
      </c>
      <c r="E1229">
        <v>-8.1206994102323904</v>
      </c>
      <c r="F1229" s="1">
        <v>4.6350472038642901E-16</v>
      </c>
      <c r="G1229" s="1">
        <v>3.3635721211197498E-14</v>
      </c>
      <c r="H1229" t="s">
        <v>3345</v>
      </c>
      <c r="I1229" t="s">
        <v>3346</v>
      </c>
      <c r="J1229" t="s">
        <v>3347</v>
      </c>
      <c r="K1229" t="str">
        <f t="shared" si="76"/>
        <v>sense</v>
      </c>
      <c r="L1229" t="str">
        <f t="shared" si="77"/>
        <v>PROKKA_04466_sense</v>
      </c>
      <c r="M1229">
        <f t="shared" si="78"/>
        <v>0</v>
      </c>
      <c r="N1229">
        <f t="shared" si="79"/>
        <v>1</v>
      </c>
    </row>
    <row r="1230" spans="1:14" x14ac:dyDescent="0.25">
      <c r="A1230" t="s">
        <v>3348</v>
      </c>
      <c r="B1230">
        <v>177.35432125470101</v>
      </c>
      <c r="C1230">
        <v>-1.27595975305216</v>
      </c>
      <c r="D1230">
        <v>0.26044523154113602</v>
      </c>
      <c r="E1230">
        <v>-4.8991480684898896</v>
      </c>
      <c r="F1230" s="1">
        <v>9.6253089359815501E-7</v>
      </c>
      <c r="G1230" s="1">
        <v>1.5162986674474799E-5</v>
      </c>
      <c r="H1230" t="s">
        <v>3349</v>
      </c>
      <c r="I1230" t="s">
        <v>3350</v>
      </c>
      <c r="J1230" t="s">
        <v>3351</v>
      </c>
      <c r="K1230" t="str">
        <f t="shared" si="76"/>
        <v>igbot</v>
      </c>
      <c r="L1230" t="str">
        <f t="shared" si="77"/>
        <v/>
      </c>
      <c r="M1230">
        <f t="shared" si="78"/>
        <v>0</v>
      </c>
      <c r="N1230">
        <f t="shared" si="79"/>
        <v>0</v>
      </c>
    </row>
    <row r="1231" spans="1:14" x14ac:dyDescent="0.25">
      <c r="A1231" t="s">
        <v>3352</v>
      </c>
      <c r="B1231">
        <v>961.36664188000702</v>
      </c>
      <c r="C1231">
        <v>-1.09110247243007</v>
      </c>
      <c r="D1231">
        <v>0.22863245924234199</v>
      </c>
      <c r="E1231">
        <v>-4.77229906919536</v>
      </c>
      <c r="F1231" s="1">
        <v>1.82134779366529E-6</v>
      </c>
      <c r="G1231" s="1">
        <v>2.6779331802618101E-5</v>
      </c>
      <c r="H1231" t="s">
        <v>3349</v>
      </c>
      <c r="I1231" t="s">
        <v>3350</v>
      </c>
      <c r="J1231" t="s">
        <v>3351</v>
      </c>
      <c r="K1231" t="str">
        <f t="shared" si="76"/>
        <v>sense</v>
      </c>
      <c r="L1231" t="str">
        <f t="shared" si="77"/>
        <v>PROKKA_04467_sense</v>
      </c>
      <c r="M1231">
        <f t="shared" si="78"/>
        <v>0</v>
      </c>
      <c r="N1231">
        <f t="shared" si="79"/>
        <v>1</v>
      </c>
    </row>
    <row r="1232" spans="1:14" x14ac:dyDescent="0.25">
      <c r="A1232" t="s">
        <v>3353</v>
      </c>
      <c r="B1232">
        <v>158.730919083976</v>
      </c>
      <c r="C1232">
        <v>-0.93763823843670302</v>
      </c>
      <c r="D1232">
        <v>0.269613678418261</v>
      </c>
      <c r="E1232">
        <v>-3.4777101960758499</v>
      </c>
      <c r="F1232">
        <v>5.0571636817062302E-4</v>
      </c>
      <c r="G1232">
        <v>3.7160419361597801E-3</v>
      </c>
      <c r="H1232" t="s">
        <v>3354</v>
      </c>
      <c r="I1232" t="s">
        <v>3355</v>
      </c>
      <c r="J1232" t="s">
        <v>3356</v>
      </c>
      <c r="K1232" t="str">
        <f t="shared" si="76"/>
        <v>sense</v>
      </c>
      <c r="L1232" t="str">
        <f t="shared" si="77"/>
        <v>PROKKA_04470_sense</v>
      </c>
      <c r="M1232">
        <f t="shared" si="78"/>
        <v>0</v>
      </c>
      <c r="N1232">
        <f t="shared" si="79"/>
        <v>1</v>
      </c>
    </row>
    <row r="1233" spans="1:14" x14ac:dyDescent="0.25">
      <c r="A1233" t="s">
        <v>3357</v>
      </c>
      <c r="B1233">
        <v>168.94167208564099</v>
      </c>
      <c r="C1233">
        <v>-0.92313253927802996</v>
      </c>
      <c r="D1233">
        <v>0.25461493069979502</v>
      </c>
      <c r="E1233">
        <v>-3.62560253925743</v>
      </c>
      <c r="F1233">
        <v>2.8828847400247203E-4</v>
      </c>
      <c r="G1233">
        <v>2.2799929516870302E-3</v>
      </c>
      <c r="H1233" t="s">
        <v>3358</v>
      </c>
      <c r="I1233" t="s">
        <v>3359</v>
      </c>
      <c r="J1233" t="s">
        <v>3360</v>
      </c>
      <c r="K1233" t="str">
        <f t="shared" si="76"/>
        <v>sense</v>
      </c>
      <c r="L1233" t="str">
        <f t="shared" si="77"/>
        <v>PROKKA_04473_sense</v>
      </c>
      <c r="M1233">
        <f t="shared" si="78"/>
        <v>0</v>
      </c>
      <c r="N1233">
        <f t="shared" si="79"/>
        <v>1</v>
      </c>
    </row>
    <row r="1234" spans="1:14" x14ac:dyDescent="0.25">
      <c r="A1234" t="s">
        <v>3361</v>
      </c>
      <c r="B1234">
        <v>90.933796447259496</v>
      </c>
      <c r="C1234">
        <v>-0.86136722527327503</v>
      </c>
      <c r="D1234">
        <v>0.302280711948332</v>
      </c>
      <c r="E1234">
        <v>-2.8495606607559698</v>
      </c>
      <c r="F1234">
        <v>4.3779656441918597E-3</v>
      </c>
      <c r="G1234">
        <v>2.2597754580445599E-2</v>
      </c>
      <c r="H1234" t="s">
        <v>3362</v>
      </c>
      <c r="I1234" t="s">
        <v>3363</v>
      </c>
      <c r="J1234" t="s">
        <v>3364</v>
      </c>
      <c r="K1234" t="str">
        <f t="shared" si="76"/>
        <v>sense</v>
      </c>
      <c r="L1234" t="str">
        <f t="shared" si="77"/>
        <v>PROKKA_04474_sense</v>
      </c>
      <c r="M1234">
        <f t="shared" si="78"/>
        <v>0</v>
      </c>
      <c r="N1234">
        <f t="shared" si="79"/>
        <v>1</v>
      </c>
    </row>
    <row r="1235" spans="1:14" x14ac:dyDescent="0.25">
      <c r="A1235" t="s">
        <v>3365</v>
      </c>
      <c r="B1235">
        <v>92.434221152071999</v>
      </c>
      <c r="C1235">
        <v>-1.0429201203069201</v>
      </c>
      <c r="D1235">
        <v>0.36070020957122501</v>
      </c>
      <c r="E1235">
        <v>-2.8913765299628298</v>
      </c>
      <c r="F1235">
        <v>3.8355827434150501E-3</v>
      </c>
      <c r="G1235">
        <v>2.02947082563248E-2</v>
      </c>
      <c r="H1235" t="s">
        <v>3366</v>
      </c>
      <c r="I1235" t="s">
        <v>3367</v>
      </c>
      <c r="J1235" t="s">
        <v>3368</v>
      </c>
      <c r="K1235" t="str">
        <f t="shared" si="76"/>
        <v>igbot</v>
      </c>
      <c r="L1235" t="str">
        <f t="shared" si="77"/>
        <v/>
      </c>
      <c r="M1235">
        <f t="shared" si="78"/>
        <v>0</v>
      </c>
      <c r="N1235">
        <f t="shared" si="79"/>
        <v>0</v>
      </c>
    </row>
    <row r="1236" spans="1:14" x14ac:dyDescent="0.25">
      <c r="A1236" t="s">
        <v>3369</v>
      </c>
      <c r="B1236">
        <v>278.67918376905402</v>
      </c>
      <c r="C1236">
        <v>1.0105529096263901</v>
      </c>
      <c r="D1236">
        <v>0.29263603695936202</v>
      </c>
      <c r="E1236">
        <v>3.4532756803521401</v>
      </c>
      <c r="F1236">
        <v>5.5382270194180496E-4</v>
      </c>
      <c r="G1236">
        <v>4.0196675390002101E-3</v>
      </c>
      <c r="H1236" t="s">
        <v>3370</v>
      </c>
      <c r="I1236" t="s">
        <v>3371</v>
      </c>
      <c r="J1236" t="s">
        <v>3372</v>
      </c>
      <c r="K1236" t="str">
        <f t="shared" si="76"/>
        <v>igtop</v>
      </c>
      <c r="L1236" t="str">
        <f t="shared" si="77"/>
        <v/>
      </c>
      <c r="M1236">
        <f t="shared" si="78"/>
        <v>0</v>
      </c>
      <c r="N1236">
        <f t="shared" si="79"/>
        <v>0</v>
      </c>
    </row>
    <row r="1237" spans="1:14" x14ac:dyDescent="0.25">
      <c r="A1237" t="s">
        <v>3373</v>
      </c>
      <c r="B1237">
        <v>36.670465145323703</v>
      </c>
      <c r="C1237">
        <v>-0.98767090449537198</v>
      </c>
      <c r="D1237">
        <v>0.39074881593155703</v>
      </c>
      <c r="E1237">
        <v>-2.5276363336910799</v>
      </c>
      <c r="F1237">
        <v>1.14833230016373E-2</v>
      </c>
      <c r="G1237">
        <v>4.9526296181283902E-2</v>
      </c>
      <c r="H1237" t="s">
        <v>20</v>
      </c>
      <c r="I1237" t="s">
        <v>3374</v>
      </c>
      <c r="J1237" t="s">
        <v>3375</v>
      </c>
      <c r="K1237" t="str">
        <f t="shared" si="76"/>
        <v>sense</v>
      </c>
      <c r="L1237" t="str">
        <f t="shared" si="77"/>
        <v>PROKKA_04480_sense</v>
      </c>
      <c r="M1237">
        <f t="shared" si="78"/>
        <v>0</v>
      </c>
      <c r="N1237">
        <f t="shared" si="79"/>
        <v>1</v>
      </c>
    </row>
    <row r="1238" spans="1:14" x14ac:dyDescent="0.25">
      <c r="A1238" t="s">
        <v>3376</v>
      </c>
      <c r="B1238">
        <v>1571.9894527520701</v>
      </c>
      <c r="C1238">
        <v>-0.63845962596889005</v>
      </c>
      <c r="D1238">
        <v>0.20443821024667799</v>
      </c>
      <c r="E1238">
        <v>-3.1229955750371401</v>
      </c>
      <c r="F1238">
        <v>1.79020439389562E-3</v>
      </c>
      <c r="G1238">
        <v>1.0946530206908099E-2</v>
      </c>
      <c r="H1238" t="s">
        <v>3377</v>
      </c>
      <c r="I1238" t="s">
        <v>3378</v>
      </c>
      <c r="J1238" t="s">
        <v>3379</v>
      </c>
      <c r="K1238" t="str">
        <f t="shared" si="76"/>
        <v>sense</v>
      </c>
      <c r="L1238" t="str">
        <f t="shared" si="77"/>
        <v>PROKKA_04481_sense</v>
      </c>
      <c r="M1238">
        <f t="shared" si="78"/>
        <v>0</v>
      </c>
      <c r="N1238">
        <f t="shared" si="79"/>
        <v>1</v>
      </c>
    </row>
    <row r="1239" spans="1:14" x14ac:dyDescent="0.25">
      <c r="A1239" t="s">
        <v>3380</v>
      </c>
      <c r="B1239">
        <v>706.92179012767599</v>
      </c>
      <c r="C1239">
        <v>-0.89926898884121098</v>
      </c>
      <c r="D1239">
        <v>0.208335922570245</v>
      </c>
      <c r="E1239">
        <v>-4.3164375002971598</v>
      </c>
      <c r="F1239" s="1">
        <v>1.5856755066726098E-5</v>
      </c>
      <c r="G1239">
        <v>1.8405975020037099E-4</v>
      </c>
      <c r="H1239" t="s">
        <v>3381</v>
      </c>
      <c r="I1239" t="s">
        <v>3382</v>
      </c>
      <c r="J1239" t="s">
        <v>3383</v>
      </c>
      <c r="K1239" t="str">
        <f t="shared" si="76"/>
        <v>sense</v>
      </c>
      <c r="L1239" t="str">
        <f t="shared" si="77"/>
        <v>PROKKA_04483_sense</v>
      </c>
      <c r="M1239">
        <f t="shared" si="78"/>
        <v>0</v>
      </c>
      <c r="N1239">
        <f t="shared" si="79"/>
        <v>1</v>
      </c>
    </row>
    <row r="1240" spans="1:14" x14ac:dyDescent="0.25">
      <c r="A1240" t="s">
        <v>3384</v>
      </c>
      <c r="B1240">
        <v>141.55368319295999</v>
      </c>
      <c r="C1240">
        <v>1.76151083716437</v>
      </c>
      <c r="D1240">
        <v>0.26477946946796599</v>
      </c>
      <c r="E1240">
        <v>6.6527470604267798</v>
      </c>
      <c r="F1240" s="1">
        <v>2.8767234827507301E-11</v>
      </c>
      <c r="G1240" s="1">
        <v>1.15832882475573E-9</v>
      </c>
      <c r="H1240" t="s">
        <v>20</v>
      </c>
      <c r="I1240" t="s">
        <v>32</v>
      </c>
      <c r="J1240" t="s">
        <v>3385</v>
      </c>
      <c r="K1240" t="str">
        <f t="shared" si="76"/>
        <v>antis</v>
      </c>
      <c r="L1240" t="str">
        <f t="shared" si="77"/>
        <v>PROKKA_04487_antis</v>
      </c>
      <c r="M1240">
        <f t="shared" si="78"/>
        <v>1</v>
      </c>
      <c r="N1240">
        <f t="shared" si="79"/>
        <v>0</v>
      </c>
    </row>
    <row r="1241" spans="1:14" x14ac:dyDescent="0.25">
      <c r="A1241" t="s">
        <v>3386</v>
      </c>
      <c r="B1241">
        <v>28.514954438745399</v>
      </c>
      <c r="C1241">
        <v>1.4018547166801001</v>
      </c>
      <c r="D1241">
        <v>0.42460502884916301</v>
      </c>
      <c r="E1241">
        <v>3.3015499615716801</v>
      </c>
      <c r="F1241">
        <v>9.6152208860359801E-4</v>
      </c>
      <c r="G1241">
        <v>6.4216175828006299E-3</v>
      </c>
      <c r="H1241" t="s">
        <v>20</v>
      </c>
      <c r="I1241" t="s">
        <v>32</v>
      </c>
      <c r="J1241" t="s">
        <v>3385</v>
      </c>
      <c r="K1241" t="str">
        <f t="shared" si="76"/>
        <v>igbot</v>
      </c>
      <c r="L1241" t="str">
        <f t="shared" si="77"/>
        <v/>
      </c>
      <c r="M1241">
        <f t="shared" si="78"/>
        <v>0</v>
      </c>
      <c r="N1241">
        <f t="shared" si="79"/>
        <v>0</v>
      </c>
    </row>
    <row r="1242" spans="1:14" x14ac:dyDescent="0.25">
      <c r="A1242" t="s">
        <v>3387</v>
      </c>
      <c r="B1242">
        <v>874.73466914882601</v>
      </c>
      <c r="C1242">
        <v>3.1838525789568402</v>
      </c>
      <c r="D1242">
        <v>0.29558270357866701</v>
      </c>
      <c r="E1242">
        <v>10.7714441352942</v>
      </c>
      <c r="F1242" s="1">
        <v>4.6957721931304797E-27</v>
      </c>
      <c r="G1242" s="1">
        <v>8.1371023860961098E-25</v>
      </c>
      <c r="H1242" t="s">
        <v>20</v>
      </c>
      <c r="I1242" t="s">
        <v>32</v>
      </c>
      <c r="J1242" t="s">
        <v>3385</v>
      </c>
      <c r="K1242" t="str">
        <f t="shared" si="76"/>
        <v>igtop</v>
      </c>
      <c r="L1242" t="str">
        <f t="shared" si="77"/>
        <v/>
      </c>
      <c r="M1242">
        <f t="shared" si="78"/>
        <v>0</v>
      </c>
      <c r="N1242">
        <f t="shared" si="79"/>
        <v>0</v>
      </c>
    </row>
    <row r="1243" spans="1:14" x14ac:dyDescent="0.25">
      <c r="A1243" t="s">
        <v>3388</v>
      </c>
      <c r="B1243">
        <v>60.482397561804198</v>
      </c>
      <c r="C1243">
        <v>1.06577552177857</v>
      </c>
      <c r="D1243">
        <v>0.359244250699505</v>
      </c>
      <c r="E1243">
        <v>2.96671559726658</v>
      </c>
      <c r="F1243">
        <v>3.0099924458536699E-3</v>
      </c>
      <c r="G1243">
        <v>1.6662274212529402E-2</v>
      </c>
      <c r="H1243" t="s">
        <v>20</v>
      </c>
      <c r="I1243" t="s">
        <v>32</v>
      </c>
      <c r="J1243" t="s">
        <v>3389</v>
      </c>
      <c r="K1243" t="str">
        <f t="shared" si="76"/>
        <v>sense</v>
      </c>
      <c r="L1243" t="str">
        <f t="shared" si="77"/>
        <v>PROKKA_04488_sense</v>
      </c>
      <c r="M1243">
        <f t="shared" si="78"/>
        <v>0</v>
      </c>
      <c r="N1243">
        <f t="shared" si="79"/>
        <v>1</v>
      </c>
    </row>
    <row r="1244" spans="1:14" x14ac:dyDescent="0.25">
      <c r="A1244" t="s">
        <v>3390</v>
      </c>
      <c r="B1244">
        <v>187.40370517522899</v>
      </c>
      <c r="C1244">
        <v>-1.9517502728877401</v>
      </c>
      <c r="D1244">
        <v>0.272123164259719</v>
      </c>
      <c r="E1244">
        <v>-7.1723047841122103</v>
      </c>
      <c r="F1244" s="1">
        <v>7.3745532158229297E-13</v>
      </c>
      <c r="G1244" s="1">
        <v>3.6698802259664499E-11</v>
      </c>
      <c r="H1244" t="s">
        <v>20</v>
      </c>
      <c r="I1244" t="s">
        <v>32</v>
      </c>
      <c r="J1244" t="s">
        <v>3391</v>
      </c>
      <c r="K1244" t="str">
        <f t="shared" si="76"/>
        <v>sense</v>
      </c>
      <c r="L1244" t="str">
        <f t="shared" si="77"/>
        <v>PROKKA_04499_sense</v>
      </c>
      <c r="M1244">
        <f t="shared" si="78"/>
        <v>0</v>
      </c>
      <c r="N1244">
        <f t="shared" si="79"/>
        <v>1</v>
      </c>
    </row>
    <row r="1245" spans="1:14" x14ac:dyDescent="0.25">
      <c r="A1245" t="s">
        <v>3392</v>
      </c>
      <c r="B1245">
        <v>43.204544072532499</v>
      </c>
      <c r="C1245">
        <v>-1.64920037465012</v>
      </c>
      <c r="D1245">
        <v>0.434163950655786</v>
      </c>
      <c r="E1245">
        <v>-3.7985658923525798</v>
      </c>
      <c r="F1245">
        <v>1.45535740010649E-4</v>
      </c>
      <c r="G1245">
        <v>1.2757712927401401E-3</v>
      </c>
      <c r="H1245" t="s">
        <v>20</v>
      </c>
      <c r="I1245" t="s">
        <v>32</v>
      </c>
      <c r="J1245" t="s">
        <v>3393</v>
      </c>
      <c r="K1245" t="str">
        <f t="shared" si="76"/>
        <v>sense</v>
      </c>
      <c r="L1245" t="str">
        <f t="shared" si="77"/>
        <v>PROKKA_04500_sense</v>
      </c>
      <c r="M1245">
        <f t="shared" si="78"/>
        <v>0</v>
      </c>
      <c r="N1245">
        <f t="shared" si="79"/>
        <v>1</v>
      </c>
    </row>
    <row r="1246" spans="1:14" x14ac:dyDescent="0.25">
      <c r="A1246" t="s">
        <v>3394</v>
      </c>
      <c r="B1246">
        <v>19.860571721797601</v>
      </c>
      <c r="C1246">
        <v>-3.0193167692376202</v>
      </c>
      <c r="D1246">
        <v>0.59093039739460396</v>
      </c>
      <c r="E1246">
        <v>-5.1094287627607304</v>
      </c>
      <c r="F1246" s="1">
        <v>3.2313429611033099E-7</v>
      </c>
      <c r="G1246" s="1">
        <v>5.85017762957957E-6</v>
      </c>
      <c r="H1246" t="s">
        <v>20</v>
      </c>
      <c r="I1246" t="s">
        <v>3395</v>
      </c>
      <c r="J1246" t="s">
        <v>3396</v>
      </c>
      <c r="K1246" t="str">
        <f t="shared" si="76"/>
        <v>sense</v>
      </c>
      <c r="L1246" t="str">
        <f t="shared" si="77"/>
        <v>PROKKA_04501_sense</v>
      </c>
      <c r="M1246">
        <f t="shared" si="78"/>
        <v>0</v>
      </c>
      <c r="N1246">
        <f t="shared" si="79"/>
        <v>1</v>
      </c>
    </row>
    <row r="1247" spans="1:14" x14ac:dyDescent="0.25">
      <c r="A1247" t="s">
        <v>3397</v>
      </c>
      <c r="B1247">
        <v>6.9214553413432203</v>
      </c>
      <c r="C1247">
        <v>-2.4136712086302299</v>
      </c>
      <c r="D1247">
        <v>0.91508049722136697</v>
      </c>
      <c r="E1247">
        <v>-2.6376599828750802</v>
      </c>
      <c r="F1247">
        <v>8.3480238129504808E-3</v>
      </c>
      <c r="G1247">
        <v>3.8484191487349897E-2</v>
      </c>
      <c r="H1247" t="s">
        <v>20</v>
      </c>
      <c r="I1247" t="s">
        <v>32</v>
      </c>
      <c r="J1247" t="s">
        <v>3398</v>
      </c>
      <c r="K1247" t="str">
        <f t="shared" si="76"/>
        <v>igbot</v>
      </c>
      <c r="L1247" t="str">
        <f t="shared" si="77"/>
        <v/>
      </c>
      <c r="M1247">
        <f t="shared" si="78"/>
        <v>0</v>
      </c>
      <c r="N1247">
        <f t="shared" si="79"/>
        <v>0</v>
      </c>
    </row>
    <row r="1248" spans="1:14" x14ac:dyDescent="0.25">
      <c r="A1248" t="s">
        <v>3399</v>
      </c>
      <c r="B1248">
        <v>29.7571423254631</v>
      </c>
      <c r="C1248">
        <v>-2.46303047725499</v>
      </c>
      <c r="D1248">
        <v>0.47931301408392302</v>
      </c>
      <c r="E1248">
        <v>-5.1386680621689402</v>
      </c>
      <c r="F1248" s="1">
        <v>2.7669266468495102E-7</v>
      </c>
      <c r="G1248" s="1">
        <v>5.1046114412599998E-6</v>
      </c>
      <c r="H1248" t="s">
        <v>20</v>
      </c>
      <c r="I1248" t="s">
        <v>32</v>
      </c>
      <c r="J1248" t="s">
        <v>3398</v>
      </c>
      <c r="K1248" t="str">
        <f t="shared" si="76"/>
        <v>igtop</v>
      </c>
      <c r="L1248" t="str">
        <f t="shared" si="77"/>
        <v/>
      </c>
      <c r="M1248">
        <f t="shared" si="78"/>
        <v>0</v>
      </c>
      <c r="N1248">
        <f t="shared" si="79"/>
        <v>0</v>
      </c>
    </row>
    <row r="1249" spans="1:14" x14ac:dyDescent="0.25">
      <c r="A1249" t="s">
        <v>3400</v>
      </c>
      <c r="B1249">
        <v>24.4584392828536</v>
      </c>
      <c r="C1249">
        <v>-2.1541810439328999</v>
      </c>
      <c r="D1249">
        <v>0.48263423046558201</v>
      </c>
      <c r="E1249">
        <v>-4.46338222188432</v>
      </c>
      <c r="F1249" s="1">
        <v>8.0675952202356408E-6</v>
      </c>
      <c r="G1249">
        <v>1.0127806470526099E-4</v>
      </c>
      <c r="H1249" t="s">
        <v>20</v>
      </c>
      <c r="I1249" t="s">
        <v>32</v>
      </c>
      <c r="J1249" t="s">
        <v>3398</v>
      </c>
      <c r="K1249" t="str">
        <f t="shared" si="76"/>
        <v>sense</v>
      </c>
      <c r="L1249" t="str">
        <f t="shared" si="77"/>
        <v>PROKKA_04502_sense</v>
      </c>
      <c r="M1249">
        <f t="shared" si="78"/>
        <v>0</v>
      </c>
      <c r="N1249">
        <f t="shared" si="79"/>
        <v>1</v>
      </c>
    </row>
    <row r="1250" spans="1:14" x14ac:dyDescent="0.25">
      <c r="A1250" t="s">
        <v>3401</v>
      </c>
      <c r="B1250">
        <v>66.442879640255597</v>
      </c>
      <c r="C1250">
        <v>1.27759681068548</v>
      </c>
      <c r="D1250">
        <v>0.324073665443185</v>
      </c>
      <c r="E1250">
        <v>3.9423037010375599</v>
      </c>
      <c r="F1250" s="1">
        <v>8.0702695273635907E-5</v>
      </c>
      <c r="G1250">
        <v>7.6778328915231599E-4</v>
      </c>
      <c r="H1250" t="s">
        <v>3402</v>
      </c>
      <c r="I1250" t="s">
        <v>1642</v>
      </c>
      <c r="J1250" t="s">
        <v>3403</v>
      </c>
      <c r="K1250" t="str">
        <f t="shared" si="76"/>
        <v>antis</v>
      </c>
      <c r="L1250" t="str">
        <f t="shared" si="77"/>
        <v>PROKKA_04503_antis</v>
      </c>
      <c r="M1250">
        <f t="shared" si="78"/>
        <v>1</v>
      </c>
      <c r="N1250">
        <f t="shared" si="79"/>
        <v>0</v>
      </c>
    </row>
    <row r="1251" spans="1:14" x14ac:dyDescent="0.25">
      <c r="A1251" t="s">
        <v>3404</v>
      </c>
      <c r="B1251">
        <v>1887.09515480501</v>
      </c>
      <c r="C1251">
        <v>-0.67317668730080804</v>
      </c>
      <c r="D1251">
        <v>0.21900937539002399</v>
      </c>
      <c r="E1251">
        <v>-3.0737345654813999</v>
      </c>
      <c r="F1251">
        <v>2.1139742786454498E-3</v>
      </c>
      <c r="G1251">
        <v>1.24629443499244E-2</v>
      </c>
      <c r="H1251" t="s">
        <v>3402</v>
      </c>
      <c r="I1251" t="s">
        <v>1642</v>
      </c>
      <c r="J1251" t="s">
        <v>3403</v>
      </c>
      <c r="K1251" t="str">
        <f t="shared" si="76"/>
        <v>sense</v>
      </c>
      <c r="L1251" t="str">
        <f t="shared" si="77"/>
        <v>PROKKA_04503_sense</v>
      </c>
      <c r="M1251">
        <f t="shared" si="78"/>
        <v>0</v>
      </c>
      <c r="N1251">
        <f t="shared" si="79"/>
        <v>1</v>
      </c>
    </row>
    <row r="1252" spans="1:14" x14ac:dyDescent="0.25">
      <c r="A1252" t="s">
        <v>3405</v>
      </c>
      <c r="B1252">
        <v>62.8251841872558</v>
      </c>
      <c r="C1252">
        <v>-1.4008419326641</v>
      </c>
      <c r="D1252">
        <v>0.37359521038090798</v>
      </c>
      <c r="E1252">
        <v>-3.7496249784247602</v>
      </c>
      <c r="F1252">
        <v>1.7709921841958399E-4</v>
      </c>
      <c r="G1252">
        <v>1.51683214081522E-3</v>
      </c>
      <c r="H1252" t="s">
        <v>3406</v>
      </c>
      <c r="I1252" t="s">
        <v>3407</v>
      </c>
      <c r="J1252" t="s">
        <v>3408</v>
      </c>
      <c r="K1252" t="str">
        <f t="shared" si="76"/>
        <v>igtop</v>
      </c>
      <c r="L1252" t="str">
        <f t="shared" si="77"/>
        <v/>
      </c>
      <c r="M1252">
        <f t="shared" si="78"/>
        <v>0</v>
      </c>
      <c r="N1252">
        <f t="shared" si="79"/>
        <v>0</v>
      </c>
    </row>
    <row r="1253" spans="1:14" x14ac:dyDescent="0.25">
      <c r="A1253" t="s">
        <v>3409</v>
      </c>
      <c r="B1253">
        <v>388.89416755904</v>
      </c>
      <c r="C1253">
        <v>-0.66715996446464998</v>
      </c>
      <c r="D1253">
        <v>0.22708747690879</v>
      </c>
      <c r="E1253">
        <v>-2.9378985294403299</v>
      </c>
      <c r="F1253">
        <v>3.3044515805286299E-3</v>
      </c>
      <c r="G1253">
        <v>1.7984519426500201E-2</v>
      </c>
      <c r="H1253" t="s">
        <v>3410</v>
      </c>
      <c r="I1253" t="s">
        <v>3411</v>
      </c>
      <c r="J1253" t="s">
        <v>3412</v>
      </c>
      <c r="K1253" t="str">
        <f t="shared" si="76"/>
        <v>sense</v>
      </c>
      <c r="L1253" t="str">
        <f t="shared" si="77"/>
        <v>PROKKA_04509_sense</v>
      </c>
      <c r="M1253">
        <f t="shared" si="78"/>
        <v>0</v>
      </c>
      <c r="N1253">
        <f t="shared" si="79"/>
        <v>1</v>
      </c>
    </row>
    <row r="1254" spans="1:14" x14ac:dyDescent="0.25">
      <c r="A1254" t="s">
        <v>3413</v>
      </c>
      <c r="B1254">
        <v>44.455402843597902</v>
      </c>
      <c r="C1254">
        <v>1.07210056436788</v>
      </c>
      <c r="D1254">
        <v>0.368165459758929</v>
      </c>
      <c r="E1254">
        <v>2.9120074573803798</v>
      </c>
      <c r="F1254">
        <v>3.59114061760558E-3</v>
      </c>
      <c r="G1254">
        <v>1.92855566906052E-2</v>
      </c>
      <c r="H1254" t="s">
        <v>3414</v>
      </c>
      <c r="I1254" t="s">
        <v>3415</v>
      </c>
      <c r="J1254" t="s">
        <v>3416</v>
      </c>
      <c r="K1254" t="str">
        <f t="shared" si="76"/>
        <v>sense</v>
      </c>
      <c r="L1254" t="str">
        <f t="shared" si="77"/>
        <v>PROKKA_04517_sense</v>
      </c>
      <c r="M1254">
        <f t="shared" si="78"/>
        <v>0</v>
      </c>
      <c r="N1254">
        <f t="shared" si="79"/>
        <v>1</v>
      </c>
    </row>
    <row r="1255" spans="1:14" x14ac:dyDescent="0.25">
      <c r="A1255" t="s">
        <v>3417</v>
      </c>
      <c r="B1255">
        <v>6.0846205417418702</v>
      </c>
      <c r="C1255">
        <v>-4.9063373527400502</v>
      </c>
      <c r="D1255">
        <v>1.36056939437264</v>
      </c>
      <c r="E1255">
        <v>-3.6060912240366698</v>
      </c>
      <c r="F1255">
        <v>3.1084390026527199E-4</v>
      </c>
      <c r="G1255">
        <v>2.4208902152280899E-3</v>
      </c>
      <c r="H1255" t="s">
        <v>20</v>
      </c>
      <c r="I1255" t="s">
        <v>419</v>
      </c>
      <c r="J1255" t="s">
        <v>3418</v>
      </c>
      <c r="K1255" t="str">
        <f t="shared" si="76"/>
        <v>sense</v>
      </c>
      <c r="L1255" t="str">
        <f t="shared" si="77"/>
        <v>PROKKA_04519_sense</v>
      </c>
      <c r="M1255">
        <f t="shared" si="78"/>
        <v>0</v>
      </c>
      <c r="N1255">
        <f t="shared" si="79"/>
        <v>1</v>
      </c>
    </row>
    <row r="1256" spans="1:14" x14ac:dyDescent="0.25">
      <c r="A1256" t="s">
        <v>3419</v>
      </c>
      <c r="B1256">
        <v>96.191403723224298</v>
      </c>
      <c r="C1256">
        <v>-1.19497010793016</v>
      </c>
      <c r="D1256">
        <v>0.29296245738432503</v>
      </c>
      <c r="E1256">
        <v>-4.0789189119974196</v>
      </c>
      <c r="F1256" s="1">
        <v>4.52456137823313E-5</v>
      </c>
      <c r="G1256">
        <v>4.6908486767493899E-4</v>
      </c>
      <c r="H1256" t="s">
        <v>20</v>
      </c>
      <c r="I1256" t="s">
        <v>1089</v>
      </c>
      <c r="J1256" t="s">
        <v>3420</v>
      </c>
      <c r="K1256" t="str">
        <f t="shared" si="76"/>
        <v>sense</v>
      </c>
      <c r="L1256" t="str">
        <f t="shared" si="77"/>
        <v>PROKKA_04520_sense</v>
      </c>
      <c r="M1256">
        <f t="shared" si="78"/>
        <v>0</v>
      </c>
      <c r="N1256">
        <f t="shared" si="79"/>
        <v>1</v>
      </c>
    </row>
    <row r="1257" spans="1:14" x14ac:dyDescent="0.25">
      <c r="A1257" t="s">
        <v>3421</v>
      </c>
      <c r="B1257">
        <v>66.070785182879007</v>
      </c>
      <c r="C1257">
        <v>-1.1500992784622599</v>
      </c>
      <c r="D1257">
        <v>0.388931508810477</v>
      </c>
      <c r="E1257">
        <v>-2.95707406679331</v>
      </c>
      <c r="F1257">
        <v>3.1057350509061999E-3</v>
      </c>
      <c r="G1257">
        <v>1.70850640215384E-2</v>
      </c>
      <c r="H1257" t="s">
        <v>3422</v>
      </c>
      <c r="I1257" t="s">
        <v>3423</v>
      </c>
      <c r="J1257" t="s">
        <v>3424</v>
      </c>
      <c r="K1257" t="str">
        <f t="shared" si="76"/>
        <v>igtop</v>
      </c>
      <c r="L1257" t="str">
        <f t="shared" si="77"/>
        <v/>
      </c>
      <c r="M1257">
        <f t="shared" si="78"/>
        <v>0</v>
      </c>
      <c r="N1257">
        <f t="shared" si="79"/>
        <v>0</v>
      </c>
    </row>
    <row r="1258" spans="1:14" x14ac:dyDescent="0.25">
      <c r="A1258" t="s">
        <v>3425</v>
      </c>
      <c r="B1258">
        <v>180.34258572741399</v>
      </c>
      <c r="C1258">
        <v>-0.80661727705724795</v>
      </c>
      <c r="D1258">
        <v>0.27826110940709903</v>
      </c>
      <c r="E1258">
        <v>-2.89877834087536</v>
      </c>
      <c r="F1258">
        <v>3.74619632188596E-3</v>
      </c>
      <c r="G1258">
        <v>1.9921402858632999E-2</v>
      </c>
      <c r="H1258" t="s">
        <v>3422</v>
      </c>
      <c r="I1258" t="s">
        <v>3423</v>
      </c>
      <c r="J1258" t="s">
        <v>3424</v>
      </c>
      <c r="K1258" t="str">
        <f t="shared" si="76"/>
        <v>sense</v>
      </c>
      <c r="L1258" t="str">
        <f t="shared" si="77"/>
        <v>PROKKA_04526_sense</v>
      </c>
      <c r="M1258">
        <f t="shared" si="78"/>
        <v>0</v>
      </c>
      <c r="N1258">
        <f t="shared" si="79"/>
        <v>1</v>
      </c>
    </row>
    <row r="1259" spans="1:14" x14ac:dyDescent="0.25">
      <c r="A1259" t="s">
        <v>3426</v>
      </c>
      <c r="B1259">
        <v>13.365080311840099</v>
      </c>
      <c r="C1259">
        <v>-1.5049722881613601</v>
      </c>
      <c r="D1259">
        <v>0.58409598577890798</v>
      </c>
      <c r="E1259">
        <v>-2.57658385745356</v>
      </c>
      <c r="F1259">
        <v>9.9781998831855508E-3</v>
      </c>
      <c r="G1259">
        <v>4.4234103091106702E-2</v>
      </c>
      <c r="H1259" t="s">
        <v>20</v>
      </c>
      <c r="I1259" t="s">
        <v>32</v>
      </c>
      <c r="J1259" t="s">
        <v>3427</v>
      </c>
      <c r="K1259" t="str">
        <f t="shared" si="76"/>
        <v>igtop</v>
      </c>
      <c r="L1259" t="str">
        <f t="shared" si="77"/>
        <v/>
      </c>
      <c r="M1259">
        <f t="shared" si="78"/>
        <v>0</v>
      </c>
      <c r="N1259">
        <f t="shared" si="79"/>
        <v>0</v>
      </c>
    </row>
    <row r="1260" spans="1:14" x14ac:dyDescent="0.25">
      <c r="A1260" t="s">
        <v>3428</v>
      </c>
      <c r="B1260">
        <v>28.3080500056037</v>
      </c>
      <c r="C1260">
        <v>1.5952809178771801</v>
      </c>
      <c r="D1260">
        <v>0.58581414413821997</v>
      </c>
      <c r="E1260">
        <v>2.72318607162339</v>
      </c>
      <c r="F1260">
        <v>6.4655630969728704E-3</v>
      </c>
      <c r="G1260">
        <v>3.1137381783138799E-2</v>
      </c>
      <c r="H1260" t="s">
        <v>3429</v>
      </c>
      <c r="I1260" t="s">
        <v>3430</v>
      </c>
      <c r="J1260" t="s">
        <v>3431</v>
      </c>
      <c r="K1260" t="str">
        <f t="shared" si="76"/>
        <v>antis</v>
      </c>
      <c r="L1260" t="str">
        <f t="shared" si="77"/>
        <v>PROKKA_04529_antis</v>
      </c>
      <c r="M1260">
        <f t="shared" si="78"/>
        <v>1</v>
      </c>
      <c r="N1260">
        <f t="shared" si="79"/>
        <v>0</v>
      </c>
    </row>
    <row r="1261" spans="1:14" x14ac:dyDescent="0.25">
      <c r="A1261" t="s">
        <v>3432</v>
      </c>
      <c r="B1261">
        <v>482.59978954057198</v>
      </c>
      <c r="C1261">
        <v>-0.68952291678462296</v>
      </c>
      <c r="D1261">
        <v>0.26884208431916701</v>
      </c>
      <c r="E1261">
        <v>-2.5647878699155902</v>
      </c>
      <c r="F1261">
        <v>1.03238900739699E-2</v>
      </c>
      <c r="G1261">
        <v>4.5372748767121503E-2</v>
      </c>
      <c r="H1261" t="s">
        <v>3429</v>
      </c>
      <c r="I1261" t="s">
        <v>3430</v>
      </c>
      <c r="J1261" t="s">
        <v>3431</v>
      </c>
      <c r="K1261" t="str">
        <f t="shared" si="76"/>
        <v>sense</v>
      </c>
      <c r="L1261" t="str">
        <f t="shared" si="77"/>
        <v>PROKKA_04529_sense</v>
      </c>
      <c r="M1261">
        <f t="shared" si="78"/>
        <v>0</v>
      </c>
      <c r="N1261">
        <f t="shared" si="79"/>
        <v>1</v>
      </c>
    </row>
    <row r="1262" spans="1:14" x14ac:dyDescent="0.25">
      <c r="A1262" t="s">
        <v>3433</v>
      </c>
      <c r="B1262">
        <v>17.887473941187999</v>
      </c>
      <c r="C1262">
        <v>-3.9245618436147001</v>
      </c>
      <c r="D1262">
        <v>0.77958001862455295</v>
      </c>
      <c r="E1262">
        <v>-5.0342001460465502</v>
      </c>
      <c r="F1262" s="1">
        <v>4.7984812864517095E-7</v>
      </c>
      <c r="G1262" s="1">
        <v>8.3480145229624805E-6</v>
      </c>
      <c r="H1262" t="s">
        <v>20</v>
      </c>
      <c r="I1262" t="s">
        <v>32</v>
      </c>
      <c r="J1262" t="s">
        <v>3434</v>
      </c>
      <c r="K1262" t="str">
        <f t="shared" si="76"/>
        <v>antis</v>
      </c>
      <c r="L1262" t="str">
        <f t="shared" si="77"/>
        <v>PROKKA_04530_antis</v>
      </c>
      <c r="M1262">
        <f t="shared" si="78"/>
        <v>1</v>
      </c>
      <c r="N1262">
        <f t="shared" si="79"/>
        <v>0</v>
      </c>
    </row>
    <row r="1263" spans="1:14" x14ac:dyDescent="0.25">
      <c r="A1263" t="s">
        <v>3435</v>
      </c>
      <c r="B1263">
        <v>18.2932689388048</v>
      </c>
      <c r="C1263">
        <v>-4.0035437877594298</v>
      </c>
      <c r="D1263">
        <v>0.75988310549331195</v>
      </c>
      <c r="E1263">
        <v>-5.2686311339430896</v>
      </c>
      <c r="F1263" s="1">
        <v>1.3744483865385101E-7</v>
      </c>
      <c r="G1263" s="1">
        <v>2.6728751789518501E-6</v>
      </c>
      <c r="H1263" t="s">
        <v>20</v>
      </c>
      <c r="I1263" t="s">
        <v>32</v>
      </c>
      <c r="J1263" t="s">
        <v>3436</v>
      </c>
      <c r="K1263" t="str">
        <f t="shared" si="76"/>
        <v>sense</v>
      </c>
      <c r="L1263" t="str">
        <f t="shared" si="77"/>
        <v>PROKKA_04531_sense</v>
      </c>
      <c r="M1263">
        <f t="shared" si="78"/>
        <v>0</v>
      </c>
      <c r="N1263">
        <f t="shared" si="79"/>
        <v>1</v>
      </c>
    </row>
    <row r="1264" spans="1:14" x14ac:dyDescent="0.25">
      <c r="A1264" t="s">
        <v>3437</v>
      </c>
      <c r="B1264">
        <v>40.474751784105699</v>
      </c>
      <c r="C1264">
        <v>-3.4246323895479902</v>
      </c>
      <c r="D1264">
        <v>0.49146117136427497</v>
      </c>
      <c r="E1264">
        <v>-6.9682664452236498</v>
      </c>
      <c r="F1264" s="1">
        <v>3.2087010669283199E-12</v>
      </c>
      <c r="G1264" s="1">
        <v>1.4898198638025101E-10</v>
      </c>
      <c r="H1264" t="s">
        <v>20</v>
      </c>
      <c r="I1264" t="s">
        <v>32</v>
      </c>
      <c r="J1264" t="s">
        <v>3438</v>
      </c>
      <c r="K1264" t="str">
        <f t="shared" si="76"/>
        <v>sense</v>
      </c>
      <c r="L1264" t="str">
        <f t="shared" si="77"/>
        <v>PROKKA_04532_sense</v>
      </c>
      <c r="M1264">
        <f t="shared" si="78"/>
        <v>0</v>
      </c>
      <c r="N1264">
        <f t="shared" si="79"/>
        <v>1</v>
      </c>
    </row>
    <row r="1265" spans="1:14" x14ac:dyDescent="0.25">
      <c r="A1265" t="s">
        <v>3439</v>
      </c>
      <c r="B1265">
        <v>282.314479671561</v>
      </c>
      <c r="C1265">
        <v>-1.3466201327687299</v>
      </c>
      <c r="D1265">
        <v>0.317669667843542</v>
      </c>
      <c r="E1265">
        <v>-4.2390579557377404</v>
      </c>
      <c r="F1265" s="1">
        <v>2.24459710557766E-5</v>
      </c>
      <c r="G1265">
        <v>2.5356892098400002E-4</v>
      </c>
      <c r="H1265" t="s">
        <v>20</v>
      </c>
      <c r="I1265" t="s">
        <v>157</v>
      </c>
      <c r="J1265" t="s">
        <v>3440</v>
      </c>
      <c r="K1265" t="str">
        <f t="shared" si="76"/>
        <v>sense</v>
      </c>
      <c r="L1265" t="str">
        <f t="shared" si="77"/>
        <v>PROKKA_04537_sense</v>
      </c>
      <c r="M1265">
        <f t="shared" si="78"/>
        <v>0</v>
      </c>
      <c r="N1265">
        <f t="shared" si="79"/>
        <v>1</v>
      </c>
    </row>
    <row r="1266" spans="1:14" x14ac:dyDescent="0.25">
      <c r="A1266" t="s">
        <v>3441</v>
      </c>
      <c r="B1266">
        <v>2531.0031072234101</v>
      </c>
      <c r="C1266">
        <v>-1.1908786620096099</v>
      </c>
      <c r="D1266">
        <v>0.29340707040045799</v>
      </c>
      <c r="E1266">
        <v>-4.0587933357714698</v>
      </c>
      <c r="F1266" s="1">
        <v>4.9326943349416698E-5</v>
      </c>
      <c r="G1266">
        <v>5.0333192246344903E-4</v>
      </c>
      <c r="H1266" t="s">
        <v>20</v>
      </c>
      <c r="I1266" t="s">
        <v>157</v>
      </c>
      <c r="J1266" t="s">
        <v>3442</v>
      </c>
      <c r="K1266" t="str">
        <f t="shared" si="76"/>
        <v>igbot</v>
      </c>
      <c r="L1266" t="str">
        <f t="shared" si="77"/>
        <v/>
      </c>
      <c r="M1266">
        <f t="shared" si="78"/>
        <v>0</v>
      </c>
      <c r="N1266">
        <f t="shared" si="79"/>
        <v>0</v>
      </c>
    </row>
    <row r="1267" spans="1:14" x14ac:dyDescent="0.25">
      <c r="A1267" t="s">
        <v>3443</v>
      </c>
      <c r="B1267">
        <v>198.98852783217501</v>
      </c>
      <c r="C1267">
        <v>-1.9148567910141401</v>
      </c>
      <c r="D1267">
        <v>0.34519996007111498</v>
      </c>
      <c r="E1267">
        <v>-5.5470944742277899</v>
      </c>
      <c r="F1267" s="1">
        <v>2.9045581769325899E-8</v>
      </c>
      <c r="G1267" s="1">
        <v>6.6163926171253095E-7</v>
      </c>
      <c r="H1267" t="s">
        <v>20</v>
      </c>
      <c r="I1267" t="s">
        <v>1959</v>
      </c>
      <c r="J1267" t="s">
        <v>3444</v>
      </c>
      <c r="K1267" t="str">
        <f t="shared" si="76"/>
        <v>sense</v>
      </c>
      <c r="L1267" t="str">
        <f t="shared" si="77"/>
        <v>PROKKA_04539_sense</v>
      </c>
      <c r="M1267">
        <f t="shared" si="78"/>
        <v>0</v>
      </c>
      <c r="N1267">
        <f t="shared" si="79"/>
        <v>1</v>
      </c>
    </row>
    <row r="1268" spans="1:14" x14ac:dyDescent="0.25">
      <c r="A1268" t="s">
        <v>3445</v>
      </c>
      <c r="B1268">
        <v>10.8353713847743</v>
      </c>
      <c r="C1268">
        <v>-2.2752616899671398</v>
      </c>
      <c r="D1268">
        <v>0.69835922091397795</v>
      </c>
      <c r="E1268">
        <v>-3.25801052213414</v>
      </c>
      <c r="F1268">
        <v>1.1219624615200401E-3</v>
      </c>
      <c r="G1268">
        <v>7.3036907135927403E-3</v>
      </c>
      <c r="H1268" t="s">
        <v>3446</v>
      </c>
      <c r="I1268" t="s">
        <v>3447</v>
      </c>
      <c r="J1268" t="s">
        <v>3448</v>
      </c>
      <c r="K1268" t="str">
        <f t="shared" si="76"/>
        <v>igbot</v>
      </c>
      <c r="L1268" t="str">
        <f t="shared" si="77"/>
        <v/>
      </c>
      <c r="M1268">
        <f t="shared" si="78"/>
        <v>0</v>
      </c>
      <c r="N1268">
        <f t="shared" si="79"/>
        <v>0</v>
      </c>
    </row>
    <row r="1269" spans="1:14" x14ac:dyDescent="0.25">
      <c r="A1269" t="s">
        <v>3449</v>
      </c>
      <c r="B1269">
        <v>14069.0449644972</v>
      </c>
      <c r="C1269">
        <v>-0.92614400967081101</v>
      </c>
      <c r="D1269">
        <v>0.220321453710109</v>
      </c>
      <c r="E1269">
        <v>-4.2036033898423497</v>
      </c>
      <c r="F1269" s="1">
        <v>2.62699075167123E-5</v>
      </c>
      <c r="G1269">
        <v>2.9100819924906E-4</v>
      </c>
      <c r="H1269" t="s">
        <v>3446</v>
      </c>
      <c r="I1269" t="s">
        <v>3447</v>
      </c>
      <c r="J1269" t="s">
        <v>3448</v>
      </c>
      <c r="K1269" t="str">
        <f t="shared" si="76"/>
        <v>sense</v>
      </c>
      <c r="L1269" t="str">
        <f t="shared" si="77"/>
        <v>PROKKA_04540_sense</v>
      </c>
      <c r="M1269">
        <f t="shared" si="78"/>
        <v>0</v>
      </c>
      <c r="N1269">
        <f t="shared" si="79"/>
        <v>1</v>
      </c>
    </row>
    <row r="1270" spans="1:14" x14ac:dyDescent="0.25">
      <c r="A1270" t="s">
        <v>3450</v>
      </c>
      <c r="B1270">
        <v>2298.7139374854401</v>
      </c>
      <c r="C1270">
        <v>-1.3301233355484099</v>
      </c>
      <c r="D1270">
        <v>0.22615107063113801</v>
      </c>
      <c r="E1270">
        <v>-5.8815699250785096</v>
      </c>
      <c r="F1270" s="1">
        <v>4.0639318992820699E-9</v>
      </c>
      <c r="G1270" s="1">
        <v>1.12675414716095E-7</v>
      </c>
      <c r="H1270" t="s">
        <v>3451</v>
      </c>
      <c r="I1270" t="s">
        <v>3452</v>
      </c>
      <c r="J1270" t="s">
        <v>3453</v>
      </c>
      <c r="K1270" t="str">
        <f t="shared" si="76"/>
        <v>igbot</v>
      </c>
      <c r="L1270" t="str">
        <f t="shared" si="77"/>
        <v/>
      </c>
      <c r="M1270">
        <f t="shared" si="78"/>
        <v>0</v>
      </c>
      <c r="N1270">
        <f t="shared" si="79"/>
        <v>0</v>
      </c>
    </row>
    <row r="1271" spans="1:14" x14ac:dyDescent="0.25">
      <c r="A1271" t="s">
        <v>3454</v>
      </c>
      <c r="B1271">
        <v>597.47127762842899</v>
      </c>
      <c r="C1271">
        <v>-0.58071207520314605</v>
      </c>
      <c r="D1271">
        <v>0.22285913179939901</v>
      </c>
      <c r="E1271">
        <v>-2.6057360562898499</v>
      </c>
      <c r="F1271">
        <v>9.1677077551407197E-3</v>
      </c>
      <c r="G1271">
        <v>4.1436160249597398E-2</v>
      </c>
      <c r="H1271" t="s">
        <v>3451</v>
      </c>
      <c r="I1271" t="s">
        <v>3452</v>
      </c>
      <c r="J1271" t="s">
        <v>3453</v>
      </c>
      <c r="K1271" t="str">
        <f t="shared" si="76"/>
        <v>sense</v>
      </c>
      <c r="L1271" t="str">
        <f t="shared" si="77"/>
        <v>PROKKA_04541_sense</v>
      </c>
      <c r="M1271">
        <f t="shared" si="78"/>
        <v>0</v>
      </c>
      <c r="N1271">
        <f t="shared" si="79"/>
        <v>1</v>
      </c>
    </row>
    <row r="1272" spans="1:14" x14ac:dyDescent="0.25">
      <c r="A1272" t="s">
        <v>3455</v>
      </c>
      <c r="B1272">
        <v>102.640027390676</v>
      </c>
      <c r="C1272">
        <v>1.2521687437864799</v>
      </c>
      <c r="D1272">
        <v>0.41468964530689301</v>
      </c>
      <c r="E1272">
        <v>3.0195322163393001</v>
      </c>
      <c r="F1272">
        <v>2.5316536645191199E-3</v>
      </c>
      <c r="G1272">
        <v>1.45024599530658E-2</v>
      </c>
      <c r="H1272" t="s">
        <v>3456</v>
      </c>
      <c r="I1272" t="s">
        <v>3457</v>
      </c>
      <c r="J1272" t="s">
        <v>3458</v>
      </c>
      <c r="K1272" t="str">
        <f t="shared" si="76"/>
        <v>sense</v>
      </c>
      <c r="L1272" t="str">
        <f t="shared" si="77"/>
        <v>PROKKA_04544_sense</v>
      </c>
      <c r="M1272">
        <f t="shared" si="78"/>
        <v>0</v>
      </c>
      <c r="N1272">
        <f t="shared" si="79"/>
        <v>1</v>
      </c>
    </row>
    <row r="1273" spans="1:14" x14ac:dyDescent="0.25">
      <c r="A1273" t="s">
        <v>3459</v>
      </c>
      <c r="B1273">
        <v>2659.8308516750399</v>
      </c>
      <c r="C1273">
        <v>1.6215178022996899</v>
      </c>
      <c r="D1273">
        <v>0.33409389460339001</v>
      </c>
      <c r="E1273">
        <v>4.8534793017532696</v>
      </c>
      <c r="F1273" s="1">
        <v>1.21314008945558E-6</v>
      </c>
      <c r="G1273" s="1">
        <v>1.8627075044425599E-5</v>
      </c>
      <c r="H1273" t="s">
        <v>3460</v>
      </c>
      <c r="I1273" t="s">
        <v>3461</v>
      </c>
      <c r="J1273" t="s">
        <v>3462</v>
      </c>
      <c r="K1273" t="str">
        <f t="shared" si="76"/>
        <v>igtop</v>
      </c>
      <c r="L1273" t="str">
        <f t="shared" si="77"/>
        <v/>
      </c>
      <c r="M1273">
        <f t="shared" si="78"/>
        <v>0</v>
      </c>
      <c r="N1273">
        <f t="shared" si="79"/>
        <v>0</v>
      </c>
    </row>
    <row r="1274" spans="1:14" x14ac:dyDescent="0.25">
      <c r="A1274" t="s">
        <v>3463</v>
      </c>
      <c r="B1274">
        <v>173.028872900582</v>
      </c>
      <c r="C1274">
        <v>1.2258540931831401</v>
      </c>
      <c r="D1274">
        <v>0.29648816232763298</v>
      </c>
      <c r="E1274">
        <v>4.13458022593331</v>
      </c>
      <c r="F1274" s="1">
        <v>3.5560401741836099E-5</v>
      </c>
      <c r="G1274">
        <v>3.8046101268222502E-4</v>
      </c>
      <c r="H1274" t="s">
        <v>3464</v>
      </c>
      <c r="I1274" t="s">
        <v>3465</v>
      </c>
      <c r="J1274" t="s">
        <v>3466</v>
      </c>
      <c r="K1274" t="str">
        <f t="shared" si="76"/>
        <v>sense</v>
      </c>
      <c r="L1274" t="str">
        <f t="shared" si="77"/>
        <v>PROKKA_04579_sense</v>
      </c>
      <c r="M1274">
        <f t="shared" si="78"/>
        <v>0</v>
      </c>
      <c r="N1274">
        <f t="shared" si="79"/>
        <v>1</v>
      </c>
    </row>
    <row r="1275" spans="1:14" x14ac:dyDescent="0.25">
      <c r="A1275" t="s">
        <v>3467</v>
      </c>
      <c r="B1275">
        <v>83.986066127312597</v>
      </c>
      <c r="C1275">
        <v>1.0461652507191199</v>
      </c>
      <c r="D1275">
        <v>0.30262387518976003</v>
      </c>
      <c r="E1275">
        <v>3.4569818725079902</v>
      </c>
      <c r="F1275">
        <v>5.4626159400464498E-4</v>
      </c>
      <c r="G1275">
        <v>3.9677563684289499E-3</v>
      </c>
      <c r="H1275" t="s">
        <v>3468</v>
      </c>
      <c r="I1275" t="s">
        <v>423</v>
      </c>
      <c r="J1275" t="s">
        <v>3469</v>
      </c>
      <c r="K1275" t="str">
        <f t="shared" si="76"/>
        <v>sense</v>
      </c>
      <c r="L1275" t="str">
        <f t="shared" si="77"/>
        <v>PROKKA_04586_sense</v>
      </c>
      <c r="M1275">
        <f t="shared" si="78"/>
        <v>0</v>
      </c>
      <c r="N1275">
        <f t="shared" si="79"/>
        <v>1</v>
      </c>
    </row>
    <row r="1276" spans="1:14" x14ac:dyDescent="0.25">
      <c r="A1276" t="s">
        <v>3470</v>
      </c>
      <c r="B1276">
        <v>219.065040466575</v>
      </c>
      <c r="C1276">
        <v>-0.66315534983142899</v>
      </c>
      <c r="D1276">
        <v>0.24802647707968301</v>
      </c>
      <c r="E1276">
        <v>-2.6737280537124999</v>
      </c>
      <c r="F1276">
        <v>7.5013253582742597E-3</v>
      </c>
      <c r="G1276">
        <v>3.5284954569410297E-2</v>
      </c>
      <c r="H1276" t="s">
        <v>20</v>
      </c>
      <c r="I1276" t="s">
        <v>3471</v>
      </c>
      <c r="J1276" t="s">
        <v>3472</v>
      </c>
      <c r="K1276" t="str">
        <f t="shared" si="76"/>
        <v>sense</v>
      </c>
      <c r="L1276" t="str">
        <f t="shared" si="77"/>
        <v>PROKKA_04589_sense</v>
      </c>
      <c r="M1276">
        <f t="shared" si="78"/>
        <v>0</v>
      </c>
      <c r="N1276">
        <f t="shared" si="79"/>
        <v>1</v>
      </c>
    </row>
    <row r="1277" spans="1:14" x14ac:dyDescent="0.25">
      <c r="A1277" t="s">
        <v>3473</v>
      </c>
      <c r="B1277">
        <v>97.862967591746695</v>
      </c>
      <c r="C1277">
        <v>-1.19799246813706</v>
      </c>
      <c r="D1277">
        <v>0.29107724272772501</v>
      </c>
      <c r="E1277">
        <v>-4.1157201329465396</v>
      </c>
      <c r="F1277" s="1">
        <v>3.85972417450261E-5</v>
      </c>
      <c r="G1277">
        <v>4.0978953380058298E-4</v>
      </c>
      <c r="H1277" t="s">
        <v>3474</v>
      </c>
      <c r="I1277" t="s">
        <v>3475</v>
      </c>
      <c r="J1277" t="s">
        <v>3476</v>
      </c>
      <c r="K1277" t="str">
        <f t="shared" si="76"/>
        <v>sense</v>
      </c>
      <c r="L1277" t="str">
        <f t="shared" si="77"/>
        <v>PROKKA_04590_sense</v>
      </c>
      <c r="M1277">
        <f t="shared" si="78"/>
        <v>0</v>
      </c>
      <c r="N1277">
        <f t="shared" si="79"/>
        <v>1</v>
      </c>
    </row>
    <row r="1278" spans="1:14" x14ac:dyDescent="0.25">
      <c r="A1278" t="s">
        <v>3477</v>
      </c>
      <c r="B1278">
        <v>424.172672843621</v>
      </c>
      <c r="C1278">
        <v>-1.06749663612164</v>
      </c>
      <c r="D1278">
        <v>0.23064989857033899</v>
      </c>
      <c r="E1278">
        <v>-4.6282120336424004</v>
      </c>
      <c r="F1278" s="1">
        <v>3.6883628068343699E-6</v>
      </c>
      <c r="G1278" s="1">
        <v>5.0198979912371403E-5</v>
      </c>
      <c r="H1278" t="s">
        <v>20</v>
      </c>
      <c r="I1278" t="s">
        <v>32</v>
      </c>
      <c r="J1278" t="s">
        <v>3478</v>
      </c>
      <c r="K1278" t="str">
        <f t="shared" si="76"/>
        <v>sense</v>
      </c>
      <c r="L1278" t="str">
        <f t="shared" si="77"/>
        <v>PROKKA_04591_sense</v>
      </c>
      <c r="M1278">
        <f t="shared" si="78"/>
        <v>0</v>
      </c>
      <c r="N1278">
        <f t="shared" si="79"/>
        <v>1</v>
      </c>
    </row>
    <row r="1279" spans="1:14" x14ac:dyDescent="0.25">
      <c r="A1279" t="s">
        <v>3479</v>
      </c>
      <c r="B1279">
        <v>10.4121002712172</v>
      </c>
      <c r="C1279">
        <v>1.9184440824506701</v>
      </c>
      <c r="D1279">
        <v>0.65940444527376696</v>
      </c>
      <c r="E1279">
        <v>2.9093587345383698</v>
      </c>
      <c r="F1279">
        <v>3.6217102052051998E-3</v>
      </c>
      <c r="G1279">
        <v>1.9395737213748002E-2</v>
      </c>
      <c r="H1279" t="s">
        <v>20</v>
      </c>
      <c r="I1279" t="s">
        <v>3480</v>
      </c>
      <c r="J1279" t="s">
        <v>3481</v>
      </c>
      <c r="K1279" t="str">
        <f t="shared" si="76"/>
        <v>antis</v>
      </c>
      <c r="L1279" t="str">
        <f t="shared" si="77"/>
        <v>PROKKA_04602_antis</v>
      </c>
      <c r="M1279">
        <f t="shared" si="78"/>
        <v>1</v>
      </c>
      <c r="N1279">
        <f t="shared" si="79"/>
        <v>0</v>
      </c>
    </row>
    <row r="1280" spans="1:14" x14ac:dyDescent="0.25">
      <c r="A1280" t="s">
        <v>3482</v>
      </c>
      <c r="B1280">
        <v>11.706202502376501</v>
      </c>
      <c r="C1280">
        <v>3.9205728926599801</v>
      </c>
      <c r="D1280">
        <v>0.83926475119014099</v>
      </c>
      <c r="E1280">
        <v>4.6714375733048596</v>
      </c>
      <c r="F1280" s="1">
        <v>2.9909900447632501E-6</v>
      </c>
      <c r="G1280" s="1">
        <v>4.1582474777052501E-5</v>
      </c>
      <c r="H1280" t="s">
        <v>3483</v>
      </c>
      <c r="I1280" t="s">
        <v>3484</v>
      </c>
      <c r="J1280" t="s">
        <v>3485</v>
      </c>
      <c r="K1280" t="str">
        <f t="shared" si="76"/>
        <v>igbot</v>
      </c>
      <c r="L1280" t="str">
        <f t="shared" si="77"/>
        <v/>
      </c>
      <c r="M1280">
        <f t="shared" si="78"/>
        <v>0</v>
      </c>
      <c r="N1280">
        <f t="shared" si="79"/>
        <v>0</v>
      </c>
    </row>
    <row r="1281" spans="1:14" x14ac:dyDescent="0.25">
      <c r="A1281" t="s">
        <v>3486</v>
      </c>
      <c r="B1281">
        <v>27.8332703042405</v>
      </c>
      <c r="C1281">
        <v>-1.7757683197782499</v>
      </c>
      <c r="D1281">
        <v>0.44992731669237102</v>
      </c>
      <c r="E1281">
        <v>-3.9467893010648099</v>
      </c>
      <c r="F1281" s="1">
        <v>7.9206201549272498E-5</v>
      </c>
      <c r="G1281">
        <v>7.5502650278402796E-4</v>
      </c>
      <c r="H1281" t="s">
        <v>20</v>
      </c>
      <c r="I1281" t="s">
        <v>3162</v>
      </c>
      <c r="J1281" t="s">
        <v>3487</v>
      </c>
      <c r="K1281" t="str">
        <f t="shared" si="76"/>
        <v>sense</v>
      </c>
      <c r="L1281" t="str">
        <f t="shared" si="77"/>
        <v>PROKKA_04609_sense</v>
      </c>
      <c r="M1281">
        <f t="shared" si="78"/>
        <v>0</v>
      </c>
      <c r="N1281">
        <f t="shared" si="79"/>
        <v>1</v>
      </c>
    </row>
    <row r="1282" spans="1:14" x14ac:dyDescent="0.25">
      <c r="A1282" t="s">
        <v>3488</v>
      </c>
      <c r="B1282">
        <v>22.103750650134</v>
      </c>
      <c r="C1282">
        <v>-1.5171288205016</v>
      </c>
      <c r="D1282">
        <v>0.53289090656452798</v>
      </c>
      <c r="E1282">
        <v>-2.84697824979285</v>
      </c>
      <c r="F1282">
        <v>4.4136377809897804E-3</v>
      </c>
      <c r="G1282">
        <v>2.2745587374787501E-2</v>
      </c>
      <c r="H1282" t="s">
        <v>3489</v>
      </c>
      <c r="I1282" t="s">
        <v>3490</v>
      </c>
      <c r="J1282" t="s">
        <v>3491</v>
      </c>
      <c r="K1282" t="str">
        <f t="shared" si="76"/>
        <v>igbot</v>
      </c>
      <c r="L1282" t="str">
        <f t="shared" si="77"/>
        <v/>
      </c>
      <c r="M1282">
        <f t="shared" si="78"/>
        <v>0</v>
      </c>
      <c r="N1282">
        <f t="shared" si="79"/>
        <v>0</v>
      </c>
    </row>
    <row r="1283" spans="1:14" x14ac:dyDescent="0.25">
      <c r="A1283" t="s">
        <v>3492</v>
      </c>
      <c r="B1283">
        <v>1181.1620672750801</v>
      </c>
      <c r="C1283">
        <v>-1.44866111178298</v>
      </c>
      <c r="D1283">
        <v>0.31612326082572101</v>
      </c>
      <c r="E1283">
        <v>-4.5825830974887403</v>
      </c>
      <c r="F1283" s="1">
        <v>4.5926710741447503E-6</v>
      </c>
      <c r="G1283" s="1">
        <v>6.13874381590918E-5</v>
      </c>
      <c r="H1283" t="s">
        <v>3489</v>
      </c>
      <c r="I1283" t="s">
        <v>3490</v>
      </c>
      <c r="J1283" t="s">
        <v>3491</v>
      </c>
      <c r="K1283" t="str">
        <f t="shared" ref="K1283:K1346" si="80">RIGHT(A1283, 5)</f>
        <v>sense</v>
      </c>
      <c r="L1283" t="str">
        <f t="shared" ref="L1283:L1346" si="81">IF(OR(K1283 = "sense", K1283 = "antis"), A1283, "")</f>
        <v>PROKKA_04610_sense</v>
      </c>
      <c r="M1283">
        <f t="shared" ref="M1283:M1346" si="82">IF(K1283="antis", 1, 0)</f>
        <v>0</v>
      </c>
      <c r="N1283">
        <f t="shared" ref="N1283:N1346" si="83">IF(K1283= "sense", 1, 0)</f>
        <v>1</v>
      </c>
    </row>
    <row r="1284" spans="1:14" x14ac:dyDescent="0.25">
      <c r="A1284" t="s">
        <v>3493</v>
      </c>
      <c r="B1284">
        <v>275.50027213323</v>
      </c>
      <c r="C1284">
        <v>3.27133160149475</v>
      </c>
      <c r="D1284">
        <v>0.33200537864073398</v>
      </c>
      <c r="E1284">
        <v>9.8532488084619096</v>
      </c>
      <c r="F1284" s="1">
        <v>6.6363431758236697E-23</v>
      </c>
      <c r="G1284" s="1">
        <v>8.2562915613067807E-21</v>
      </c>
      <c r="H1284" t="s">
        <v>20</v>
      </c>
      <c r="I1284" t="s">
        <v>3494</v>
      </c>
      <c r="J1284" t="s">
        <v>3495</v>
      </c>
      <c r="K1284" t="str">
        <f t="shared" si="80"/>
        <v>igtop</v>
      </c>
      <c r="L1284" t="str">
        <f t="shared" si="81"/>
        <v/>
      </c>
      <c r="M1284">
        <f t="shared" si="82"/>
        <v>0</v>
      </c>
      <c r="N1284">
        <f t="shared" si="83"/>
        <v>0</v>
      </c>
    </row>
    <row r="1285" spans="1:14" x14ac:dyDescent="0.25">
      <c r="A1285" t="s">
        <v>3496</v>
      </c>
      <c r="B1285">
        <v>74.969548234953194</v>
      </c>
      <c r="C1285">
        <v>0.89291926400993804</v>
      </c>
      <c r="D1285">
        <v>0.29780454906867199</v>
      </c>
      <c r="E1285">
        <v>2.9983399071719199</v>
      </c>
      <c r="F1285">
        <v>2.7145473182096699E-3</v>
      </c>
      <c r="G1285">
        <v>1.53329261792239E-2</v>
      </c>
      <c r="H1285" t="s">
        <v>20</v>
      </c>
      <c r="I1285" t="s">
        <v>32</v>
      </c>
      <c r="J1285" t="s">
        <v>3497</v>
      </c>
      <c r="K1285" t="str">
        <f t="shared" si="80"/>
        <v>antis</v>
      </c>
      <c r="L1285" t="str">
        <f t="shared" si="81"/>
        <v>PROKKA_04623_antis</v>
      </c>
      <c r="M1285">
        <f t="shared" si="82"/>
        <v>1</v>
      </c>
      <c r="N1285">
        <f t="shared" si="83"/>
        <v>0</v>
      </c>
    </row>
    <row r="1286" spans="1:14" x14ac:dyDescent="0.25">
      <c r="A1286" t="s">
        <v>3498</v>
      </c>
      <c r="B1286">
        <v>16.188624170606701</v>
      </c>
      <c r="C1286">
        <v>1.43898299771458</v>
      </c>
      <c r="D1286">
        <v>0.52276974212124205</v>
      </c>
      <c r="E1286">
        <v>2.7526134008361298</v>
      </c>
      <c r="F1286">
        <v>5.91216666423852E-3</v>
      </c>
      <c r="G1286">
        <v>2.9093136566820801E-2</v>
      </c>
      <c r="H1286" t="s">
        <v>20</v>
      </c>
      <c r="I1286" t="s">
        <v>3499</v>
      </c>
      <c r="J1286" t="s">
        <v>3500</v>
      </c>
      <c r="K1286" t="str">
        <f t="shared" si="80"/>
        <v>igtop</v>
      </c>
      <c r="L1286" t="str">
        <f t="shared" si="81"/>
        <v/>
      </c>
      <c r="M1286">
        <f t="shared" si="82"/>
        <v>0</v>
      </c>
      <c r="N1286">
        <f t="shared" si="83"/>
        <v>0</v>
      </c>
    </row>
    <row r="1287" spans="1:14" x14ac:dyDescent="0.25">
      <c r="A1287" t="s">
        <v>3501</v>
      </c>
      <c r="B1287">
        <v>177.95614692283601</v>
      </c>
      <c r="C1287">
        <v>1.1378510459506299</v>
      </c>
      <c r="D1287">
        <v>0.33328375384278802</v>
      </c>
      <c r="E1287">
        <v>3.4140609400581798</v>
      </c>
      <c r="F1287">
        <v>6.40022584852471E-4</v>
      </c>
      <c r="G1287">
        <v>4.5334154477433396E-3</v>
      </c>
      <c r="H1287" t="s">
        <v>20</v>
      </c>
      <c r="I1287" t="s">
        <v>2054</v>
      </c>
      <c r="J1287" t="s">
        <v>3502</v>
      </c>
      <c r="K1287" t="str">
        <f t="shared" si="80"/>
        <v>sense</v>
      </c>
      <c r="L1287" t="str">
        <f t="shared" si="81"/>
        <v>PROKKA_04626_sense</v>
      </c>
      <c r="M1287">
        <f t="shared" si="82"/>
        <v>0</v>
      </c>
      <c r="N1287">
        <f t="shared" si="83"/>
        <v>1</v>
      </c>
    </row>
    <row r="1288" spans="1:14" x14ac:dyDescent="0.25">
      <c r="A1288" t="s">
        <v>3503</v>
      </c>
      <c r="B1288">
        <v>50.496104567920497</v>
      </c>
      <c r="C1288">
        <v>1.1805421771600899</v>
      </c>
      <c r="D1288">
        <v>0.38323731443289399</v>
      </c>
      <c r="E1288">
        <v>3.0804468476850402</v>
      </c>
      <c r="F1288">
        <v>2.0669024253117101E-3</v>
      </c>
      <c r="G1288">
        <v>1.22374747621872E-2</v>
      </c>
      <c r="H1288" t="s">
        <v>20</v>
      </c>
      <c r="I1288" t="s">
        <v>32</v>
      </c>
      <c r="J1288" t="s">
        <v>3504</v>
      </c>
      <c r="K1288" t="str">
        <f t="shared" si="80"/>
        <v>igbot</v>
      </c>
      <c r="L1288" t="str">
        <f t="shared" si="81"/>
        <v/>
      </c>
      <c r="M1288">
        <f t="shared" si="82"/>
        <v>0</v>
      </c>
      <c r="N1288">
        <f t="shared" si="83"/>
        <v>0</v>
      </c>
    </row>
    <row r="1289" spans="1:14" x14ac:dyDescent="0.25">
      <c r="A1289" t="s">
        <v>3505</v>
      </c>
      <c r="B1289">
        <v>142.390693629954</v>
      </c>
      <c r="C1289">
        <v>0.91604715676675397</v>
      </c>
      <c r="D1289">
        <v>0.27271369591580802</v>
      </c>
      <c r="E1289">
        <v>3.3590067916851298</v>
      </c>
      <c r="F1289">
        <v>7.8223144915080204E-4</v>
      </c>
      <c r="G1289">
        <v>5.3569329446431797E-3</v>
      </c>
      <c r="H1289" t="s">
        <v>20</v>
      </c>
      <c r="I1289" t="s">
        <v>32</v>
      </c>
      <c r="J1289" t="s">
        <v>3504</v>
      </c>
      <c r="K1289" t="str">
        <f t="shared" si="80"/>
        <v>sense</v>
      </c>
      <c r="L1289" t="str">
        <f t="shared" si="81"/>
        <v>PROKKA_04631_sense</v>
      </c>
      <c r="M1289">
        <f t="shared" si="82"/>
        <v>0</v>
      </c>
      <c r="N1289">
        <f t="shared" si="83"/>
        <v>1</v>
      </c>
    </row>
    <row r="1290" spans="1:14" x14ac:dyDescent="0.25">
      <c r="A1290" t="s">
        <v>3506</v>
      </c>
      <c r="B1290">
        <v>596.38419719183105</v>
      </c>
      <c r="C1290">
        <v>-0.66530762293780799</v>
      </c>
      <c r="D1290">
        <v>0.216275422315096</v>
      </c>
      <c r="E1290">
        <v>-3.07620540427616</v>
      </c>
      <c r="F1290">
        <v>2.0965336308981699E-3</v>
      </c>
      <c r="G1290">
        <v>1.2390232858852501E-2</v>
      </c>
      <c r="H1290" t="s">
        <v>20</v>
      </c>
      <c r="I1290" t="s">
        <v>3507</v>
      </c>
      <c r="J1290" t="s">
        <v>3508</v>
      </c>
      <c r="K1290" t="str">
        <f t="shared" si="80"/>
        <v>sense</v>
      </c>
      <c r="L1290" t="str">
        <f t="shared" si="81"/>
        <v>PROKKA_04635_sense</v>
      </c>
      <c r="M1290">
        <f t="shared" si="82"/>
        <v>0</v>
      </c>
      <c r="N1290">
        <f t="shared" si="83"/>
        <v>1</v>
      </c>
    </row>
    <row r="1291" spans="1:14" x14ac:dyDescent="0.25">
      <c r="A1291" t="s">
        <v>3509</v>
      </c>
      <c r="B1291">
        <v>222.539395170777</v>
      </c>
      <c r="C1291">
        <v>-0.83106384835237701</v>
      </c>
      <c r="D1291">
        <v>0.24670898388124601</v>
      </c>
      <c r="E1291">
        <v>-3.3685998591458302</v>
      </c>
      <c r="F1291">
        <v>7.5551023543943903E-4</v>
      </c>
      <c r="G1291">
        <v>5.2107116735638399E-3</v>
      </c>
      <c r="H1291" t="s">
        <v>20</v>
      </c>
      <c r="I1291" t="s">
        <v>32</v>
      </c>
      <c r="J1291" t="s">
        <v>3510</v>
      </c>
      <c r="K1291" t="str">
        <f t="shared" si="80"/>
        <v>igtop</v>
      </c>
      <c r="L1291" t="str">
        <f t="shared" si="81"/>
        <v/>
      </c>
      <c r="M1291">
        <f t="shared" si="82"/>
        <v>0</v>
      </c>
      <c r="N1291">
        <f t="shared" si="83"/>
        <v>0</v>
      </c>
    </row>
    <row r="1292" spans="1:14" x14ac:dyDescent="0.25">
      <c r="A1292" t="s">
        <v>3511</v>
      </c>
      <c r="B1292">
        <v>962.551995058373</v>
      </c>
      <c r="C1292">
        <v>-0.53419713992887397</v>
      </c>
      <c r="D1292">
        <v>0.20711007697567599</v>
      </c>
      <c r="E1292">
        <v>-2.57929091490614</v>
      </c>
      <c r="F1292">
        <v>9.9003371612601896E-3</v>
      </c>
      <c r="G1292">
        <v>4.39491636838375E-2</v>
      </c>
      <c r="H1292" t="s">
        <v>20</v>
      </c>
      <c r="I1292" t="s">
        <v>32</v>
      </c>
      <c r="J1292" t="s">
        <v>3510</v>
      </c>
      <c r="K1292" t="str">
        <f t="shared" si="80"/>
        <v>sense</v>
      </c>
      <c r="L1292" t="str">
        <f t="shared" si="81"/>
        <v>PROKKA_04648_sense</v>
      </c>
      <c r="M1292">
        <f t="shared" si="82"/>
        <v>0</v>
      </c>
      <c r="N1292">
        <f t="shared" si="83"/>
        <v>1</v>
      </c>
    </row>
    <row r="1293" spans="1:14" x14ac:dyDescent="0.25">
      <c r="A1293" t="s">
        <v>3512</v>
      </c>
      <c r="B1293">
        <v>46.507300556835702</v>
      </c>
      <c r="C1293">
        <v>-0.98984118237637797</v>
      </c>
      <c r="D1293">
        <v>0.34630848240788098</v>
      </c>
      <c r="E1293">
        <v>-2.85826432980797</v>
      </c>
      <c r="F1293">
        <v>4.2596539190583203E-3</v>
      </c>
      <c r="G1293">
        <v>2.2092828236527001E-2</v>
      </c>
      <c r="H1293" t="s">
        <v>20</v>
      </c>
      <c r="I1293" t="s">
        <v>3513</v>
      </c>
      <c r="J1293" t="s">
        <v>3514</v>
      </c>
      <c r="K1293" t="str">
        <f t="shared" si="80"/>
        <v>igtop</v>
      </c>
      <c r="L1293" t="str">
        <f t="shared" si="81"/>
        <v/>
      </c>
      <c r="M1293">
        <f t="shared" si="82"/>
        <v>0</v>
      </c>
      <c r="N1293">
        <f t="shared" si="83"/>
        <v>0</v>
      </c>
    </row>
    <row r="1294" spans="1:14" x14ac:dyDescent="0.25">
      <c r="A1294" t="s">
        <v>3515</v>
      </c>
      <c r="B1294">
        <v>98.343616984261601</v>
      </c>
      <c r="C1294">
        <v>-0.81531835912471695</v>
      </c>
      <c r="D1294">
        <v>0.30216357855430198</v>
      </c>
      <c r="E1294">
        <v>-2.6982681467620799</v>
      </c>
      <c r="F1294">
        <v>6.9701271693822803E-3</v>
      </c>
      <c r="G1294">
        <v>3.3253743388242697E-2</v>
      </c>
      <c r="H1294" t="s">
        <v>20</v>
      </c>
      <c r="I1294" t="s">
        <v>32</v>
      </c>
      <c r="J1294" t="s">
        <v>3516</v>
      </c>
      <c r="K1294" t="str">
        <f t="shared" si="80"/>
        <v>igbot</v>
      </c>
      <c r="L1294" t="str">
        <f t="shared" si="81"/>
        <v/>
      </c>
      <c r="M1294">
        <f t="shared" si="82"/>
        <v>0</v>
      </c>
      <c r="N1294">
        <f t="shared" si="83"/>
        <v>0</v>
      </c>
    </row>
    <row r="1295" spans="1:14" x14ac:dyDescent="0.25">
      <c r="A1295" t="s">
        <v>3517</v>
      </c>
      <c r="B1295">
        <v>111.21833560654299</v>
      </c>
      <c r="C1295">
        <v>-1.74303840784537</v>
      </c>
      <c r="D1295">
        <v>0.28954484911059702</v>
      </c>
      <c r="E1295">
        <v>-6.0199254561064004</v>
      </c>
      <c r="F1295" s="1">
        <v>1.74497413552272E-9</v>
      </c>
      <c r="G1295" s="1">
        <v>5.1157791574357798E-8</v>
      </c>
      <c r="H1295" t="s">
        <v>3518</v>
      </c>
      <c r="I1295" t="s">
        <v>3519</v>
      </c>
      <c r="J1295" t="s">
        <v>3520</v>
      </c>
      <c r="K1295" t="str">
        <f t="shared" si="80"/>
        <v>sense</v>
      </c>
      <c r="L1295" t="str">
        <f t="shared" si="81"/>
        <v>PROKKA_04652_sense</v>
      </c>
      <c r="M1295">
        <f t="shared" si="82"/>
        <v>0</v>
      </c>
      <c r="N1295">
        <f t="shared" si="83"/>
        <v>1</v>
      </c>
    </row>
    <row r="1296" spans="1:14" x14ac:dyDescent="0.25">
      <c r="A1296" t="s">
        <v>3521</v>
      </c>
      <c r="B1296">
        <v>248.213424498074</v>
      </c>
      <c r="C1296">
        <v>-1.9009090228985399</v>
      </c>
      <c r="D1296">
        <v>0.24456999043398001</v>
      </c>
      <c r="E1296">
        <v>-7.7724540918755096</v>
      </c>
      <c r="F1296" s="1">
        <v>7.6979908666404592E-15</v>
      </c>
      <c r="G1296" s="1">
        <v>4.8507339850570803E-13</v>
      </c>
      <c r="H1296" t="s">
        <v>20</v>
      </c>
      <c r="I1296" t="s">
        <v>32</v>
      </c>
      <c r="J1296" t="s">
        <v>3522</v>
      </c>
      <c r="K1296" t="str">
        <f t="shared" si="80"/>
        <v>sense</v>
      </c>
      <c r="L1296" t="str">
        <f t="shared" si="81"/>
        <v>PROKKA_04653_sense</v>
      </c>
      <c r="M1296">
        <f t="shared" si="82"/>
        <v>0</v>
      </c>
      <c r="N1296">
        <f t="shared" si="83"/>
        <v>1</v>
      </c>
    </row>
    <row r="1297" spans="1:14" x14ac:dyDescent="0.25">
      <c r="A1297" t="s">
        <v>3523</v>
      </c>
      <c r="B1297">
        <v>55.8926109695158</v>
      </c>
      <c r="C1297">
        <v>-1.7505266927275001</v>
      </c>
      <c r="D1297">
        <v>0.35289652723820503</v>
      </c>
      <c r="E1297">
        <v>-4.9604531572675397</v>
      </c>
      <c r="F1297" s="1">
        <v>7.0328919774171403E-7</v>
      </c>
      <c r="G1297" s="1">
        <v>1.15869581916564E-5</v>
      </c>
      <c r="H1297" t="s">
        <v>20</v>
      </c>
      <c r="I1297" t="s">
        <v>32</v>
      </c>
      <c r="J1297" t="s">
        <v>3524</v>
      </c>
      <c r="K1297" t="str">
        <f t="shared" si="80"/>
        <v>igbot</v>
      </c>
      <c r="L1297" t="str">
        <f t="shared" si="81"/>
        <v/>
      </c>
      <c r="M1297">
        <f t="shared" si="82"/>
        <v>0</v>
      </c>
      <c r="N1297">
        <f t="shared" si="83"/>
        <v>0</v>
      </c>
    </row>
    <row r="1298" spans="1:14" x14ac:dyDescent="0.25">
      <c r="A1298" t="s">
        <v>3525</v>
      </c>
      <c r="B1298">
        <v>8.5519277317152103</v>
      </c>
      <c r="C1298">
        <v>1.9780378828536</v>
      </c>
      <c r="D1298">
        <v>0.75252191906788601</v>
      </c>
      <c r="E1298">
        <v>2.6285452061033698</v>
      </c>
      <c r="F1298">
        <v>8.5750957216837401E-3</v>
      </c>
      <c r="G1298">
        <v>3.9381319869010403E-2</v>
      </c>
      <c r="H1298" t="s">
        <v>20</v>
      </c>
      <c r="I1298" t="s">
        <v>32</v>
      </c>
      <c r="J1298" t="s">
        <v>3524</v>
      </c>
      <c r="K1298" t="str">
        <f t="shared" si="80"/>
        <v>igtop</v>
      </c>
      <c r="L1298" t="str">
        <f t="shared" si="81"/>
        <v/>
      </c>
      <c r="M1298">
        <f t="shared" si="82"/>
        <v>0</v>
      </c>
      <c r="N1298">
        <f t="shared" si="83"/>
        <v>0</v>
      </c>
    </row>
    <row r="1299" spans="1:14" x14ac:dyDescent="0.25">
      <c r="A1299" t="s">
        <v>3526</v>
      </c>
      <c r="B1299">
        <v>396.470847932938</v>
      </c>
      <c r="C1299">
        <v>-1.2470199609336201</v>
      </c>
      <c r="D1299">
        <v>0.25509445660305402</v>
      </c>
      <c r="E1299">
        <v>-4.8884635814492796</v>
      </c>
      <c r="F1299" s="1">
        <v>1.0162599271208899E-6</v>
      </c>
      <c r="G1299" s="1">
        <v>1.59834462443778E-5</v>
      </c>
      <c r="H1299" t="s">
        <v>20</v>
      </c>
      <c r="I1299" t="s">
        <v>32</v>
      </c>
      <c r="J1299" t="s">
        <v>3524</v>
      </c>
      <c r="K1299" t="str">
        <f t="shared" si="80"/>
        <v>sense</v>
      </c>
      <c r="L1299" t="str">
        <f t="shared" si="81"/>
        <v>PROKKA_04654_sense</v>
      </c>
      <c r="M1299">
        <f t="shared" si="82"/>
        <v>0</v>
      </c>
      <c r="N1299">
        <f t="shared" si="83"/>
        <v>1</v>
      </c>
    </row>
    <row r="1300" spans="1:14" x14ac:dyDescent="0.25">
      <c r="A1300" t="s">
        <v>3527</v>
      </c>
      <c r="B1300">
        <v>68.447895195325898</v>
      </c>
      <c r="C1300">
        <v>1.30701622970227</v>
      </c>
      <c r="D1300">
        <v>0.409553697842437</v>
      </c>
      <c r="E1300">
        <v>3.1913183462577401</v>
      </c>
      <c r="F1300">
        <v>1.41625137584959E-3</v>
      </c>
      <c r="G1300">
        <v>9.0001986583133197E-3</v>
      </c>
      <c r="H1300" t="s">
        <v>20</v>
      </c>
      <c r="I1300" t="s">
        <v>3528</v>
      </c>
      <c r="J1300" t="s">
        <v>3529</v>
      </c>
      <c r="K1300" t="str">
        <f t="shared" si="80"/>
        <v>antis</v>
      </c>
      <c r="L1300" t="str">
        <f t="shared" si="81"/>
        <v>PROKKA_04655_antis</v>
      </c>
      <c r="M1300">
        <f t="shared" si="82"/>
        <v>1</v>
      </c>
      <c r="N1300">
        <f t="shared" si="83"/>
        <v>0</v>
      </c>
    </row>
    <row r="1301" spans="1:14" x14ac:dyDescent="0.25">
      <c r="A1301" t="s">
        <v>3530</v>
      </c>
      <c r="B1301">
        <v>161.47506968415101</v>
      </c>
      <c r="C1301">
        <v>-1.7212455160504201</v>
      </c>
      <c r="D1301">
        <v>0.27164247851752499</v>
      </c>
      <c r="E1301">
        <v>-6.3364372370773001</v>
      </c>
      <c r="F1301" s="1">
        <v>2.35138901193778E-10</v>
      </c>
      <c r="G1301" s="1">
        <v>8.1202416269908308E-9</v>
      </c>
      <c r="H1301" t="s">
        <v>20</v>
      </c>
      <c r="I1301" t="s">
        <v>3528</v>
      </c>
      <c r="J1301" t="s">
        <v>3529</v>
      </c>
      <c r="K1301" t="str">
        <f t="shared" si="80"/>
        <v>sense</v>
      </c>
      <c r="L1301" t="str">
        <f t="shared" si="81"/>
        <v>PROKKA_04655_sense</v>
      </c>
      <c r="M1301">
        <f t="shared" si="82"/>
        <v>0</v>
      </c>
      <c r="N1301">
        <f t="shared" si="83"/>
        <v>1</v>
      </c>
    </row>
    <row r="1302" spans="1:14" x14ac:dyDescent="0.25">
      <c r="A1302" t="s">
        <v>3531</v>
      </c>
      <c r="B1302">
        <v>86.522624874382501</v>
      </c>
      <c r="C1302">
        <v>-1.78168009971944</v>
      </c>
      <c r="D1302">
        <v>0.31931677069201098</v>
      </c>
      <c r="E1302">
        <v>-5.5796634040180502</v>
      </c>
      <c r="F1302" s="1">
        <v>2.40984464036347E-8</v>
      </c>
      <c r="G1302" s="1">
        <v>5.5811771814050498E-7</v>
      </c>
      <c r="H1302" t="s">
        <v>20</v>
      </c>
      <c r="I1302" t="s">
        <v>32</v>
      </c>
      <c r="J1302" t="s">
        <v>3532</v>
      </c>
      <c r="K1302" t="str">
        <f t="shared" si="80"/>
        <v>sense</v>
      </c>
      <c r="L1302" t="str">
        <f t="shared" si="81"/>
        <v>PROKKA_04656_sense</v>
      </c>
      <c r="M1302">
        <f t="shared" si="82"/>
        <v>0</v>
      </c>
      <c r="N1302">
        <f t="shared" si="83"/>
        <v>1</v>
      </c>
    </row>
    <row r="1303" spans="1:14" x14ac:dyDescent="0.25">
      <c r="A1303" t="s">
        <v>3533</v>
      </c>
      <c r="B1303">
        <v>44.225115538691902</v>
      </c>
      <c r="C1303">
        <v>-1.4241525779481701</v>
      </c>
      <c r="D1303">
        <v>0.38652952355411402</v>
      </c>
      <c r="E1303">
        <v>-3.6844600248208099</v>
      </c>
      <c r="F1303">
        <v>2.2918799006195001E-4</v>
      </c>
      <c r="G1303">
        <v>1.8847798775942001E-3</v>
      </c>
      <c r="H1303" t="s">
        <v>20</v>
      </c>
      <c r="I1303" t="s">
        <v>32</v>
      </c>
      <c r="J1303" t="s">
        <v>3534</v>
      </c>
      <c r="K1303" t="str">
        <f t="shared" si="80"/>
        <v>igbot</v>
      </c>
      <c r="L1303" t="str">
        <f t="shared" si="81"/>
        <v/>
      </c>
      <c r="M1303">
        <f t="shared" si="82"/>
        <v>0</v>
      </c>
      <c r="N1303">
        <f t="shared" si="83"/>
        <v>0</v>
      </c>
    </row>
    <row r="1304" spans="1:14" x14ac:dyDescent="0.25">
      <c r="A1304" t="s">
        <v>3535</v>
      </c>
      <c r="B1304">
        <v>92.859732403951895</v>
      </c>
      <c r="C1304">
        <v>-0.83876859224433298</v>
      </c>
      <c r="D1304">
        <v>0.30529157335313001</v>
      </c>
      <c r="E1304">
        <v>-2.7474344706990399</v>
      </c>
      <c r="F1304">
        <v>6.0063510050620697E-3</v>
      </c>
      <c r="G1304">
        <v>2.9437186946021401E-2</v>
      </c>
      <c r="H1304" t="s">
        <v>20</v>
      </c>
      <c r="I1304" t="s">
        <v>32</v>
      </c>
      <c r="J1304" t="s">
        <v>3534</v>
      </c>
      <c r="K1304" t="str">
        <f t="shared" si="80"/>
        <v>sense</v>
      </c>
      <c r="L1304" t="str">
        <f t="shared" si="81"/>
        <v>PROKKA_04657_sense</v>
      </c>
      <c r="M1304">
        <f t="shared" si="82"/>
        <v>0</v>
      </c>
      <c r="N1304">
        <f t="shared" si="83"/>
        <v>1</v>
      </c>
    </row>
    <row r="1305" spans="1:14" x14ac:dyDescent="0.25">
      <c r="A1305" t="s">
        <v>3536</v>
      </c>
      <c r="B1305">
        <v>22.632965420150899</v>
      </c>
      <c r="C1305">
        <v>-1.6008135586099399</v>
      </c>
      <c r="D1305">
        <v>0.50408951243264</v>
      </c>
      <c r="E1305">
        <v>-3.1756533693484799</v>
      </c>
      <c r="F1305">
        <v>1.49499471313337E-3</v>
      </c>
      <c r="G1305">
        <v>9.4387955082929093E-3</v>
      </c>
      <c r="H1305" t="s">
        <v>20</v>
      </c>
      <c r="I1305" t="s">
        <v>3528</v>
      </c>
      <c r="J1305" t="s">
        <v>3537</v>
      </c>
      <c r="K1305" t="str">
        <f t="shared" si="80"/>
        <v>igbot</v>
      </c>
      <c r="L1305" t="str">
        <f t="shared" si="81"/>
        <v/>
      </c>
      <c r="M1305">
        <f t="shared" si="82"/>
        <v>0</v>
      </c>
      <c r="N1305">
        <f t="shared" si="83"/>
        <v>0</v>
      </c>
    </row>
    <row r="1306" spans="1:14" x14ac:dyDescent="0.25">
      <c r="A1306" t="s">
        <v>3538</v>
      </c>
      <c r="B1306">
        <v>283.61689584982099</v>
      </c>
      <c r="C1306">
        <v>-1.3963327338697999</v>
      </c>
      <c r="D1306">
        <v>0.25768700239313902</v>
      </c>
      <c r="E1306">
        <v>-5.4187161979535503</v>
      </c>
      <c r="F1306" s="1">
        <v>6.0028518075020596E-8</v>
      </c>
      <c r="G1306" s="1">
        <v>1.26909965010893E-6</v>
      </c>
      <c r="H1306" t="s">
        <v>20</v>
      </c>
      <c r="I1306" t="s">
        <v>3528</v>
      </c>
      <c r="J1306" t="s">
        <v>3537</v>
      </c>
      <c r="K1306" t="str">
        <f t="shared" si="80"/>
        <v>sense</v>
      </c>
      <c r="L1306" t="str">
        <f t="shared" si="81"/>
        <v>PROKKA_04658_sense</v>
      </c>
      <c r="M1306">
        <f t="shared" si="82"/>
        <v>0</v>
      </c>
      <c r="N1306">
        <f t="shared" si="83"/>
        <v>1</v>
      </c>
    </row>
    <row r="1307" spans="1:14" x14ac:dyDescent="0.25">
      <c r="A1307" t="s">
        <v>3539</v>
      </c>
      <c r="B1307">
        <v>199.45425437777399</v>
      </c>
      <c r="C1307">
        <v>-1.2649623129896299</v>
      </c>
      <c r="D1307">
        <v>0.27489447657187199</v>
      </c>
      <c r="E1307">
        <v>-4.6016287004547998</v>
      </c>
      <c r="F1307" s="1">
        <v>4.1920000316508902E-6</v>
      </c>
      <c r="G1307" s="1">
        <v>5.6735241711492603E-5</v>
      </c>
      <c r="H1307" t="s">
        <v>20</v>
      </c>
      <c r="I1307" t="s">
        <v>3540</v>
      </c>
      <c r="J1307" t="s">
        <v>3541</v>
      </c>
      <c r="K1307" t="str">
        <f t="shared" si="80"/>
        <v>sense</v>
      </c>
      <c r="L1307" t="str">
        <f t="shared" si="81"/>
        <v>PROKKA_04659_sense</v>
      </c>
      <c r="M1307">
        <f t="shared" si="82"/>
        <v>0</v>
      </c>
      <c r="N1307">
        <f t="shared" si="83"/>
        <v>1</v>
      </c>
    </row>
    <row r="1308" spans="1:14" x14ac:dyDescent="0.25">
      <c r="A1308" t="s">
        <v>3542</v>
      </c>
      <c r="B1308">
        <v>58.2730394640028</v>
      </c>
      <c r="C1308">
        <v>0.84035390584678404</v>
      </c>
      <c r="D1308">
        <v>0.33187132593055502</v>
      </c>
      <c r="E1308">
        <v>2.5321678620184001</v>
      </c>
      <c r="F1308">
        <v>1.1335970822736499E-2</v>
      </c>
      <c r="G1308">
        <v>4.8977854347210803E-2</v>
      </c>
      <c r="H1308" t="s">
        <v>20</v>
      </c>
      <c r="I1308" t="s">
        <v>847</v>
      </c>
      <c r="J1308" t="s">
        <v>3543</v>
      </c>
      <c r="K1308" t="str">
        <f t="shared" si="80"/>
        <v>antis</v>
      </c>
      <c r="L1308" t="str">
        <f t="shared" si="81"/>
        <v>PROKKA_04662_antis</v>
      </c>
      <c r="M1308">
        <f t="shared" si="82"/>
        <v>1</v>
      </c>
      <c r="N1308">
        <f t="shared" si="83"/>
        <v>0</v>
      </c>
    </row>
    <row r="1309" spans="1:14" x14ac:dyDescent="0.25">
      <c r="A1309" t="s">
        <v>3544</v>
      </c>
      <c r="B1309">
        <v>21.593010258358799</v>
      </c>
      <c r="C1309">
        <v>1.5171049077243099</v>
      </c>
      <c r="D1309">
        <v>0.48361593159905503</v>
      </c>
      <c r="E1309">
        <v>3.1370035778351499</v>
      </c>
      <c r="F1309">
        <v>1.7068404433283699E-3</v>
      </c>
      <c r="G1309">
        <v>1.05497959630946E-2</v>
      </c>
      <c r="H1309" t="s">
        <v>20</v>
      </c>
      <c r="I1309" t="s">
        <v>32</v>
      </c>
      <c r="J1309" t="s">
        <v>3545</v>
      </c>
      <c r="K1309" t="str">
        <f t="shared" si="80"/>
        <v>igtop</v>
      </c>
      <c r="L1309" t="str">
        <f t="shared" si="81"/>
        <v/>
      </c>
      <c r="M1309">
        <f t="shared" si="82"/>
        <v>0</v>
      </c>
      <c r="N1309">
        <f t="shared" si="83"/>
        <v>0</v>
      </c>
    </row>
    <row r="1310" spans="1:14" x14ac:dyDescent="0.25">
      <c r="A1310" t="s">
        <v>3546</v>
      </c>
      <c r="B1310">
        <v>6.9280680661834397</v>
      </c>
      <c r="C1310">
        <v>2.3223805238547999</v>
      </c>
      <c r="D1310">
        <v>0.86417597737830898</v>
      </c>
      <c r="E1310">
        <v>2.6873930595714</v>
      </c>
      <c r="F1310">
        <v>7.2012157255687903E-3</v>
      </c>
      <c r="G1310">
        <v>3.4171441271843302E-2</v>
      </c>
      <c r="H1310" t="s">
        <v>20</v>
      </c>
      <c r="I1310" t="s">
        <v>3547</v>
      </c>
      <c r="J1310" t="s">
        <v>3548</v>
      </c>
      <c r="K1310" t="str">
        <f t="shared" si="80"/>
        <v>sense</v>
      </c>
      <c r="L1310" t="str">
        <f t="shared" si="81"/>
        <v>PROKKA_04664_sense</v>
      </c>
      <c r="M1310">
        <f t="shared" si="82"/>
        <v>0</v>
      </c>
      <c r="N1310">
        <f t="shared" si="83"/>
        <v>1</v>
      </c>
    </row>
    <row r="1311" spans="1:14" x14ac:dyDescent="0.25">
      <c r="A1311" t="s">
        <v>3549</v>
      </c>
      <c r="B1311">
        <v>18.319181228745901</v>
      </c>
      <c r="C1311">
        <v>-3.1068462362407301</v>
      </c>
      <c r="D1311">
        <v>0.65143996249473002</v>
      </c>
      <c r="E1311">
        <v>-4.76919810744013</v>
      </c>
      <c r="F1311" s="1">
        <v>1.84960699694422E-6</v>
      </c>
      <c r="G1311" s="1">
        <v>2.7112668124390801E-5</v>
      </c>
      <c r="H1311" t="s">
        <v>3550</v>
      </c>
      <c r="I1311" t="s">
        <v>3551</v>
      </c>
      <c r="J1311" t="s">
        <v>3552</v>
      </c>
      <c r="K1311" t="str">
        <f t="shared" si="80"/>
        <v>sense</v>
      </c>
      <c r="L1311" t="str">
        <f t="shared" si="81"/>
        <v>PROKKA_04674_sense</v>
      </c>
      <c r="M1311">
        <f t="shared" si="82"/>
        <v>0</v>
      </c>
      <c r="N1311">
        <f t="shared" si="83"/>
        <v>1</v>
      </c>
    </row>
    <row r="1312" spans="1:14" x14ac:dyDescent="0.25">
      <c r="A1312" t="s">
        <v>3553</v>
      </c>
      <c r="B1312">
        <v>278.68142773032298</v>
      </c>
      <c r="C1312">
        <v>-1.09326312087458</v>
      </c>
      <c r="D1312">
        <v>0.29752223467341399</v>
      </c>
      <c r="E1312">
        <v>-3.6745593890642798</v>
      </c>
      <c r="F1312">
        <v>2.38260221596872E-4</v>
      </c>
      <c r="G1312">
        <v>1.9408632439592501E-3</v>
      </c>
      <c r="H1312" t="s">
        <v>3554</v>
      </c>
      <c r="I1312" t="s">
        <v>1794</v>
      </c>
      <c r="J1312" t="s">
        <v>3555</v>
      </c>
      <c r="K1312" t="str">
        <f t="shared" si="80"/>
        <v>sense</v>
      </c>
      <c r="L1312" t="str">
        <f t="shared" si="81"/>
        <v>PROKKA_04692_sense</v>
      </c>
      <c r="M1312">
        <f t="shared" si="82"/>
        <v>0</v>
      </c>
      <c r="N1312">
        <f t="shared" si="83"/>
        <v>1</v>
      </c>
    </row>
    <row r="1313" spans="1:14" x14ac:dyDescent="0.25">
      <c r="A1313" t="s">
        <v>3556</v>
      </c>
      <c r="B1313">
        <v>183.31572005172401</v>
      </c>
      <c r="C1313">
        <v>5.0588789388331303</v>
      </c>
      <c r="D1313">
        <v>1.2360618539154</v>
      </c>
      <c r="E1313">
        <v>4.0927393097751796</v>
      </c>
      <c r="F1313" s="1">
        <v>4.2630690756931902E-5</v>
      </c>
      <c r="G1313">
        <v>4.4530486878930801E-4</v>
      </c>
      <c r="H1313" t="s">
        <v>3557</v>
      </c>
      <c r="I1313" t="s">
        <v>3558</v>
      </c>
      <c r="J1313" t="s">
        <v>3559</v>
      </c>
      <c r="K1313" t="str">
        <f t="shared" si="80"/>
        <v>sense</v>
      </c>
      <c r="L1313" t="str">
        <f t="shared" si="81"/>
        <v>PROKKA_04701_sense</v>
      </c>
      <c r="M1313">
        <f t="shared" si="82"/>
        <v>0</v>
      </c>
      <c r="N1313">
        <f t="shared" si="83"/>
        <v>1</v>
      </c>
    </row>
    <row r="1314" spans="1:14" x14ac:dyDescent="0.25">
      <c r="A1314" t="s">
        <v>3560</v>
      </c>
      <c r="B1314">
        <v>12.1638191192554</v>
      </c>
      <c r="C1314">
        <v>5.33070105742891</v>
      </c>
      <c r="D1314">
        <v>1.2939221799798299</v>
      </c>
      <c r="E1314">
        <v>4.11980035577721</v>
      </c>
      <c r="F1314" s="1">
        <v>3.7920082030087898E-5</v>
      </c>
      <c r="G1314">
        <v>4.0392587927549201E-4</v>
      </c>
      <c r="H1314" t="s">
        <v>3561</v>
      </c>
      <c r="I1314" t="s">
        <v>1102</v>
      </c>
      <c r="J1314" t="s">
        <v>3562</v>
      </c>
      <c r="K1314" t="str">
        <f t="shared" si="80"/>
        <v>antis</v>
      </c>
      <c r="L1314" t="str">
        <f t="shared" si="81"/>
        <v>PROKKA_04702_antis</v>
      </c>
      <c r="M1314">
        <f t="shared" si="82"/>
        <v>1</v>
      </c>
      <c r="N1314">
        <f t="shared" si="83"/>
        <v>0</v>
      </c>
    </row>
    <row r="1315" spans="1:14" x14ac:dyDescent="0.25">
      <c r="A1315" t="s">
        <v>3563</v>
      </c>
      <c r="B1315">
        <v>204.83690802557101</v>
      </c>
      <c r="C1315">
        <v>-1.5546118340349999</v>
      </c>
      <c r="D1315">
        <v>0.39116953420068601</v>
      </c>
      <c r="E1315">
        <v>-3.97426613811245</v>
      </c>
      <c r="F1315" s="1">
        <v>7.0596589207763796E-5</v>
      </c>
      <c r="G1315">
        <v>6.8713069375339999E-4</v>
      </c>
      <c r="H1315" t="s">
        <v>3564</v>
      </c>
      <c r="I1315" t="s">
        <v>2732</v>
      </c>
      <c r="J1315" t="s">
        <v>3565</v>
      </c>
      <c r="K1315" t="str">
        <f t="shared" si="80"/>
        <v>sense</v>
      </c>
      <c r="L1315" t="str">
        <f t="shared" si="81"/>
        <v>PROKKA_04703_sense</v>
      </c>
      <c r="M1315">
        <f t="shared" si="82"/>
        <v>0</v>
      </c>
      <c r="N1315">
        <f t="shared" si="83"/>
        <v>1</v>
      </c>
    </row>
    <row r="1316" spans="1:14" x14ac:dyDescent="0.25">
      <c r="A1316" t="s">
        <v>3566</v>
      </c>
      <c r="B1316">
        <v>387.12561522386898</v>
      </c>
      <c r="C1316">
        <v>-1.0155276858273501</v>
      </c>
      <c r="D1316">
        <v>0.232194515282861</v>
      </c>
      <c r="E1316">
        <v>-4.3736075530906602</v>
      </c>
      <c r="F1316" s="1">
        <v>1.2220999215993099E-5</v>
      </c>
      <c r="G1316">
        <v>1.44978699745718E-4</v>
      </c>
      <c r="H1316" t="s">
        <v>3567</v>
      </c>
      <c r="I1316" t="s">
        <v>3568</v>
      </c>
      <c r="J1316" t="s">
        <v>3569</v>
      </c>
      <c r="K1316" t="str">
        <f t="shared" si="80"/>
        <v>sense</v>
      </c>
      <c r="L1316" t="str">
        <f t="shared" si="81"/>
        <v>PROKKA_04711_sense</v>
      </c>
      <c r="M1316">
        <f t="shared" si="82"/>
        <v>0</v>
      </c>
      <c r="N1316">
        <f t="shared" si="83"/>
        <v>1</v>
      </c>
    </row>
    <row r="1317" spans="1:14" x14ac:dyDescent="0.25">
      <c r="A1317" t="s">
        <v>3570</v>
      </c>
      <c r="B1317">
        <v>112.892204899665</v>
      </c>
      <c r="C1317">
        <v>-1.16722411333535</v>
      </c>
      <c r="D1317">
        <v>0.27579707542552501</v>
      </c>
      <c r="E1317">
        <v>-4.2321845202109198</v>
      </c>
      <c r="F1317" s="1">
        <v>2.31432412401121E-5</v>
      </c>
      <c r="G1317">
        <v>2.6023408226425002E-4</v>
      </c>
      <c r="H1317" t="s">
        <v>3571</v>
      </c>
      <c r="I1317" t="s">
        <v>3572</v>
      </c>
      <c r="J1317" t="s">
        <v>3573</v>
      </c>
      <c r="K1317" t="str">
        <f t="shared" si="80"/>
        <v>sense</v>
      </c>
      <c r="L1317" t="str">
        <f t="shared" si="81"/>
        <v>PROKKA_04712_sense</v>
      </c>
      <c r="M1317">
        <f t="shared" si="82"/>
        <v>0</v>
      </c>
      <c r="N1317">
        <f t="shared" si="83"/>
        <v>1</v>
      </c>
    </row>
    <row r="1318" spans="1:14" x14ac:dyDescent="0.25">
      <c r="A1318" t="s">
        <v>3574</v>
      </c>
      <c r="B1318">
        <v>478.00228978621101</v>
      </c>
      <c r="C1318">
        <v>-1.45768192774162</v>
      </c>
      <c r="D1318">
        <v>0.234600891532696</v>
      </c>
      <c r="E1318">
        <v>-6.2134543403406797</v>
      </c>
      <c r="F1318" s="1">
        <v>5.1832298565670105E-10</v>
      </c>
      <c r="G1318" s="1">
        <v>1.6654987592094799E-8</v>
      </c>
      <c r="H1318" t="s">
        <v>20</v>
      </c>
      <c r="I1318" t="s">
        <v>32</v>
      </c>
      <c r="J1318" t="s">
        <v>3575</v>
      </c>
      <c r="K1318" t="str">
        <f t="shared" si="80"/>
        <v>sense</v>
      </c>
      <c r="L1318" t="str">
        <f t="shared" si="81"/>
        <v>PROKKA_04713_sense</v>
      </c>
      <c r="M1318">
        <f t="shared" si="82"/>
        <v>0</v>
      </c>
      <c r="N1318">
        <f t="shared" si="83"/>
        <v>1</v>
      </c>
    </row>
    <row r="1319" spans="1:14" x14ac:dyDescent="0.25">
      <c r="A1319" t="s">
        <v>3576</v>
      </c>
      <c r="B1319">
        <v>39.053245772045798</v>
      </c>
      <c r="C1319">
        <v>-1.43463206864509</v>
      </c>
      <c r="D1319">
        <v>0.38275286789841001</v>
      </c>
      <c r="E1319">
        <v>-3.7481941716655398</v>
      </c>
      <c r="F1319">
        <v>1.7811234582870399E-4</v>
      </c>
      <c r="G1319">
        <v>1.5241642009891901E-3</v>
      </c>
      <c r="H1319" t="s">
        <v>3577</v>
      </c>
      <c r="I1319" t="s">
        <v>3578</v>
      </c>
      <c r="J1319" t="s">
        <v>3579</v>
      </c>
      <c r="K1319" t="str">
        <f t="shared" si="80"/>
        <v>igbot</v>
      </c>
      <c r="L1319" t="str">
        <f t="shared" si="81"/>
        <v/>
      </c>
      <c r="M1319">
        <f t="shared" si="82"/>
        <v>0</v>
      </c>
      <c r="N1319">
        <f t="shared" si="83"/>
        <v>0</v>
      </c>
    </row>
    <row r="1320" spans="1:14" x14ac:dyDescent="0.25">
      <c r="A1320" t="s">
        <v>3580</v>
      </c>
      <c r="B1320">
        <v>311.404212844521</v>
      </c>
      <c r="C1320">
        <v>-0.94382640512174998</v>
      </c>
      <c r="D1320">
        <v>0.23076781688036099</v>
      </c>
      <c r="E1320">
        <v>-4.0899394806471996</v>
      </c>
      <c r="F1320" s="1">
        <v>4.3148576017125397E-5</v>
      </c>
      <c r="G1320">
        <v>4.4974627461888801E-4</v>
      </c>
      <c r="H1320" t="s">
        <v>3577</v>
      </c>
      <c r="I1320" t="s">
        <v>3578</v>
      </c>
      <c r="J1320" t="s">
        <v>3579</v>
      </c>
      <c r="K1320" t="str">
        <f t="shared" si="80"/>
        <v>sense</v>
      </c>
      <c r="L1320" t="str">
        <f t="shared" si="81"/>
        <v>PROKKA_04714_sense</v>
      </c>
      <c r="M1320">
        <f t="shared" si="82"/>
        <v>0</v>
      </c>
      <c r="N1320">
        <f t="shared" si="83"/>
        <v>1</v>
      </c>
    </row>
    <row r="1321" spans="1:14" x14ac:dyDescent="0.25">
      <c r="A1321" t="s">
        <v>3581</v>
      </c>
      <c r="B1321">
        <v>43.159379719053902</v>
      </c>
      <c r="C1321">
        <v>-1.11819564367999</v>
      </c>
      <c r="D1321">
        <v>0.39847211490829898</v>
      </c>
      <c r="E1321">
        <v>-2.80620801768606</v>
      </c>
      <c r="F1321">
        <v>5.0128319901690897E-3</v>
      </c>
      <c r="G1321">
        <v>2.5401838972637501E-2</v>
      </c>
      <c r="H1321" t="s">
        <v>3582</v>
      </c>
      <c r="I1321" t="s">
        <v>3583</v>
      </c>
      <c r="J1321" t="s">
        <v>3584</v>
      </c>
      <c r="K1321" t="str">
        <f t="shared" si="80"/>
        <v>igbot</v>
      </c>
      <c r="L1321" t="str">
        <f t="shared" si="81"/>
        <v/>
      </c>
      <c r="M1321">
        <f t="shared" si="82"/>
        <v>0</v>
      </c>
      <c r="N1321">
        <f t="shared" si="83"/>
        <v>0</v>
      </c>
    </row>
    <row r="1322" spans="1:14" x14ac:dyDescent="0.25">
      <c r="A1322" t="s">
        <v>3585</v>
      </c>
      <c r="B1322">
        <v>109.415779584418</v>
      </c>
      <c r="C1322">
        <v>-0.910004845806336</v>
      </c>
      <c r="D1322">
        <v>0.27103666727797798</v>
      </c>
      <c r="E1322">
        <v>-3.3574971790552</v>
      </c>
      <c r="F1322">
        <v>7.8651546042850001E-4</v>
      </c>
      <c r="G1322">
        <v>5.3824725162187398E-3</v>
      </c>
      <c r="H1322" t="s">
        <v>20</v>
      </c>
      <c r="I1322" t="s">
        <v>3586</v>
      </c>
      <c r="J1322" t="s">
        <v>3587</v>
      </c>
      <c r="K1322" t="str">
        <f t="shared" si="80"/>
        <v>sense</v>
      </c>
      <c r="L1322" t="str">
        <f t="shared" si="81"/>
        <v>PROKKA_04723_sense</v>
      </c>
      <c r="M1322">
        <f t="shared" si="82"/>
        <v>0</v>
      </c>
      <c r="N1322">
        <f t="shared" si="83"/>
        <v>1</v>
      </c>
    </row>
    <row r="1323" spans="1:14" x14ac:dyDescent="0.25">
      <c r="A1323" t="s">
        <v>3588</v>
      </c>
      <c r="B1323">
        <v>25.397259086499901</v>
      </c>
      <c r="C1323">
        <v>1.1142612589432599</v>
      </c>
      <c r="D1323">
        <v>0.42915503697840401</v>
      </c>
      <c r="E1323">
        <v>2.5964072722728702</v>
      </c>
      <c r="F1323">
        <v>9.4204329234994309E-3</v>
      </c>
      <c r="G1323">
        <v>4.2302582642128002E-2</v>
      </c>
      <c r="H1323" t="s">
        <v>3589</v>
      </c>
      <c r="I1323" t="s">
        <v>3590</v>
      </c>
      <c r="J1323" t="s">
        <v>3591</v>
      </c>
      <c r="K1323" t="str">
        <f t="shared" si="80"/>
        <v>igtop</v>
      </c>
      <c r="L1323" t="str">
        <f t="shared" si="81"/>
        <v/>
      </c>
      <c r="M1323">
        <f t="shared" si="82"/>
        <v>0</v>
      </c>
      <c r="N1323">
        <f t="shared" si="83"/>
        <v>0</v>
      </c>
    </row>
    <row r="1324" spans="1:14" x14ac:dyDescent="0.25">
      <c r="A1324" t="s">
        <v>3592</v>
      </c>
      <c r="B1324">
        <v>12.221235874313001</v>
      </c>
      <c r="C1324">
        <v>3.0767941103527199</v>
      </c>
      <c r="D1324">
        <v>0.72095866885942805</v>
      </c>
      <c r="E1324">
        <v>4.2676428528424104</v>
      </c>
      <c r="F1324" s="1">
        <v>1.9754926624148801E-5</v>
      </c>
      <c r="G1324">
        <v>2.25797182521484E-4</v>
      </c>
      <c r="H1324" t="s">
        <v>3593</v>
      </c>
      <c r="I1324" t="s">
        <v>3594</v>
      </c>
      <c r="J1324" t="s">
        <v>3595</v>
      </c>
      <c r="K1324" t="str">
        <f t="shared" si="80"/>
        <v>sense</v>
      </c>
      <c r="L1324" t="str">
        <f t="shared" si="81"/>
        <v>PROKKA_04736_sense</v>
      </c>
      <c r="M1324">
        <f t="shared" si="82"/>
        <v>0</v>
      </c>
      <c r="N1324">
        <f t="shared" si="83"/>
        <v>1</v>
      </c>
    </row>
    <row r="1325" spans="1:14" x14ac:dyDescent="0.25">
      <c r="A1325" t="s">
        <v>3596</v>
      </c>
      <c r="B1325">
        <v>5.9254662647986596</v>
      </c>
      <c r="C1325">
        <v>2.2693143420747202</v>
      </c>
      <c r="D1325">
        <v>0.89363861882815598</v>
      </c>
      <c r="E1325">
        <v>2.53940943717329</v>
      </c>
      <c r="F1325">
        <v>1.1103978912992999E-2</v>
      </c>
      <c r="G1325">
        <v>4.8104022933787502E-2</v>
      </c>
      <c r="H1325" t="s">
        <v>3597</v>
      </c>
      <c r="I1325" t="s">
        <v>1774</v>
      </c>
      <c r="J1325" t="s">
        <v>3598</v>
      </c>
      <c r="K1325" t="str">
        <f t="shared" si="80"/>
        <v>sense</v>
      </c>
      <c r="L1325" t="str">
        <f t="shared" si="81"/>
        <v>PROKKA_04739_sense</v>
      </c>
      <c r="M1325">
        <f t="shared" si="82"/>
        <v>0</v>
      </c>
      <c r="N1325">
        <f t="shared" si="83"/>
        <v>1</v>
      </c>
    </row>
    <row r="1326" spans="1:14" x14ac:dyDescent="0.25">
      <c r="A1326" t="s">
        <v>3599</v>
      </c>
      <c r="B1326">
        <v>258.54263663053302</v>
      </c>
      <c r="C1326">
        <v>-3.1430661415314498</v>
      </c>
      <c r="D1326">
        <v>0.31269135339313497</v>
      </c>
      <c r="E1326">
        <v>-10.0516567133207</v>
      </c>
      <c r="F1326" s="1">
        <v>9.0335760496539302E-24</v>
      </c>
      <c r="G1326" s="1">
        <v>1.23467354909636E-21</v>
      </c>
      <c r="H1326" t="s">
        <v>3600</v>
      </c>
      <c r="I1326" t="s">
        <v>3601</v>
      </c>
      <c r="J1326" t="s">
        <v>3602</v>
      </c>
      <c r="K1326" t="str">
        <f t="shared" si="80"/>
        <v>igtop</v>
      </c>
      <c r="L1326" t="str">
        <f t="shared" si="81"/>
        <v/>
      </c>
      <c r="M1326">
        <f t="shared" si="82"/>
        <v>0</v>
      </c>
      <c r="N1326">
        <f t="shared" si="83"/>
        <v>0</v>
      </c>
    </row>
    <row r="1327" spans="1:14" x14ac:dyDescent="0.25">
      <c r="A1327" t="s">
        <v>3603</v>
      </c>
      <c r="B1327">
        <v>262.58431175478802</v>
      </c>
      <c r="C1327">
        <v>-2.39120158841185</v>
      </c>
      <c r="D1327">
        <v>0.26632278593154501</v>
      </c>
      <c r="E1327">
        <v>-8.9785843146987698</v>
      </c>
      <c r="F1327" s="1">
        <v>2.7427290466489099E-19</v>
      </c>
      <c r="G1327" s="1">
        <v>2.67205434027599E-17</v>
      </c>
      <c r="H1327" t="s">
        <v>3600</v>
      </c>
      <c r="I1327" t="s">
        <v>3601</v>
      </c>
      <c r="J1327" t="s">
        <v>3602</v>
      </c>
      <c r="K1327" t="str">
        <f t="shared" si="80"/>
        <v>sense</v>
      </c>
      <c r="L1327" t="str">
        <f t="shared" si="81"/>
        <v>PROKKA_04755_sense</v>
      </c>
      <c r="M1327">
        <f t="shared" si="82"/>
        <v>0</v>
      </c>
      <c r="N1327">
        <f t="shared" si="83"/>
        <v>1</v>
      </c>
    </row>
    <row r="1328" spans="1:14" x14ac:dyDescent="0.25">
      <c r="A1328" t="s">
        <v>3604</v>
      </c>
      <c r="B1328">
        <v>51.7415007008481</v>
      </c>
      <c r="C1328">
        <v>-1.6288956921637701</v>
      </c>
      <c r="D1328">
        <v>0.37099626614398801</v>
      </c>
      <c r="E1328">
        <v>-4.3905986146275104</v>
      </c>
      <c r="F1328" s="1">
        <v>1.1303903497091401E-5</v>
      </c>
      <c r="G1328">
        <v>1.3559095121850999E-4</v>
      </c>
      <c r="H1328" t="s">
        <v>20</v>
      </c>
      <c r="I1328" t="s">
        <v>563</v>
      </c>
      <c r="J1328" t="s">
        <v>3605</v>
      </c>
      <c r="K1328" t="str">
        <f t="shared" si="80"/>
        <v>sense</v>
      </c>
      <c r="L1328" t="str">
        <f t="shared" si="81"/>
        <v>PROKKA_04756_sense</v>
      </c>
      <c r="M1328">
        <f t="shared" si="82"/>
        <v>0</v>
      </c>
      <c r="N1328">
        <f t="shared" si="83"/>
        <v>1</v>
      </c>
    </row>
    <row r="1329" spans="1:14" x14ac:dyDescent="0.25">
      <c r="A1329" t="s">
        <v>3606</v>
      </c>
      <c r="B1329">
        <v>817.72839921957302</v>
      </c>
      <c r="C1329">
        <v>-0.82820180715910097</v>
      </c>
      <c r="D1329">
        <v>0.213487299965501</v>
      </c>
      <c r="E1329">
        <v>-3.87939613875362</v>
      </c>
      <c r="F1329">
        <v>1.04716100643179E-4</v>
      </c>
      <c r="G1329">
        <v>9.6410345411898797E-4</v>
      </c>
      <c r="H1329" t="s">
        <v>20</v>
      </c>
      <c r="I1329" t="s">
        <v>3607</v>
      </c>
      <c r="J1329" t="s">
        <v>3608</v>
      </c>
      <c r="K1329" t="str">
        <f t="shared" si="80"/>
        <v>igtop</v>
      </c>
      <c r="L1329" t="str">
        <f t="shared" si="81"/>
        <v/>
      </c>
      <c r="M1329">
        <f t="shared" si="82"/>
        <v>0</v>
      </c>
      <c r="N1329">
        <f t="shared" si="83"/>
        <v>0</v>
      </c>
    </row>
    <row r="1330" spans="1:14" x14ac:dyDescent="0.25">
      <c r="A1330" t="s">
        <v>3609</v>
      </c>
      <c r="B1330">
        <v>17.205774019899099</v>
      </c>
      <c r="C1330">
        <v>2.7712110888917101</v>
      </c>
      <c r="D1330">
        <v>0.57551910359543001</v>
      </c>
      <c r="E1330">
        <v>4.8151504816767599</v>
      </c>
      <c r="F1330" s="1">
        <v>1.47089004390505E-6</v>
      </c>
      <c r="G1330" s="1">
        <v>2.2129483699309401E-5</v>
      </c>
      <c r="H1330" t="s">
        <v>20</v>
      </c>
      <c r="I1330" t="s">
        <v>3607</v>
      </c>
      <c r="J1330" t="s">
        <v>3608</v>
      </c>
      <c r="K1330" t="str">
        <f t="shared" si="80"/>
        <v>sense</v>
      </c>
      <c r="L1330" t="str">
        <f t="shared" si="81"/>
        <v>PROKKA_04758_sense</v>
      </c>
      <c r="M1330">
        <f t="shared" si="82"/>
        <v>0</v>
      </c>
      <c r="N1330">
        <f t="shared" si="83"/>
        <v>1</v>
      </c>
    </row>
    <row r="1331" spans="1:14" x14ac:dyDescent="0.25">
      <c r="A1331" t="s">
        <v>3610</v>
      </c>
      <c r="B1331">
        <v>12.911850203475399</v>
      </c>
      <c r="C1331">
        <v>2.80052018248933</v>
      </c>
      <c r="D1331">
        <v>0.67221337224004396</v>
      </c>
      <c r="E1331">
        <v>4.1661179294262496</v>
      </c>
      <c r="F1331" s="1">
        <v>3.0983047017671201E-5</v>
      </c>
      <c r="G1331">
        <v>3.3972823532144698E-4</v>
      </c>
      <c r="H1331" t="s">
        <v>20</v>
      </c>
      <c r="I1331" t="s">
        <v>3611</v>
      </c>
      <c r="J1331" t="s">
        <v>3612</v>
      </c>
      <c r="K1331" t="str">
        <f t="shared" si="80"/>
        <v>sense</v>
      </c>
      <c r="L1331" t="str">
        <f t="shared" si="81"/>
        <v>PROKKA_04759_sense</v>
      </c>
      <c r="M1331">
        <f t="shared" si="82"/>
        <v>0</v>
      </c>
      <c r="N1331">
        <f t="shared" si="83"/>
        <v>1</v>
      </c>
    </row>
    <row r="1332" spans="1:14" x14ac:dyDescent="0.25">
      <c r="A1332" t="s">
        <v>3613</v>
      </c>
      <c r="B1332">
        <v>7.5836420607989998</v>
      </c>
      <c r="C1332">
        <v>4.6322664253095303</v>
      </c>
      <c r="D1332">
        <v>1.23199662327883</v>
      </c>
      <c r="E1332">
        <v>3.7599668195365998</v>
      </c>
      <c r="F1332">
        <v>1.6993589465304901E-4</v>
      </c>
      <c r="G1332">
        <v>1.4632279695769199E-3</v>
      </c>
      <c r="H1332" t="s">
        <v>20</v>
      </c>
      <c r="I1332" t="s">
        <v>3614</v>
      </c>
      <c r="J1332" t="s">
        <v>3615</v>
      </c>
      <c r="K1332" t="str">
        <f t="shared" si="80"/>
        <v>igtop</v>
      </c>
      <c r="L1332" t="str">
        <f t="shared" si="81"/>
        <v/>
      </c>
      <c r="M1332">
        <f t="shared" si="82"/>
        <v>0</v>
      </c>
      <c r="N1332">
        <f t="shared" si="83"/>
        <v>0</v>
      </c>
    </row>
    <row r="1333" spans="1:14" x14ac:dyDescent="0.25">
      <c r="A1333" t="s">
        <v>3616</v>
      </c>
      <c r="B1333">
        <v>76.560277366686606</v>
      </c>
      <c r="C1333">
        <v>5.29284838488236</v>
      </c>
      <c r="D1333">
        <v>0.49016395921885503</v>
      </c>
      <c r="E1333">
        <v>10.7981182323508</v>
      </c>
      <c r="F1333" s="1">
        <v>3.51330000696927E-27</v>
      </c>
      <c r="G1333" s="1">
        <v>6.31353023474625E-25</v>
      </c>
      <c r="H1333" t="s">
        <v>20</v>
      </c>
      <c r="I1333" t="s">
        <v>3614</v>
      </c>
      <c r="J1333" t="s">
        <v>3615</v>
      </c>
      <c r="K1333" t="str">
        <f t="shared" si="80"/>
        <v>sense</v>
      </c>
      <c r="L1333" t="str">
        <f t="shared" si="81"/>
        <v>PROKKA_04760_sense</v>
      </c>
      <c r="M1333">
        <f t="shared" si="82"/>
        <v>0</v>
      </c>
      <c r="N1333">
        <f t="shared" si="83"/>
        <v>1</v>
      </c>
    </row>
    <row r="1334" spans="1:14" x14ac:dyDescent="0.25">
      <c r="A1334" t="s">
        <v>3617</v>
      </c>
      <c r="B1334">
        <v>36.4925739126545</v>
      </c>
      <c r="C1334">
        <v>6.3571873150533804</v>
      </c>
      <c r="D1334">
        <v>0.90349699754699497</v>
      </c>
      <c r="E1334">
        <v>7.0362019268610903</v>
      </c>
      <c r="F1334" s="1">
        <v>1.9755059318217799E-12</v>
      </c>
      <c r="G1334" s="1">
        <v>9.4902522586131405E-11</v>
      </c>
      <c r="H1334" t="s">
        <v>20</v>
      </c>
      <c r="I1334" t="s">
        <v>3618</v>
      </c>
      <c r="J1334" t="s">
        <v>3619</v>
      </c>
      <c r="K1334" t="str">
        <f t="shared" si="80"/>
        <v>sense</v>
      </c>
      <c r="L1334" t="str">
        <f t="shared" si="81"/>
        <v>PROKKA_04761_sense</v>
      </c>
      <c r="M1334">
        <f t="shared" si="82"/>
        <v>0</v>
      </c>
      <c r="N1334">
        <f t="shared" si="83"/>
        <v>1</v>
      </c>
    </row>
    <row r="1335" spans="1:14" x14ac:dyDescent="0.25">
      <c r="A1335" t="s">
        <v>3620</v>
      </c>
      <c r="B1335">
        <v>6.8982969581807598</v>
      </c>
      <c r="C1335">
        <v>5.4045534913149602</v>
      </c>
      <c r="D1335">
        <v>1.35687258988889</v>
      </c>
      <c r="E1335">
        <v>3.9830957833391798</v>
      </c>
      <c r="F1335" s="1">
        <v>6.8023323381292795E-5</v>
      </c>
      <c r="G1335">
        <v>6.6542170372184005E-4</v>
      </c>
      <c r="H1335" t="s">
        <v>20</v>
      </c>
      <c r="I1335" t="s">
        <v>3621</v>
      </c>
      <c r="J1335" t="s">
        <v>3622</v>
      </c>
      <c r="K1335" t="str">
        <f t="shared" si="80"/>
        <v>sense</v>
      </c>
      <c r="L1335" t="str">
        <f t="shared" si="81"/>
        <v>PROKKA_04762_sense</v>
      </c>
      <c r="M1335">
        <f t="shared" si="82"/>
        <v>0</v>
      </c>
      <c r="N1335">
        <f t="shared" si="83"/>
        <v>1</v>
      </c>
    </row>
    <row r="1336" spans="1:14" x14ac:dyDescent="0.25">
      <c r="A1336" t="s">
        <v>3623</v>
      </c>
      <c r="B1336">
        <v>6.4771212736241797</v>
      </c>
      <c r="C1336">
        <v>4.4007443028201996</v>
      </c>
      <c r="D1336">
        <v>1.2452996924862101</v>
      </c>
      <c r="E1336">
        <v>3.5338837143966799</v>
      </c>
      <c r="F1336">
        <v>4.0950120169951001E-4</v>
      </c>
      <c r="G1336">
        <v>3.0972717547093102E-3</v>
      </c>
      <c r="H1336" t="s">
        <v>20</v>
      </c>
      <c r="I1336" t="s">
        <v>3624</v>
      </c>
      <c r="J1336" t="s">
        <v>3625</v>
      </c>
      <c r="K1336" t="str">
        <f t="shared" si="80"/>
        <v>sense</v>
      </c>
      <c r="L1336" t="str">
        <f t="shared" si="81"/>
        <v>PROKKA_04773_sense</v>
      </c>
      <c r="M1336">
        <f t="shared" si="82"/>
        <v>0</v>
      </c>
      <c r="N1336">
        <f t="shared" si="83"/>
        <v>1</v>
      </c>
    </row>
    <row r="1337" spans="1:14" x14ac:dyDescent="0.25">
      <c r="A1337" t="s">
        <v>3626</v>
      </c>
      <c r="B1337">
        <v>10.065583272340399</v>
      </c>
      <c r="C1337">
        <v>3.1149053889082299</v>
      </c>
      <c r="D1337">
        <v>0.81237621663211901</v>
      </c>
      <c r="E1337">
        <v>3.8343138623897</v>
      </c>
      <c r="F1337">
        <v>1.25915280161304E-4</v>
      </c>
      <c r="G1337">
        <v>1.1305224353262799E-3</v>
      </c>
      <c r="H1337" t="s">
        <v>20</v>
      </c>
      <c r="I1337" t="s">
        <v>3627</v>
      </c>
      <c r="J1337" t="s">
        <v>3628</v>
      </c>
      <c r="K1337" t="str">
        <f t="shared" si="80"/>
        <v>sense</v>
      </c>
      <c r="L1337" t="str">
        <f t="shared" si="81"/>
        <v>PROKKA_04774_sense</v>
      </c>
      <c r="M1337">
        <f t="shared" si="82"/>
        <v>0</v>
      </c>
      <c r="N1337">
        <f t="shared" si="83"/>
        <v>1</v>
      </c>
    </row>
    <row r="1338" spans="1:14" x14ac:dyDescent="0.25">
      <c r="A1338" t="s">
        <v>3629</v>
      </c>
      <c r="B1338">
        <v>47.1226037155608</v>
      </c>
      <c r="C1338">
        <v>2.4929255868100202</v>
      </c>
      <c r="D1338">
        <v>0.38691063346378202</v>
      </c>
      <c r="E1338">
        <v>6.4431560448270204</v>
      </c>
      <c r="F1338" s="1">
        <v>1.1701427479776699E-10</v>
      </c>
      <c r="G1338" s="1">
        <v>4.3011610705967203E-9</v>
      </c>
      <c r="H1338" t="s">
        <v>20</v>
      </c>
      <c r="I1338" t="s">
        <v>3630</v>
      </c>
      <c r="J1338" t="s">
        <v>3631</v>
      </c>
      <c r="K1338" t="str">
        <f t="shared" si="80"/>
        <v>sense</v>
      </c>
      <c r="L1338" t="str">
        <f t="shared" si="81"/>
        <v>PROKKA_04775_sense</v>
      </c>
      <c r="M1338">
        <f t="shared" si="82"/>
        <v>0</v>
      </c>
      <c r="N1338">
        <f t="shared" si="83"/>
        <v>1</v>
      </c>
    </row>
    <row r="1339" spans="1:14" x14ac:dyDescent="0.25">
      <c r="A1339" t="s">
        <v>3632</v>
      </c>
      <c r="B1339">
        <v>13.2853399780976</v>
      </c>
      <c r="C1339">
        <v>3.3631322916744701</v>
      </c>
      <c r="D1339">
        <v>0.70523892731052695</v>
      </c>
      <c r="E1339">
        <v>4.7687842537280103</v>
      </c>
      <c r="F1339" s="1">
        <v>1.8534101793835701E-6</v>
      </c>
      <c r="G1339" s="1">
        <v>2.7127439488292899E-5</v>
      </c>
      <c r="H1339" t="s">
        <v>20</v>
      </c>
      <c r="I1339" t="s">
        <v>491</v>
      </c>
      <c r="J1339" t="s">
        <v>3633</v>
      </c>
      <c r="K1339" t="str">
        <f t="shared" si="80"/>
        <v>sense</v>
      </c>
      <c r="L1339" t="str">
        <f t="shared" si="81"/>
        <v>PROKKA_04776_sense</v>
      </c>
      <c r="M1339">
        <f t="shared" si="82"/>
        <v>0</v>
      </c>
      <c r="N1339">
        <f t="shared" si="83"/>
        <v>1</v>
      </c>
    </row>
    <row r="1340" spans="1:14" x14ac:dyDescent="0.25">
      <c r="A1340" t="s">
        <v>3634</v>
      </c>
      <c r="B1340">
        <v>9.5407804002569705</v>
      </c>
      <c r="C1340">
        <v>6.8849769886217898</v>
      </c>
      <c r="D1340">
        <v>1.3169703377770801</v>
      </c>
      <c r="E1340">
        <v>5.2278907057564998</v>
      </c>
      <c r="F1340" s="1">
        <v>1.7145480782433999E-7</v>
      </c>
      <c r="G1340" s="1">
        <v>3.2881372630976202E-6</v>
      </c>
      <c r="H1340" t="s">
        <v>20</v>
      </c>
      <c r="I1340" t="s">
        <v>3635</v>
      </c>
      <c r="J1340" t="s">
        <v>3636</v>
      </c>
      <c r="K1340" t="str">
        <f t="shared" si="80"/>
        <v>igtop</v>
      </c>
      <c r="L1340" t="str">
        <f t="shared" si="81"/>
        <v/>
      </c>
      <c r="M1340">
        <f t="shared" si="82"/>
        <v>0</v>
      </c>
      <c r="N1340">
        <f t="shared" si="83"/>
        <v>0</v>
      </c>
    </row>
    <row r="1341" spans="1:14" x14ac:dyDescent="0.25">
      <c r="A1341" t="s">
        <v>3637</v>
      </c>
      <c r="B1341">
        <v>25.4774114349743</v>
      </c>
      <c r="C1341">
        <v>4.1937845932995899</v>
      </c>
      <c r="D1341">
        <v>0.62949286794021997</v>
      </c>
      <c r="E1341">
        <v>6.6621637938840896</v>
      </c>
      <c r="F1341" s="1">
        <v>2.6982506114170999E-11</v>
      </c>
      <c r="G1341" s="1">
        <v>1.10480269760302E-9</v>
      </c>
      <c r="H1341" t="s">
        <v>20</v>
      </c>
      <c r="I1341" t="s">
        <v>3635</v>
      </c>
      <c r="J1341" t="s">
        <v>3636</v>
      </c>
      <c r="K1341" t="str">
        <f t="shared" si="80"/>
        <v>sense</v>
      </c>
      <c r="L1341" t="str">
        <f t="shared" si="81"/>
        <v>PROKKA_04777_sense</v>
      </c>
      <c r="M1341">
        <f t="shared" si="82"/>
        <v>0</v>
      </c>
      <c r="N1341">
        <f t="shared" si="83"/>
        <v>1</v>
      </c>
    </row>
    <row r="1342" spans="1:14" x14ac:dyDescent="0.25">
      <c r="A1342" t="s">
        <v>3638</v>
      </c>
      <c r="B1342">
        <v>15.4665086103845</v>
      </c>
      <c r="C1342">
        <v>2.6037498948031201</v>
      </c>
      <c r="D1342">
        <v>0.59383960043219497</v>
      </c>
      <c r="E1342">
        <v>4.3846013181136998</v>
      </c>
      <c r="F1342" s="1">
        <v>1.1619839165289599E-5</v>
      </c>
      <c r="G1342">
        <v>1.3869485763834001E-4</v>
      </c>
      <c r="H1342" t="s">
        <v>20</v>
      </c>
      <c r="I1342" t="s">
        <v>3639</v>
      </c>
      <c r="J1342" t="s">
        <v>3640</v>
      </c>
      <c r="K1342" t="str">
        <f t="shared" si="80"/>
        <v>sense</v>
      </c>
      <c r="L1342" t="str">
        <f t="shared" si="81"/>
        <v>PROKKA_04778_sense</v>
      </c>
      <c r="M1342">
        <f t="shared" si="82"/>
        <v>0</v>
      </c>
      <c r="N1342">
        <f t="shared" si="83"/>
        <v>1</v>
      </c>
    </row>
    <row r="1343" spans="1:14" x14ac:dyDescent="0.25">
      <c r="A1343" t="s">
        <v>3641</v>
      </c>
      <c r="B1343">
        <v>10.927325671452101</v>
      </c>
      <c r="C1343">
        <v>2.7106804340784998</v>
      </c>
      <c r="D1343">
        <v>0.70526056499623002</v>
      </c>
      <c r="E1343">
        <v>3.84351623870106</v>
      </c>
      <c r="F1343">
        <v>1.2128397018550801E-4</v>
      </c>
      <c r="G1343">
        <v>1.09584697083815E-3</v>
      </c>
      <c r="H1343" t="s">
        <v>20</v>
      </c>
      <c r="I1343" t="s">
        <v>3642</v>
      </c>
      <c r="J1343" t="s">
        <v>3643</v>
      </c>
      <c r="K1343" t="str">
        <f t="shared" si="80"/>
        <v>sense</v>
      </c>
      <c r="L1343" t="str">
        <f t="shared" si="81"/>
        <v>PROKKA_04780_sense</v>
      </c>
      <c r="M1343">
        <f t="shared" si="82"/>
        <v>0</v>
      </c>
      <c r="N1343">
        <f t="shared" si="83"/>
        <v>1</v>
      </c>
    </row>
    <row r="1344" spans="1:14" x14ac:dyDescent="0.25">
      <c r="A1344" t="s">
        <v>3644</v>
      </c>
      <c r="B1344">
        <v>21.9477220935484</v>
      </c>
      <c r="C1344">
        <v>1.7176413622803099</v>
      </c>
      <c r="D1344">
        <v>0.472134392696063</v>
      </c>
      <c r="E1344">
        <v>3.6380348240930802</v>
      </c>
      <c r="F1344">
        <v>2.7472628546308198E-4</v>
      </c>
      <c r="G1344">
        <v>2.1869925136454001E-3</v>
      </c>
      <c r="H1344" t="s">
        <v>20</v>
      </c>
      <c r="I1344" t="s">
        <v>3645</v>
      </c>
      <c r="J1344" t="s">
        <v>3646</v>
      </c>
      <c r="K1344" t="str">
        <f t="shared" si="80"/>
        <v>sense</v>
      </c>
      <c r="L1344" t="str">
        <f t="shared" si="81"/>
        <v>PROKKA_04782_sense</v>
      </c>
      <c r="M1344">
        <f t="shared" si="82"/>
        <v>0</v>
      </c>
      <c r="N1344">
        <f t="shared" si="83"/>
        <v>1</v>
      </c>
    </row>
    <row r="1345" spans="1:14" x14ac:dyDescent="0.25">
      <c r="A1345" t="s">
        <v>3647</v>
      </c>
      <c r="B1345">
        <v>221.72352103317201</v>
      </c>
      <c r="C1345">
        <v>0.91113846104998297</v>
      </c>
      <c r="D1345">
        <v>0.30707165152621901</v>
      </c>
      <c r="E1345">
        <v>2.9671852042395002</v>
      </c>
      <c r="F1345">
        <v>3.0053986461865199E-3</v>
      </c>
      <c r="G1345">
        <v>1.6646340446686E-2</v>
      </c>
      <c r="H1345" t="s">
        <v>20</v>
      </c>
      <c r="I1345" t="s">
        <v>32</v>
      </c>
      <c r="J1345" t="s">
        <v>3648</v>
      </c>
      <c r="K1345" t="str">
        <f t="shared" si="80"/>
        <v>antis</v>
      </c>
      <c r="L1345" t="str">
        <f t="shared" si="81"/>
        <v>PROKKA_04783_antis</v>
      </c>
      <c r="M1345">
        <f t="shared" si="82"/>
        <v>1</v>
      </c>
      <c r="N1345">
        <f t="shared" si="83"/>
        <v>0</v>
      </c>
    </row>
    <row r="1346" spans="1:14" x14ac:dyDescent="0.25">
      <c r="A1346" t="s">
        <v>3649</v>
      </c>
      <c r="B1346">
        <v>4759.4201873246302</v>
      </c>
      <c r="C1346">
        <v>1.02048544218288</v>
      </c>
      <c r="D1346">
        <v>0.22621468541225601</v>
      </c>
      <c r="E1346">
        <v>4.5111370215560402</v>
      </c>
      <c r="F1346" s="1">
        <v>6.4481049318121898E-6</v>
      </c>
      <c r="G1346" s="1">
        <v>8.3207992364768001E-5</v>
      </c>
      <c r="H1346" t="s">
        <v>20</v>
      </c>
      <c r="I1346" t="s">
        <v>32</v>
      </c>
      <c r="J1346" t="s">
        <v>3648</v>
      </c>
      <c r="K1346" t="str">
        <f t="shared" si="80"/>
        <v>sense</v>
      </c>
      <c r="L1346" t="str">
        <f t="shared" si="81"/>
        <v>PROKKA_04783_sense</v>
      </c>
      <c r="M1346">
        <f t="shared" si="82"/>
        <v>0</v>
      </c>
      <c r="N1346">
        <f t="shared" si="83"/>
        <v>1</v>
      </c>
    </row>
    <row r="1347" spans="1:14" x14ac:dyDescent="0.25">
      <c r="A1347" t="s">
        <v>3650</v>
      </c>
      <c r="B1347">
        <v>111.608866208496</v>
      </c>
      <c r="C1347">
        <v>0.82835017811138201</v>
      </c>
      <c r="D1347">
        <v>0.30994936251133298</v>
      </c>
      <c r="E1347">
        <v>2.6725338984399198</v>
      </c>
      <c r="F1347">
        <v>7.5280768097973497E-3</v>
      </c>
      <c r="G1347">
        <v>3.5376492669381802E-2</v>
      </c>
      <c r="H1347" t="s">
        <v>20</v>
      </c>
      <c r="I1347" t="s">
        <v>3651</v>
      </c>
      <c r="J1347" t="s">
        <v>3652</v>
      </c>
      <c r="K1347" t="str">
        <f t="shared" ref="K1347:K1410" si="84">RIGHT(A1347, 5)</f>
        <v>antis</v>
      </c>
      <c r="L1347" t="str">
        <f t="shared" ref="L1347:L1410" si="85">IF(OR(K1347 = "sense", K1347 = "antis"), A1347, "")</f>
        <v>PROKKA_04784_antis</v>
      </c>
      <c r="M1347">
        <f t="shared" ref="M1347:M1410" si="86">IF(K1347="antis", 1, 0)</f>
        <v>1</v>
      </c>
      <c r="N1347">
        <f t="shared" ref="N1347:N1410" si="87">IF(K1347= "sense", 1, 0)</f>
        <v>0</v>
      </c>
    </row>
    <row r="1348" spans="1:14" x14ac:dyDescent="0.25">
      <c r="A1348" t="s">
        <v>3653</v>
      </c>
      <c r="B1348">
        <v>6293.1970673928799</v>
      </c>
      <c r="C1348">
        <v>0.861654683383687</v>
      </c>
      <c r="D1348">
        <v>0.26849294662497802</v>
      </c>
      <c r="E1348">
        <v>3.2092265149416299</v>
      </c>
      <c r="F1348">
        <v>1.3309259436817501E-3</v>
      </c>
      <c r="G1348">
        <v>8.5025051728029599E-3</v>
      </c>
      <c r="H1348" t="s">
        <v>20</v>
      </c>
      <c r="I1348" t="s">
        <v>3651</v>
      </c>
      <c r="J1348" t="s">
        <v>3652</v>
      </c>
      <c r="K1348" t="str">
        <f t="shared" si="84"/>
        <v>sense</v>
      </c>
      <c r="L1348" t="str">
        <f t="shared" si="85"/>
        <v>PROKKA_04784_sense</v>
      </c>
      <c r="M1348">
        <f t="shared" si="86"/>
        <v>0</v>
      </c>
      <c r="N1348">
        <f t="shared" si="87"/>
        <v>1</v>
      </c>
    </row>
    <row r="1349" spans="1:14" x14ac:dyDescent="0.25">
      <c r="A1349" t="s">
        <v>3654</v>
      </c>
      <c r="B1349">
        <v>62.793641555525099</v>
      </c>
      <c r="C1349">
        <v>1.89288348320906</v>
      </c>
      <c r="D1349">
        <v>0.368030909772321</v>
      </c>
      <c r="E1349">
        <v>5.1432731136090499</v>
      </c>
      <c r="F1349" s="1">
        <v>2.6999267342278703E-7</v>
      </c>
      <c r="G1349" s="1">
        <v>5.0095772521887599E-6</v>
      </c>
      <c r="H1349" t="s">
        <v>20</v>
      </c>
      <c r="I1349" t="s">
        <v>3655</v>
      </c>
      <c r="J1349" t="s">
        <v>3656</v>
      </c>
      <c r="K1349" t="str">
        <f t="shared" si="84"/>
        <v>sense</v>
      </c>
      <c r="L1349" t="str">
        <f t="shared" si="85"/>
        <v>PROKKA_04792_sense</v>
      </c>
      <c r="M1349">
        <f t="shared" si="86"/>
        <v>0</v>
      </c>
      <c r="N1349">
        <f t="shared" si="87"/>
        <v>1</v>
      </c>
    </row>
    <row r="1350" spans="1:14" x14ac:dyDescent="0.25">
      <c r="A1350" t="s">
        <v>3657</v>
      </c>
      <c r="B1350">
        <v>15.0061841843669</v>
      </c>
      <c r="C1350">
        <v>1.46652324543295</v>
      </c>
      <c r="D1350">
        <v>0.56499861931532303</v>
      </c>
      <c r="E1350">
        <v>2.5956227064945998</v>
      </c>
      <c r="F1350">
        <v>9.4419681987083903E-3</v>
      </c>
      <c r="G1350">
        <v>4.2356471393843201E-2</v>
      </c>
      <c r="H1350" t="s">
        <v>20</v>
      </c>
      <c r="I1350" t="s">
        <v>32</v>
      </c>
      <c r="J1350" t="s">
        <v>3658</v>
      </c>
      <c r="K1350" t="str">
        <f t="shared" si="84"/>
        <v>sense</v>
      </c>
      <c r="L1350" t="str">
        <f t="shared" si="85"/>
        <v>PROKKA_04804_sense</v>
      </c>
      <c r="M1350">
        <f t="shared" si="86"/>
        <v>0</v>
      </c>
      <c r="N1350">
        <f t="shared" si="87"/>
        <v>1</v>
      </c>
    </row>
    <row r="1351" spans="1:14" x14ac:dyDescent="0.25">
      <c r="A1351" t="s">
        <v>3659</v>
      </c>
      <c r="B1351">
        <v>16.792891288078302</v>
      </c>
      <c r="C1351">
        <v>1.9338890262800399</v>
      </c>
      <c r="D1351">
        <v>0.55632578975758096</v>
      </c>
      <c r="E1351">
        <v>3.4761807952903401</v>
      </c>
      <c r="F1351">
        <v>5.0860928718616204E-4</v>
      </c>
      <c r="G1351">
        <v>3.73339222606242E-3</v>
      </c>
      <c r="H1351" t="s">
        <v>3660</v>
      </c>
      <c r="I1351" t="s">
        <v>3166</v>
      </c>
      <c r="J1351" t="s">
        <v>3661</v>
      </c>
      <c r="K1351" t="str">
        <f t="shared" si="84"/>
        <v>igtop</v>
      </c>
      <c r="L1351" t="str">
        <f t="shared" si="85"/>
        <v/>
      </c>
      <c r="M1351">
        <f t="shared" si="86"/>
        <v>0</v>
      </c>
      <c r="N1351">
        <f t="shared" si="87"/>
        <v>0</v>
      </c>
    </row>
    <row r="1352" spans="1:14" x14ac:dyDescent="0.25">
      <c r="A1352" t="s">
        <v>3662</v>
      </c>
      <c r="B1352">
        <v>22.170453904577801</v>
      </c>
      <c r="C1352">
        <v>1.4865054058957801</v>
      </c>
      <c r="D1352">
        <v>0.493773434140726</v>
      </c>
      <c r="E1352">
        <v>3.01050097699691</v>
      </c>
      <c r="F1352">
        <v>2.6081710890799698E-3</v>
      </c>
      <c r="G1352">
        <v>1.4851067465783701E-2</v>
      </c>
      <c r="H1352" t="s">
        <v>3660</v>
      </c>
      <c r="I1352" t="s">
        <v>3166</v>
      </c>
      <c r="J1352" t="s">
        <v>3661</v>
      </c>
      <c r="K1352" t="str">
        <f t="shared" si="84"/>
        <v>sense</v>
      </c>
      <c r="L1352" t="str">
        <f t="shared" si="85"/>
        <v>PROKKA_04809_sense</v>
      </c>
      <c r="M1352">
        <f t="shared" si="86"/>
        <v>0</v>
      </c>
      <c r="N1352">
        <f t="shared" si="87"/>
        <v>1</v>
      </c>
    </row>
    <row r="1353" spans="1:14" x14ac:dyDescent="0.25">
      <c r="A1353" t="s">
        <v>3663</v>
      </c>
      <c r="B1353">
        <v>18.754959616785101</v>
      </c>
      <c r="C1353">
        <v>-2.0275823736057101</v>
      </c>
      <c r="D1353">
        <v>0.588652689834258</v>
      </c>
      <c r="E1353">
        <v>-3.4444459502539702</v>
      </c>
      <c r="F1353">
        <v>5.7223103237821998E-4</v>
      </c>
      <c r="G1353">
        <v>4.1285724447570598E-3</v>
      </c>
      <c r="H1353" t="s">
        <v>3664</v>
      </c>
      <c r="I1353" t="s">
        <v>3665</v>
      </c>
      <c r="J1353" t="s">
        <v>3666</v>
      </c>
      <c r="K1353" t="str">
        <f t="shared" si="84"/>
        <v>sense</v>
      </c>
      <c r="L1353" t="str">
        <f t="shared" si="85"/>
        <v>PROKKA_04847_sense</v>
      </c>
      <c r="M1353">
        <f t="shared" si="86"/>
        <v>0</v>
      </c>
      <c r="N1353">
        <f t="shared" si="87"/>
        <v>1</v>
      </c>
    </row>
    <row r="1354" spans="1:14" x14ac:dyDescent="0.25">
      <c r="A1354" t="s">
        <v>3667</v>
      </c>
      <c r="B1354">
        <v>37.580759735320498</v>
      </c>
      <c r="C1354">
        <v>-2.41957397160501</v>
      </c>
      <c r="D1354">
        <v>0.42641442841409899</v>
      </c>
      <c r="E1354">
        <v>-5.6742310071537201</v>
      </c>
      <c r="F1354" s="1">
        <v>1.3931303384471701E-8</v>
      </c>
      <c r="G1354" s="1">
        <v>3.4312022345917199E-7</v>
      </c>
      <c r="H1354" t="s">
        <v>3668</v>
      </c>
      <c r="I1354" t="s">
        <v>3669</v>
      </c>
      <c r="J1354" t="s">
        <v>3670</v>
      </c>
      <c r="K1354" t="str">
        <f t="shared" si="84"/>
        <v>antis</v>
      </c>
      <c r="L1354" t="str">
        <f t="shared" si="85"/>
        <v>PROKKA_04850_antis</v>
      </c>
      <c r="M1354">
        <f t="shared" si="86"/>
        <v>1</v>
      </c>
      <c r="N1354">
        <f t="shared" si="87"/>
        <v>0</v>
      </c>
    </row>
    <row r="1355" spans="1:14" x14ac:dyDescent="0.25">
      <c r="A1355" t="s">
        <v>3671</v>
      </c>
      <c r="B1355">
        <v>76450.670836610298</v>
      </c>
      <c r="C1355">
        <v>-1.1917257172506499</v>
      </c>
      <c r="D1355">
        <v>0.22973002094186701</v>
      </c>
      <c r="E1355">
        <v>-5.1875053698454803</v>
      </c>
      <c r="F1355" s="1">
        <v>2.1312978167837501E-7</v>
      </c>
      <c r="G1355" s="1">
        <v>4.0316011723332398E-6</v>
      </c>
      <c r="H1355" t="s">
        <v>3672</v>
      </c>
      <c r="I1355" t="s">
        <v>3673</v>
      </c>
      <c r="J1355" t="s">
        <v>3674</v>
      </c>
      <c r="K1355" t="str">
        <f t="shared" si="84"/>
        <v>igbot</v>
      </c>
      <c r="L1355" t="str">
        <f t="shared" si="85"/>
        <v/>
      </c>
      <c r="M1355">
        <f t="shared" si="86"/>
        <v>0</v>
      </c>
      <c r="N1355">
        <f t="shared" si="87"/>
        <v>0</v>
      </c>
    </row>
    <row r="1356" spans="1:14" x14ac:dyDescent="0.25">
      <c r="A1356" t="s">
        <v>3675</v>
      </c>
      <c r="B1356">
        <v>12.1627199803763</v>
      </c>
      <c r="C1356">
        <v>-2.47377682201616</v>
      </c>
      <c r="D1356">
        <v>0.69131210865859505</v>
      </c>
      <c r="E1356">
        <v>-3.57837913010987</v>
      </c>
      <c r="F1356">
        <v>3.45731691034098E-4</v>
      </c>
      <c r="G1356">
        <v>2.6626828014245101E-3</v>
      </c>
      <c r="H1356" t="s">
        <v>20</v>
      </c>
      <c r="I1356" t="s">
        <v>3676</v>
      </c>
      <c r="J1356" t="s">
        <v>3677</v>
      </c>
      <c r="K1356" t="str">
        <f t="shared" si="84"/>
        <v>igtop</v>
      </c>
      <c r="L1356" t="str">
        <f t="shared" si="85"/>
        <v/>
      </c>
      <c r="M1356">
        <f t="shared" si="86"/>
        <v>0</v>
      </c>
      <c r="N1356">
        <f t="shared" si="87"/>
        <v>0</v>
      </c>
    </row>
    <row r="1357" spans="1:14" x14ac:dyDescent="0.25">
      <c r="A1357" t="s">
        <v>3678</v>
      </c>
      <c r="B1357">
        <v>16.808981318035201</v>
      </c>
      <c r="C1357">
        <v>2.0012841464759199</v>
      </c>
      <c r="D1357">
        <v>0.55406533953488002</v>
      </c>
      <c r="E1357">
        <v>3.6120002528148198</v>
      </c>
      <c r="F1357">
        <v>3.03844269969399E-4</v>
      </c>
      <c r="G1357">
        <v>2.3701807040056701E-3</v>
      </c>
      <c r="H1357" t="s">
        <v>3679</v>
      </c>
      <c r="I1357" t="s">
        <v>3680</v>
      </c>
      <c r="J1357" t="s">
        <v>3681</v>
      </c>
      <c r="K1357" t="str">
        <f t="shared" si="84"/>
        <v>igbot</v>
      </c>
      <c r="L1357" t="str">
        <f t="shared" si="85"/>
        <v/>
      </c>
      <c r="M1357">
        <f t="shared" si="86"/>
        <v>0</v>
      </c>
      <c r="N1357">
        <f t="shared" si="87"/>
        <v>0</v>
      </c>
    </row>
    <row r="1358" spans="1:14" x14ac:dyDescent="0.25">
      <c r="A1358" t="s">
        <v>3682</v>
      </c>
      <c r="B1358">
        <v>187.113683343064</v>
      </c>
      <c r="C1358">
        <v>-0.76362918772393196</v>
      </c>
      <c r="D1358">
        <v>0.245305393322273</v>
      </c>
      <c r="E1358">
        <v>-3.1129734955346202</v>
      </c>
      <c r="F1358">
        <v>1.85212650084395E-3</v>
      </c>
      <c r="G1358">
        <v>1.1231747102445001E-2</v>
      </c>
      <c r="H1358" t="s">
        <v>3683</v>
      </c>
      <c r="I1358" t="s">
        <v>3684</v>
      </c>
      <c r="J1358" t="s">
        <v>3685</v>
      </c>
      <c r="K1358" t="str">
        <f t="shared" si="84"/>
        <v>sense</v>
      </c>
      <c r="L1358" t="str">
        <f t="shared" si="85"/>
        <v>PROKKA_04891_sense</v>
      </c>
      <c r="M1358">
        <f t="shared" si="86"/>
        <v>0</v>
      </c>
      <c r="N1358">
        <f t="shared" si="87"/>
        <v>1</v>
      </c>
    </row>
    <row r="1359" spans="1:14" x14ac:dyDescent="0.25">
      <c r="A1359" t="s">
        <v>3686</v>
      </c>
      <c r="B1359">
        <v>128.35744499286901</v>
      </c>
      <c r="C1359">
        <v>0.95804930895626494</v>
      </c>
      <c r="D1359">
        <v>0.287227077479905</v>
      </c>
      <c r="E1359">
        <v>3.3355118095482901</v>
      </c>
      <c r="F1359">
        <v>8.5142537412400104E-4</v>
      </c>
      <c r="G1359">
        <v>5.7858766320023104E-3</v>
      </c>
      <c r="H1359" t="s">
        <v>20</v>
      </c>
      <c r="I1359" t="s">
        <v>3687</v>
      </c>
      <c r="J1359" t="s">
        <v>3688</v>
      </c>
      <c r="K1359" t="str">
        <f t="shared" si="84"/>
        <v>sense</v>
      </c>
      <c r="L1359" t="str">
        <f t="shared" si="85"/>
        <v>PROKKA_04895_sense</v>
      </c>
      <c r="M1359">
        <f t="shared" si="86"/>
        <v>0</v>
      </c>
      <c r="N1359">
        <f t="shared" si="87"/>
        <v>1</v>
      </c>
    </row>
    <row r="1360" spans="1:14" x14ac:dyDescent="0.25">
      <c r="A1360" t="s">
        <v>3689</v>
      </c>
      <c r="B1360">
        <v>143.045905076742</v>
      </c>
      <c r="C1360">
        <v>0.91826947829748296</v>
      </c>
      <c r="D1360">
        <v>0.30177244931358499</v>
      </c>
      <c r="E1360">
        <v>3.0429201883279502</v>
      </c>
      <c r="F1360">
        <v>2.3429446417725002E-3</v>
      </c>
      <c r="G1360">
        <v>1.3627115893951399E-2</v>
      </c>
      <c r="H1360" t="s">
        <v>20</v>
      </c>
      <c r="I1360" t="s">
        <v>32</v>
      </c>
      <c r="J1360" t="s">
        <v>3690</v>
      </c>
      <c r="K1360" t="str">
        <f t="shared" si="84"/>
        <v>sense</v>
      </c>
      <c r="L1360" t="str">
        <f t="shared" si="85"/>
        <v>PROKKA_04896_sense</v>
      </c>
      <c r="M1360">
        <f t="shared" si="86"/>
        <v>0</v>
      </c>
      <c r="N1360">
        <f t="shared" si="87"/>
        <v>1</v>
      </c>
    </row>
    <row r="1361" spans="1:14" x14ac:dyDescent="0.25">
      <c r="A1361" t="s">
        <v>3691</v>
      </c>
      <c r="B1361">
        <v>9.8960379836298191</v>
      </c>
      <c r="C1361">
        <v>2.1016050812265301</v>
      </c>
      <c r="D1361">
        <v>0.75394734173631595</v>
      </c>
      <c r="E1361">
        <v>2.7874693163405899</v>
      </c>
      <c r="F1361">
        <v>5.3121484624646604E-3</v>
      </c>
      <c r="G1361">
        <v>2.6684713863158599E-2</v>
      </c>
      <c r="H1361" t="s">
        <v>20</v>
      </c>
      <c r="I1361" t="s">
        <v>2774</v>
      </c>
      <c r="J1361" t="s">
        <v>3692</v>
      </c>
      <c r="K1361" t="str">
        <f t="shared" si="84"/>
        <v>sense</v>
      </c>
      <c r="L1361" t="str">
        <f t="shared" si="85"/>
        <v>PROKKA_04903_sense</v>
      </c>
      <c r="M1361">
        <f t="shared" si="86"/>
        <v>0</v>
      </c>
      <c r="N1361">
        <f t="shared" si="87"/>
        <v>1</v>
      </c>
    </row>
    <row r="1362" spans="1:14" x14ac:dyDescent="0.25">
      <c r="A1362" t="s">
        <v>3693</v>
      </c>
      <c r="B1362">
        <v>42.760810304008999</v>
      </c>
      <c r="C1362">
        <v>-2.0080423862774999</v>
      </c>
      <c r="D1362">
        <v>0.43243510419021802</v>
      </c>
      <c r="E1362">
        <v>-4.6435693282528003</v>
      </c>
      <c r="F1362" s="1">
        <v>3.42441010153207E-6</v>
      </c>
      <c r="G1362" s="1">
        <v>4.7068662358735402E-5</v>
      </c>
      <c r="H1362" t="s">
        <v>3694</v>
      </c>
      <c r="I1362" t="s">
        <v>3695</v>
      </c>
      <c r="J1362" t="s">
        <v>3696</v>
      </c>
      <c r="K1362" t="str">
        <f t="shared" si="84"/>
        <v>igtop</v>
      </c>
      <c r="L1362" t="str">
        <f t="shared" si="85"/>
        <v/>
      </c>
      <c r="M1362">
        <f t="shared" si="86"/>
        <v>0</v>
      </c>
      <c r="N1362">
        <f t="shared" si="87"/>
        <v>0</v>
      </c>
    </row>
    <row r="1363" spans="1:14" x14ac:dyDescent="0.25">
      <c r="A1363" t="s">
        <v>3697</v>
      </c>
      <c r="B1363">
        <v>185.593030211822</v>
      </c>
      <c r="C1363">
        <v>-0.95853442883342699</v>
      </c>
      <c r="D1363">
        <v>0.31173970518267402</v>
      </c>
      <c r="E1363">
        <v>-3.0747909646983902</v>
      </c>
      <c r="F1363">
        <v>2.1065013669743899E-3</v>
      </c>
      <c r="G1363">
        <v>1.24339959033573E-2</v>
      </c>
      <c r="H1363" t="s">
        <v>3694</v>
      </c>
      <c r="I1363" t="s">
        <v>3695</v>
      </c>
      <c r="J1363" t="s">
        <v>3696</v>
      </c>
      <c r="K1363" t="str">
        <f t="shared" si="84"/>
        <v>sense</v>
      </c>
      <c r="L1363" t="str">
        <f t="shared" si="85"/>
        <v>PROKKA_04904_sense</v>
      </c>
      <c r="M1363">
        <f t="shared" si="86"/>
        <v>0</v>
      </c>
      <c r="N1363">
        <f t="shared" si="87"/>
        <v>1</v>
      </c>
    </row>
    <row r="1364" spans="1:14" x14ac:dyDescent="0.25">
      <c r="A1364" t="s">
        <v>3698</v>
      </c>
      <c r="B1364">
        <v>67.242270071876106</v>
      </c>
      <c r="C1364">
        <v>-1.4488276950541401</v>
      </c>
      <c r="D1364">
        <v>0.34560763344439399</v>
      </c>
      <c r="E1364">
        <v>-4.1921171723403203</v>
      </c>
      <c r="F1364" s="1">
        <v>2.7636318616910702E-5</v>
      </c>
      <c r="G1364">
        <v>3.0579570793443702E-4</v>
      </c>
      <c r="H1364" t="s">
        <v>20</v>
      </c>
      <c r="I1364" t="s">
        <v>3699</v>
      </c>
      <c r="J1364" t="s">
        <v>3700</v>
      </c>
      <c r="K1364" t="str">
        <f t="shared" si="84"/>
        <v>igtop</v>
      </c>
      <c r="L1364" t="str">
        <f t="shared" si="85"/>
        <v/>
      </c>
      <c r="M1364">
        <f t="shared" si="86"/>
        <v>0</v>
      </c>
      <c r="N1364">
        <f t="shared" si="87"/>
        <v>0</v>
      </c>
    </row>
    <row r="1365" spans="1:14" x14ac:dyDescent="0.25">
      <c r="A1365" t="s">
        <v>3701</v>
      </c>
      <c r="B1365">
        <v>324.34480761821499</v>
      </c>
      <c r="C1365">
        <v>-0.96867826061550499</v>
      </c>
      <c r="D1365">
        <v>0.228703618861472</v>
      </c>
      <c r="E1365">
        <v>-4.2355178524841897</v>
      </c>
      <c r="F1365" s="1">
        <v>2.2802558523811401E-5</v>
      </c>
      <c r="G1365">
        <v>2.5670072843975102E-4</v>
      </c>
      <c r="H1365" t="s">
        <v>20</v>
      </c>
      <c r="I1365" t="s">
        <v>3699</v>
      </c>
      <c r="J1365" t="s">
        <v>3700</v>
      </c>
      <c r="K1365" t="str">
        <f t="shared" si="84"/>
        <v>sense</v>
      </c>
      <c r="L1365" t="str">
        <f t="shared" si="85"/>
        <v>PROKKA_04908_sense</v>
      </c>
      <c r="M1365">
        <f t="shared" si="86"/>
        <v>0</v>
      </c>
      <c r="N1365">
        <f t="shared" si="87"/>
        <v>1</v>
      </c>
    </row>
    <row r="1366" spans="1:14" x14ac:dyDescent="0.25">
      <c r="A1366" t="s">
        <v>3702</v>
      </c>
      <c r="B1366">
        <v>37.3590419390002</v>
      </c>
      <c r="C1366">
        <v>1.9621733000402299</v>
      </c>
      <c r="D1366">
        <v>0.49866301473144198</v>
      </c>
      <c r="E1366">
        <v>3.9348683220410399</v>
      </c>
      <c r="F1366" s="1">
        <v>8.3242321776511998E-5</v>
      </c>
      <c r="G1366">
        <v>7.88851064960227E-4</v>
      </c>
      <c r="H1366" t="s">
        <v>3703</v>
      </c>
      <c r="I1366" t="s">
        <v>3704</v>
      </c>
      <c r="J1366" t="s">
        <v>3705</v>
      </c>
      <c r="K1366" t="str">
        <f t="shared" si="84"/>
        <v>sense</v>
      </c>
      <c r="L1366" t="str">
        <f t="shared" si="85"/>
        <v>PROKKA_04911_sense</v>
      </c>
      <c r="M1366">
        <f t="shared" si="86"/>
        <v>0</v>
      </c>
      <c r="N1366">
        <f t="shared" si="87"/>
        <v>1</v>
      </c>
    </row>
    <row r="1367" spans="1:14" x14ac:dyDescent="0.25">
      <c r="A1367" t="s">
        <v>3706</v>
      </c>
      <c r="B1367">
        <v>7.1617085463361301</v>
      </c>
      <c r="C1367">
        <v>3.4797111369296401</v>
      </c>
      <c r="D1367">
        <v>0.96747526059404698</v>
      </c>
      <c r="E1367">
        <v>3.59669262735776</v>
      </c>
      <c r="F1367">
        <v>3.2228894050866802E-4</v>
      </c>
      <c r="G1367">
        <v>2.5060031079295799E-3</v>
      </c>
      <c r="H1367" t="s">
        <v>20</v>
      </c>
      <c r="I1367" t="s">
        <v>32</v>
      </c>
      <c r="J1367" t="s">
        <v>3707</v>
      </c>
      <c r="K1367" t="str">
        <f t="shared" si="84"/>
        <v>sense</v>
      </c>
      <c r="L1367" t="str">
        <f t="shared" si="85"/>
        <v>PROKKA_04921_sense</v>
      </c>
      <c r="M1367">
        <f t="shared" si="86"/>
        <v>0</v>
      </c>
      <c r="N1367">
        <f t="shared" si="87"/>
        <v>1</v>
      </c>
    </row>
    <row r="1368" spans="1:14" x14ac:dyDescent="0.25">
      <c r="A1368" t="s">
        <v>3708</v>
      </c>
      <c r="B1368">
        <v>183.73630496901501</v>
      </c>
      <c r="C1368">
        <v>3.3461899891166702</v>
      </c>
      <c r="D1368">
        <v>0.28243054886228502</v>
      </c>
      <c r="E1368">
        <v>11.8478330428352</v>
      </c>
      <c r="F1368" s="1">
        <v>2.2082743934314701E-32</v>
      </c>
      <c r="G1368" s="1">
        <v>4.9835103985718602E-30</v>
      </c>
      <c r="H1368" t="s">
        <v>20</v>
      </c>
      <c r="I1368" t="s">
        <v>3709</v>
      </c>
      <c r="J1368" t="s">
        <v>3710</v>
      </c>
      <c r="K1368" t="str">
        <f t="shared" si="84"/>
        <v>sense</v>
      </c>
      <c r="L1368" t="str">
        <f t="shared" si="85"/>
        <v>PROKKA_04923_sense</v>
      </c>
      <c r="M1368">
        <f t="shared" si="86"/>
        <v>0</v>
      </c>
      <c r="N1368">
        <f t="shared" si="87"/>
        <v>1</v>
      </c>
    </row>
    <row r="1369" spans="1:14" x14ac:dyDescent="0.25">
      <c r="A1369" t="s">
        <v>3711</v>
      </c>
      <c r="B1369">
        <v>20.138470325717499</v>
      </c>
      <c r="C1369">
        <v>4.2234455576861896</v>
      </c>
      <c r="D1369">
        <v>1.4547794385055799</v>
      </c>
      <c r="E1369">
        <v>2.9031518083763399</v>
      </c>
      <c r="F1369">
        <v>3.69427514044473E-3</v>
      </c>
      <c r="G1369">
        <v>1.97082165821197E-2</v>
      </c>
      <c r="H1369" t="s">
        <v>3712</v>
      </c>
      <c r="I1369" t="s">
        <v>3713</v>
      </c>
      <c r="J1369" t="s">
        <v>3714</v>
      </c>
      <c r="K1369" t="str">
        <f t="shared" si="84"/>
        <v>antis</v>
      </c>
      <c r="L1369" t="str">
        <f t="shared" si="85"/>
        <v>PROKKA_04926_antis</v>
      </c>
      <c r="M1369">
        <f t="shared" si="86"/>
        <v>1</v>
      </c>
      <c r="N1369">
        <f t="shared" si="87"/>
        <v>0</v>
      </c>
    </row>
    <row r="1370" spans="1:14" x14ac:dyDescent="0.25">
      <c r="A1370" t="s">
        <v>3715</v>
      </c>
      <c r="B1370">
        <v>76.574035384436002</v>
      </c>
      <c r="C1370">
        <v>4.3974018088029103</v>
      </c>
      <c r="D1370">
        <v>0.51918635215907505</v>
      </c>
      <c r="E1370">
        <v>8.4697946903187908</v>
      </c>
      <c r="F1370" s="1">
        <v>2.45825937358095E-17</v>
      </c>
      <c r="G1370" s="1">
        <v>2.07434338793301E-15</v>
      </c>
      <c r="H1370" t="s">
        <v>20</v>
      </c>
      <c r="I1370" t="s">
        <v>2774</v>
      </c>
      <c r="J1370" t="s">
        <v>3716</v>
      </c>
      <c r="K1370" t="str">
        <f t="shared" si="84"/>
        <v>sense</v>
      </c>
      <c r="L1370" t="str">
        <f t="shared" si="85"/>
        <v>PROKKA_04927_sense</v>
      </c>
      <c r="M1370">
        <f t="shared" si="86"/>
        <v>0</v>
      </c>
      <c r="N1370">
        <f t="shared" si="87"/>
        <v>1</v>
      </c>
    </row>
    <row r="1371" spans="1:14" x14ac:dyDescent="0.25">
      <c r="A1371" t="s">
        <v>3717</v>
      </c>
      <c r="B1371">
        <v>11.982588278527601</v>
      </c>
      <c r="C1371">
        <v>4.6904448064937698</v>
      </c>
      <c r="D1371">
        <v>1.09902284326502</v>
      </c>
      <c r="E1371">
        <v>4.2678319520267598</v>
      </c>
      <c r="F1371" s="1">
        <v>1.9738192594557001E-5</v>
      </c>
      <c r="G1371">
        <v>2.25797182521484E-4</v>
      </c>
      <c r="H1371" t="s">
        <v>3718</v>
      </c>
      <c r="I1371" t="s">
        <v>3719</v>
      </c>
      <c r="J1371" t="s">
        <v>3720</v>
      </c>
      <c r="K1371" t="str">
        <f t="shared" si="84"/>
        <v>antis</v>
      </c>
      <c r="L1371" t="str">
        <f t="shared" si="85"/>
        <v>PROKKA_04931_antis</v>
      </c>
      <c r="M1371">
        <f t="shared" si="86"/>
        <v>1</v>
      </c>
      <c r="N1371">
        <f t="shared" si="87"/>
        <v>0</v>
      </c>
    </row>
    <row r="1372" spans="1:14" x14ac:dyDescent="0.25">
      <c r="A1372" t="s">
        <v>3721</v>
      </c>
      <c r="B1372">
        <v>26.056497691259398</v>
      </c>
      <c r="C1372">
        <v>3.5218820564401798</v>
      </c>
      <c r="D1372">
        <v>0.64930386660970996</v>
      </c>
      <c r="E1372">
        <v>5.4240891477043096</v>
      </c>
      <c r="F1372" s="1">
        <v>5.8250806428899601E-8</v>
      </c>
      <c r="G1372" s="1">
        <v>1.2342048593581699E-6</v>
      </c>
      <c r="H1372" t="s">
        <v>3722</v>
      </c>
      <c r="I1372" t="s">
        <v>3723</v>
      </c>
      <c r="J1372" t="s">
        <v>3724</v>
      </c>
      <c r="K1372" t="str">
        <f t="shared" si="84"/>
        <v>sense</v>
      </c>
      <c r="L1372" t="str">
        <f t="shared" si="85"/>
        <v>PROKKA_04933_sense</v>
      </c>
      <c r="M1372">
        <f t="shared" si="86"/>
        <v>0</v>
      </c>
      <c r="N1372">
        <f t="shared" si="87"/>
        <v>1</v>
      </c>
    </row>
    <row r="1373" spans="1:14" x14ac:dyDescent="0.25">
      <c r="A1373" t="s">
        <v>3725</v>
      </c>
      <c r="B1373">
        <v>13.398326541140699</v>
      </c>
      <c r="C1373">
        <v>3.3786386756490998</v>
      </c>
      <c r="D1373">
        <v>0.71418985658156697</v>
      </c>
      <c r="E1373">
        <v>4.7307290134597801</v>
      </c>
      <c r="F1373" s="1">
        <v>2.2371498976500298E-6</v>
      </c>
      <c r="G1373" s="1">
        <v>3.2353655151707699E-5</v>
      </c>
      <c r="H1373" t="s">
        <v>3726</v>
      </c>
      <c r="I1373" t="s">
        <v>3727</v>
      </c>
      <c r="J1373" t="s">
        <v>3728</v>
      </c>
      <c r="K1373" t="str">
        <f t="shared" si="84"/>
        <v>sense</v>
      </c>
      <c r="L1373" t="str">
        <f t="shared" si="85"/>
        <v>PROKKA_04934_sense</v>
      </c>
      <c r="M1373">
        <f t="shared" si="86"/>
        <v>0</v>
      </c>
      <c r="N1373">
        <f t="shared" si="87"/>
        <v>1</v>
      </c>
    </row>
    <row r="1374" spans="1:14" x14ac:dyDescent="0.25">
      <c r="A1374" t="s">
        <v>3729</v>
      </c>
      <c r="B1374">
        <v>2413.1130033315899</v>
      </c>
      <c r="C1374">
        <v>-0.71532355274179704</v>
      </c>
      <c r="D1374">
        <v>0.209015269865124</v>
      </c>
      <c r="E1374">
        <v>-3.4223506885568198</v>
      </c>
      <c r="F1374">
        <v>6.2082184802896804E-4</v>
      </c>
      <c r="G1374">
        <v>4.4264917070338796E-3</v>
      </c>
      <c r="H1374" t="s">
        <v>3730</v>
      </c>
      <c r="I1374" t="s">
        <v>3731</v>
      </c>
      <c r="J1374" t="s">
        <v>3732</v>
      </c>
      <c r="K1374" t="str">
        <f t="shared" si="84"/>
        <v>sense</v>
      </c>
      <c r="L1374" t="str">
        <f t="shared" si="85"/>
        <v>PROKKA_04942_sense</v>
      </c>
      <c r="M1374">
        <f t="shared" si="86"/>
        <v>0</v>
      </c>
      <c r="N1374">
        <f t="shared" si="87"/>
        <v>1</v>
      </c>
    </row>
    <row r="1375" spans="1:14" x14ac:dyDescent="0.25">
      <c r="A1375" t="s">
        <v>3733</v>
      </c>
      <c r="B1375">
        <v>416.69726601056499</v>
      </c>
      <c r="C1375">
        <v>-1.0959674101338699</v>
      </c>
      <c r="D1375">
        <v>0.28284561620376603</v>
      </c>
      <c r="E1375">
        <v>-3.8747901588275599</v>
      </c>
      <c r="F1375">
        <v>1.0671661861086099E-4</v>
      </c>
      <c r="G1375">
        <v>9.7641299947675197E-4</v>
      </c>
      <c r="H1375" t="s">
        <v>3734</v>
      </c>
      <c r="I1375" t="s">
        <v>3735</v>
      </c>
      <c r="J1375" t="s">
        <v>3736</v>
      </c>
      <c r="K1375" t="str">
        <f t="shared" si="84"/>
        <v>sense</v>
      </c>
      <c r="L1375" t="str">
        <f t="shared" si="85"/>
        <v>PROKKA_04946_sense</v>
      </c>
      <c r="M1375">
        <f t="shared" si="86"/>
        <v>0</v>
      </c>
      <c r="N1375">
        <f t="shared" si="87"/>
        <v>1</v>
      </c>
    </row>
    <row r="1376" spans="1:14" x14ac:dyDescent="0.25">
      <c r="A1376" t="s">
        <v>3737</v>
      </c>
      <c r="B1376">
        <v>122.328455496616</v>
      </c>
      <c r="C1376">
        <v>1.1681369267277899</v>
      </c>
      <c r="D1376">
        <v>0.27375500473775999</v>
      </c>
      <c r="E1376">
        <v>4.2670888440808197</v>
      </c>
      <c r="F1376" s="1">
        <v>1.9804030550886899E-5</v>
      </c>
      <c r="G1376">
        <v>2.2582645413138201E-4</v>
      </c>
      <c r="H1376" t="s">
        <v>3738</v>
      </c>
      <c r="I1376" t="s">
        <v>3739</v>
      </c>
      <c r="J1376" t="s">
        <v>3740</v>
      </c>
      <c r="K1376" t="str">
        <f t="shared" si="84"/>
        <v>sense</v>
      </c>
      <c r="L1376" t="str">
        <f t="shared" si="85"/>
        <v>PROKKA_04951_sense</v>
      </c>
      <c r="M1376">
        <f t="shared" si="86"/>
        <v>0</v>
      </c>
      <c r="N1376">
        <f t="shared" si="87"/>
        <v>1</v>
      </c>
    </row>
    <row r="1377" spans="1:14" x14ac:dyDescent="0.25">
      <c r="A1377" t="s">
        <v>3741</v>
      </c>
      <c r="B1377">
        <v>65.970700929045705</v>
      </c>
      <c r="C1377">
        <v>-1.1244713367960999</v>
      </c>
      <c r="D1377">
        <v>0.31854826434136502</v>
      </c>
      <c r="E1377">
        <v>-3.52998732898787</v>
      </c>
      <c r="F1377">
        <v>4.15579569616752E-4</v>
      </c>
      <c r="G1377">
        <v>3.1359130198763299E-3</v>
      </c>
      <c r="H1377" t="s">
        <v>3742</v>
      </c>
      <c r="I1377" t="s">
        <v>3743</v>
      </c>
      <c r="J1377" t="s">
        <v>3744</v>
      </c>
      <c r="K1377" t="str">
        <f t="shared" si="84"/>
        <v>igtop</v>
      </c>
      <c r="L1377" t="str">
        <f t="shared" si="85"/>
        <v/>
      </c>
      <c r="M1377">
        <f t="shared" si="86"/>
        <v>0</v>
      </c>
      <c r="N1377">
        <f t="shared" si="87"/>
        <v>0</v>
      </c>
    </row>
    <row r="1378" spans="1:14" x14ac:dyDescent="0.25">
      <c r="A1378" t="s">
        <v>3745</v>
      </c>
      <c r="B1378">
        <v>57.582491261910299</v>
      </c>
      <c r="C1378">
        <v>-1.09801554008528</v>
      </c>
      <c r="D1378">
        <v>0.35265103369361001</v>
      </c>
      <c r="E1378">
        <v>-3.1136036341219402</v>
      </c>
      <c r="F1378">
        <v>1.84817590773308E-3</v>
      </c>
      <c r="G1378">
        <v>1.1223215900276501E-2</v>
      </c>
      <c r="H1378" t="s">
        <v>3742</v>
      </c>
      <c r="I1378" t="s">
        <v>3743</v>
      </c>
      <c r="J1378" t="s">
        <v>3744</v>
      </c>
      <c r="K1378" t="str">
        <f t="shared" si="84"/>
        <v>sense</v>
      </c>
      <c r="L1378" t="str">
        <f t="shared" si="85"/>
        <v>PROKKA_04952_sense</v>
      </c>
      <c r="M1378">
        <f t="shared" si="86"/>
        <v>0</v>
      </c>
      <c r="N1378">
        <f t="shared" si="87"/>
        <v>1</v>
      </c>
    </row>
    <row r="1379" spans="1:14" x14ac:dyDescent="0.25">
      <c r="A1379" t="s">
        <v>3746</v>
      </c>
      <c r="B1379">
        <v>169.46445384367601</v>
      </c>
      <c r="C1379">
        <v>-0.78319515068985202</v>
      </c>
      <c r="D1379">
        <v>0.30578300959570398</v>
      </c>
      <c r="E1379">
        <v>-2.56127752724184</v>
      </c>
      <c r="F1379">
        <v>1.04288010495919E-2</v>
      </c>
      <c r="G1379">
        <v>4.57302690398734E-2</v>
      </c>
      <c r="H1379" t="s">
        <v>20</v>
      </c>
      <c r="I1379" t="s">
        <v>3747</v>
      </c>
      <c r="J1379" t="s">
        <v>3748</v>
      </c>
      <c r="K1379" t="str">
        <f t="shared" si="84"/>
        <v>igbot</v>
      </c>
      <c r="L1379" t="str">
        <f t="shared" si="85"/>
        <v/>
      </c>
      <c r="M1379">
        <f t="shared" si="86"/>
        <v>0</v>
      </c>
      <c r="N1379">
        <f t="shared" si="87"/>
        <v>0</v>
      </c>
    </row>
    <row r="1380" spans="1:14" x14ac:dyDescent="0.25">
      <c r="A1380" t="s">
        <v>3749</v>
      </c>
      <c r="B1380">
        <v>519.61869787590103</v>
      </c>
      <c r="C1380">
        <v>-1.29872535376813</v>
      </c>
      <c r="D1380">
        <v>0.38497751103800598</v>
      </c>
      <c r="E1380">
        <v>-3.3735096636330901</v>
      </c>
      <c r="F1380">
        <v>7.4216441372399204E-4</v>
      </c>
      <c r="G1380">
        <v>5.13692116317947E-3</v>
      </c>
      <c r="H1380" t="s">
        <v>3750</v>
      </c>
      <c r="I1380" t="s">
        <v>3751</v>
      </c>
      <c r="J1380" t="s">
        <v>3752</v>
      </c>
      <c r="K1380" t="str">
        <f t="shared" si="84"/>
        <v>igbot</v>
      </c>
      <c r="L1380" t="str">
        <f t="shared" si="85"/>
        <v/>
      </c>
      <c r="M1380">
        <f t="shared" si="86"/>
        <v>0</v>
      </c>
      <c r="N1380">
        <f t="shared" si="87"/>
        <v>0</v>
      </c>
    </row>
    <row r="1381" spans="1:14" x14ac:dyDescent="0.25">
      <c r="A1381" t="s">
        <v>3753</v>
      </c>
      <c r="B1381">
        <v>560.39908803260198</v>
      </c>
      <c r="C1381">
        <v>-1.00299019111872</v>
      </c>
      <c r="D1381">
        <v>0.37456196457278002</v>
      </c>
      <c r="E1381">
        <v>-2.6777683961123002</v>
      </c>
      <c r="F1381">
        <v>7.4114446546975302E-3</v>
      </c>
      <c r="G1381">
        <v>3.4963859469705802E-2</v>
      </c>
      <c r="H1381" t="s">
        <v>20</v>
      </c>
      <c r="I1381" t="s">
        <v>3754</v>
      </c>
      <c r="J1381" t="s">
        <v>3755</v>
      </c>
      <c r="K1381" t="str">
        <f t="shared" si="84"/>
        <v>igbot</v>
      </c>
      <c r="L1381" t="str">
        <f t="shared" si="85"/>
        <v/>
      </c>
      <c r="M1381">
        <f t="shared" si="86"/>
        <v>0</v>
      </c>
      <c r="N1381">
        <f t="shared" si="87"/>
        <v>0</v>
      </c>
    </row>
    <row r="1382" spans="1:14" x14ac:dyDescent="0.25">
      <c r="A1382" t="s">
        <v>3756</v>
      </c>
      <c r="B1382">
        <v>6188.9462100591199</v>
      </c>
      <c r="C1382">
        <v>-1.1620792719622299</v>
      </c>
      <c r="D1382">
        <v>0.35121338275641001</v>
      </c>
      <c r="E1382">
        <v>-3.3087556711021202</v>
      </c>
      <c r="F1382">
        <v>9.3711578292035201E-4</v>
      </c>
      <c r="G1382">
        <v>6.2932675138125203E-3</v>
      </c>
      <c r="H1382" t="s">
        <v>20</v>
      </c>
      <c r="I1382" t="s">
        <v>3754</v>
      </c>
      <c r="J1382" t="s">
        <v>3755</v>
      </c>
      <c r="K1382" t="str">
        <f t="shared" si="84"/>
        <v>sense</v>
      </c>
      <c r="L1382" t="str">
        <f t="shared" si="85"/>
        <v>PROKKA_04965_sense</v>
      </c>
      <c r="M1382">
        <f t="shared" si="86"/>
        <v>0</v>
      </c>
      <c r="N1382">
        <f t="shared" si="87"/>
        <v>1</v>
      </c>
    </row>
    <row r="1383" spans="1:14" x14ac:dyDescent="0.25">
      <c r="A1383" t="s">
        <v>3757</v>
      </c>
      <c r="B1383">
        <v>59.337363077275903</v>
      </c>
      <c r="C1383">
        <v>-1.39568705252812</v>
      </c>
      <c r="D1383">
        <v>0.33670018060818702</v>
      </c>
      <c r="E1383">
        <v>-4.1451924676935699</v>
      </c>
      <c r="F1383" s="1">
        <v>3.3952840312315699E-5</v>
      </c>
      <c r="G1383">
        <v>3.6708138866368598E-4</v>
      </c>
      <c r="H1383" t="s">
        <v>3758</v>
      </c>
      <c r="I1383" t="s">
        <v>3260</v>
      </c>
      <c r="J1383" t="s">
        <v>3759</v>
      </c>
      <c r="K1383" t="str">
        <f t="shared" si="84"/>
        <v>igtop</v>
      </c>
      <c r="L1383" t="str">
        <f t="shared" si="85"/>
        <v/>
      </c>
      <c r="M1383">
        <f t="shared" si="86"/>
        <v>0</v>
      </c>
      <c r="N1383">
        <f t="shared" si="87"/>
        <v>0</v>
      </c>
    </row>
    <row r="1384" spans="1:14" x14ac:dyDescent="0.25">
      <c r="A1384" t="s">
        <v>3760</v>
      </c>
      <c r="B1384">
        <v>49.560888975141602</v>
      </c>
      <c r="C1384">
        <v>-1.2486346609302399</v>
      </c>
      <c r="D1384">
        <v>0.36566334915704402</v>
      </c>
      <c r="E1384">
        <v>-3.4147110007297501</v>
      </c>
      <c r="F1384">
        <v>6.3849718167007896E-4</v>
      </c>
      <c r="G1384">
        <v>4.5292226980456502E-3</v>
      </c>
      <c r="H1384" t="s">
        <v>20</v>
      </c>
      <c r="I1384" t="s">
        <v>3761</v>
      </c>
      <c r="J1384" t="s">
        <v>3762</v>
      </c>
      <c r="K1384" t="str">
        <f t="shared" si="84"/>
        <v>sense</v>
      </c>
      <c r="L1384" t="str">
        <f t="shared" si="85"/>
        <v>PROKKA_04973_sense</v>
      </c>
      <c r="M1384">
        <f t="shared" si="86"/>
        <v>0</v>
      </c>
      <c r="N1384">
        <f t="shared" si="87"/>
        <v>1</v>
      </c>
    </row>
    <row r="1385" spans="1:14" x14ac:dyDescent="0.25">
      <c r="A1385" t="s">
        <v>3763</v>
      </c>
      <c r="B1385">
        <v>6.0425446294168497</v>
      </c>
      <c r="C1385">
        <v>-2.4723382203573201</v>
      </c>
      <c r="D1385">
        <v>0.96137814768863905</v>
      </c>
      <c r="E1385">
        <v>-2.5716605128807601</v>
      </c>
      <c r="F1385">
        <v>1.01212085430926E-2</v>
      </c>
      <c r="G1385">
        <v>4.4704691716964097E-2</v>
      </c>
      <c r="H1385" t="s">
        <v>3764</v>
      </c>
      <c r="I1385" t="s">
        <v>3765</v>
      </c>
      <c r="J1385" t="s">
        <v>3766</v>
      </c>
      <c r="K1385" t="str">
        <f t="shared" si="84"/>
        <v>igbot</v>
      </c>
      <c r="L1385" t="str">
        <f t="shared" si="85"/>
        <v/>
      </c>
      <c r="M1385">
        <f t="shared" si="86"/>
        <v>0</v>
      </c>
      <c r="N1385">
        <f t="shared" si="87"/>
        <v>0</v>
      </c>
    </row>
    <row r="1386" spans="1:14" x14ac:dyDescent="0.25">
      <c r="A1386" t="s">
        <v>3767</v>
      </c>
      <c r="B1386">
        <v>1855.2641234929699</v>
      </c>
      <c r="C1386">
        <v>-1.2690487109540101</v>
      </c>
      <c r="D1386">
        <v>0.25516385952357101</v>
      </c>
      <c r="E1386">
        <v>-4.9734657303095897</v>
      </c>
      <c r="F1386" s="1">
        <v>6.5766404357120596E-7</v>
      </c>
      <c r="G1386" s="1">
        <v>1.09655874206443E-5</v>
      </c>
      <c r="H1386" t="s">
        <v>3764</v>
      </c>
      <c r="I1386" t="s">
        <v>3765</v>
      </c>
      <c r="J1386" t="s">
        <v>3766</v>
      </c>
      <c r="K1386" t="str">
        <f t="shared" si="84"/>
        <v>sense</v>
      </c>
      <c r="L1386" t="str">
        <f t="shared" si="85"/>
        <v>PROKKA_04985_sense</v>
      </c>
      <c r="M1386">
        <f t="shared" si="86"/>
        <v>0</v>
      </c>
      <c r="N1386">
        <f t="shared" si="87"/>
        <v>1</v>
      </c>
    </row>
    <row r="1387" spans="1:14" x14ac:dyDescent="0.25">
      <c r="A1387" t="s">
        <v>3768</v>
      </c>
      <c r="B1387">
        <v>525.74709105277395</v>
      </c>
      <c r="C1387">
        <v>1.1188593576960699</v>
      </c>
      <c r="D1387">
        <v>0.23844151222523399</v>
      </c>
      <c r="E1387">
        <v>4.6923849259905301</v>
      </c>
      <c r="F1387" s="1">
        <v>2.7003843193537701E-6</v>
      </c>
      <c r="G1387" s="1">
        <v>3.8087978829954898E-5</v>
      </c>
      <c r="H1387" t="s">
        <v>3769</v>
      </c>
      <c r="I1387" t="s">
        <v>3770</v>
      </c>
      <c r="J1387" t="s">
        <v>3771</v>
      </c>
      <c r="K1387" t="str">
        <f t="shared" si="84"/>
        <v>sense</v>
      </c>
      <c r="L1387" t="str">
        <f t="shared" si="85"/>
        <v>PROKKA_04988_sense</v>
      </c>
      <c r="M1387">
        <f t="shared" si="86"/>
        <v>0</v>
      </c>
      <c r="N1387">
        <f t="shared" si="87"/>
        <v>1</v>
      </c>
    </row>
    <row r="1388" spans="1:14" x14ac:dyDescent="0.25">
      <c r="A1388" t="s">
        <v>3772</v>
      </c>
      <c r="B1388">
        <v>294.77019953827698</v>
      </c>
      <c r="C1388">
        <v>0.79993948973937701</v>
      </c>
      <c r="D1388">
        <v>0.28554645708807302</v>
      </c>
      <c r="E1388">
        <v>2.80143377682549</v>
      </c>
      <c r="F1388">
        <v>5.0876081869916396E-3</v>
      </c>
      <c r="G1388">
        <v>2.5686862563250201E-2</v>
      </c>
      <c r="H1388" t="s">
        <v>3773</v>
      </c>
      <c r="I1388" t="s">
        <v>3774</v>
      </c>
      <c r="J1388" t="s">
        <v>3775</v>
      </c>
      <c r="K1388" t="str">
        <f t="shared" si="84"/>
        <v>sense</v>
      </c>
      <c r="L1388" t="str">
        <f t="shared" si="85"/>
        <v>PROKKA_04992_sense</v>
      </c>
      <c r="M1388">
        <f t="shared" si="86"/>
        <v>0</v>
      </c>
      <c r="N1388">
        <f t="shared" si="87"/>
        <v>1</v>
      </c>
    </row>
    <row r="1389" spans="1:14" x14ac:dyDescent="0.25">
      <c r="A1389" t="s">
        <v>3776</v>
      </c>
      <c r="B1389">
        <v>566.85833793742404</v>
      </c>
      <c r="C1389">
        <v>1.0472146570007499</v>
      </c>
      <c r="D1389">
        <v>0.21370984027816101</v>
      </c>
      <c r="E1389">
        <v>4.9001705098731696</v>
      </c>
      <c r="F1389" s="1">
        <v>9.5753516676913495E-7</v>
      </c>
      <c r="G1389" s="1">
        <v>1.51088150541914E-5</v>
      </c>
      <c r="H1389" t="s">
        <v>3777</v>
      </c>
      <c r="I1389" t="s">
        <v>3778</v>
      </c>
      <c r="J1389" t="s">
        <v>3779</v>
      </c>
      <c r="K1389" t="str">
        <f t="shared" si="84"/>
        <v>sense</v>
      </c>
      <c r="L1389" t="str">
        <f t="shared" si="85"/>
        <v>PROKKA_04997_sense</v>
      </c>
      <c r="M1389">
        <f t="shared" si="86"/>
        <v>0</v>
      </c>
      <c r="N1389">
        <f t="shared" si="87"/>
        <v>1</v>
      </c>
    </row>
    <row r="1390" spans="1:14" x14ac:dyDescent="0.25">
      <c r="A1390" t="s">
        <v>3780</v>
      </c>
      <c r="B1390">
        <v>685.08343328385399</v>
      </c>
      <c r="C1390">
        <v>1.4154059340232199</v>
      </c>
      <c r="D1390">
        <v>0.35493769595005797</v>
      </c>
      <c r="E1390">
        <v>3.9877588381662701</v>
      </c>
      <c r="F1390" s="1">
        <v>6.6700414828147102E-5</v>
      </c>
      <c r="G1390">
        <v>6.54459884218746E-4</v>
      </c>
      <c r="H1390" t="s">
        <v>20</v>
      </c>
      <c r="I1390" t="s">
        <v>3781</v>
      </c>
      <c r="J1390" t="s">
        <v>3782</v>
      </c>
      <c r="K1390" t="str">
        <f t="shared" si="84"/>
        <v>antis</v>
      </c>
      <c r="L1390" t="str">
        <f t="shared" si="85"/>
        <v>PROKKA_05001_antis</v>
      </c>
      <c r="M1390">
        <f t="shared" si="86"/>
        <v>1</v>
      </c>
      <c r="N1390">
        <f t="shared" si="87"/>
        <v>0</v>
      </c>
    </row>
    <row r="1391" spans="1:14" x14ac:dyDescent="0.25">
      <c r="A1391" t="s">
        <v>3783</v>
      </c>
      <c r="B1391">
        <v>3117.8307496555399</v>
      </c>
      <c r="C1391">
        <v>1.33640830524669</v>
      </c>
      <c r="D1391">
        <v>0.200664310701863</v>
      </c>
      <c r="E1391">
        <v>6.6599202447726498</v>
      </c>
      <c r="F1391" s="1">
        <v>2.7397621908687801E-11</v>
      </c>
      <c r="G1391" s="1">
        <v>1.1124122301335E-9</v>
      </c>
      <c r="H1391" t="s">
        <v>20</v>
      </c>
      <c r="I1391" t="s">
        <v>3781</v>
      </c>
      <c r="J1391" t="s">
        <v>3782</v>
      </c>
      <c r="K1391" t="str">
        <f t="shared" si="84"/>
        <v>igbot</v>
      </c>
      <c r="L1391" t="str">
        <f t="shared" si="85"/>
        <v/>
      </c>
      <c r="M1391">
        <f t="shared" si="86"/>
        <v>0</v>
      </c>
      <c r="N1391">
        <f t="shared" si="87"/>
        <v>0</v>
      </c>
    </row>
    <row r="1392" spans="1:14" x14ac:dyDescent="0.25">
      <c r="A1392" t="s">
        <v>3784</v>
      </c>
      <c r="B1392">
        <v>681.74036207991605</v>
      </c>
      <c r="C1392">
        <v>1.40867902851997</v>
      </c>
      <c r="D1392">
        <v>0.35523700130393998</v>
      </c>
      <c r="E1392">
        <v>3.9654625597819102</v>
      </c>
      <c r="F1392" s="1">
        <v>7.3253750533650296E-5</v>
      </c>
      <c r="G1392">
        <v>7.0731780614780395E-4</v>
      </c>
      <c r="H1392" t="s">
        <v>20</v>
      </c>
      <c r="I1392" t="s">
        <v>3785</v>
      </c>
      <c r="J1392" t="s">
        <v>3786</v>
      </c>
      <c r="K1392" t="str">
        <f t="shared" si="84"/>
        <v>antis</v>
      </c>
      <c r="L1392" t="str">
        <f t="shared" si="85"/>
        <v>PROKKA_05002_antis</v>
      </c>
      <c r="M1392">
        <f t="shared" si="86"/>
        <v>1</v>
      </c>
      <c r="N1392">
        <f t="shared" si="87"/>
        <v>0</v>
      </c>
    </row>
    <row r="1393" spans="1:14" x14ac:dyDescent="0.25">
      <c r="A1393" t="s">
        <v>3787</v>
      </c>
      <c r="B1393">
        <v>43.686564525515301</v>
      </c>
      <c r="C1393">
        <v>-1.70290435453583</v>
      </c>
      <c r="D1393">
        <v>0.386238688859395</v>
      </c>
      <c r="E1393">
        <v>-4.4089429765948402</v>
      </c>
      <c r="F1393" s="1">
        <v>1.03876369208957E-5</v>
      </c>
      <c r="G1393">
        <v>1.2631783042653101E-4</v>
      </c>
      <c r="H1393" t="s">
        <v>20</v>
      </c>
      <c r="I1393" t="s">
        <v>62</v>
      </c>
      <c r="J1393" t="s">
        <v>3788</v>
      </c>
      <c r="K1393" t="str">
        <f t="shared" si="84"/>
        <v>igtop</v>
      </c>
      <c r="L1393" t="str">
        <f t="shared" si="85"/>
        <v/>
      </c>
      <c r="M1393">
        <f t="shared" si="86"/>
        <v>0</v>
      </c>
      <c r="N1393">
        <f t="shared" si="87"/>
        <v>0</v>
      </c>
    </row>
    <row r="1394" spans="1:14" x14ac:dyDescent="0.25">
      <c r="A1394" t="s">
        <v>3789</v>
      </c>
      <c r="B1394">
        <v>122.042360763982</v>
      </c>
      <c r="C1394">
        <v>-1.1904622658894899</v>
      </c>
      <c r="D1394">
        <v>0.27438049411297</v>
      </c>
      <c r="E1394">
        <v>-4.3387277573723599</v>
      </c>
      <c r="F1394" s="1">
        <v>1.4330991665275001E-5</v>
      </c>
      <c r="G1394">
        <v>1.6815954428032499E-4</v>
      </c>
      <c r="H1394" t="s">
        <v>3790</v>
      </c>
      <c r="I1394" t="s">
        <v>3791</v>
      </c>
      <c r="J1394" t="s">
        <v>3792</v>
      </c>
      <c r="K1394" t="str">
        <f t="shared" si="84"/>
        <v>sense</v>
      </c>
      <c r="L1394" t="str">
        <f t="shared" si="85"/>
        <v>PROKKA_05009_sense</v>
      </c>
      <c r="M1394">
        <f t="shared" si="86"/>
        <v>0</v>
      </c>
      <c r="N1394">
        <f t="shared" si="87"/>
        <v>1</v>
      </c>
    </row>
    <row r="1395" spans="1:14" x14ac:dyDescent="0.25">
      <c r="A1395" t="s">
        <v>3793</v>
      </c>
      <c r="B1395">
        <v>70.231705740863006</v>
      </c>
      <c r="C1395">
        <v>-1.2103822042498</v>
      </c>
      <c r="D1395">
        <v>0.32173826193112998</v>
      </c>
      <c r="E1395">
        <v>-3.7620088981175899</v>
      </c>
      <c r="F1395">
        <v>1.6855404963671801E-4</v>
      </c>
      <c r="G1395">
        <v>1.4552032897461799E-3</v>
      </c>
      <c r="H1395" t="s">
        <v>20</v>
      </c>
      <c r="I1395" t="s">
        <v>3794</v>
      </c>
      <c r="J1395" t="s">
        <v>3795</v>
      </c>
      <c r="K1395" t="str">
        <f t="shared" si="84"/>
        <v>igbot</v>
      </c>
      <c r="L1395" t="str">
        <f t="shared" si="85"/>
        <v/>
      </c>
      <c r="M1395">
        <f t="shared" si="86"/>
        <v>0</v>
      </c>
      <c r="N1395">
        <f t="shared" si="87"/>
        <v>0</v>
      </c>
    </row>
    <row r="1396" spans="1:14" x14ac:dyDescent="0.25">
      <c r="A1396" t="s">
        <v>3796</v>
      </c>
      <c r="B1396">
        <v>163.77399454481599</v>
      </c>
      <c r="C1396">
        <v>-1.15417007567134</v>
      </c>
      <c r="D1396">
        <v>0.27882573577840802</v>
      </c>
      <c r="E1396">
        <v>-4.13939578586315</v>
      </c>
      <c r="F1396" s="1">
        <v>3.4822174109116603E-5</v>
      </c>
      <c r="G1396">
        <v>3.74627913032004E-4</v>
      </c>
      <c r="H1396" t="s">
        <v>3797</v>
      </c>
      <c r="I1396" t="s">
        <v>3798</v>
      </c>
      <c r="J1396" t="s">
        <v>3799</v>
      </c>
      <c r="K1396" t="str">
        <f t="shared" si="84"/>
        <v>igbot</v>
      </c>
      <c r="L1396" t="str">
        <f t="shared" si="85"/>
        <v/>
      </c>
      <c r="M1396">
        <f t="shared" si="86"/>
        <v>0</v>
      </c>
      <c r="N1396">
        <f t="shared" si="87"/>
        <v>0</v>
      </c>
    </row>
    <row r="1397" spans="1:14" x14ac:dyDescent="0.25">
      <c r="A1397" t="s">
        <v>3800</v>
      </c>
      <c r="B1397">
        <v>993.31363963479998</v>
      </c>
      <c r="C1397">
        <v>-0.908764142560189</v>
      </c>
      <c r="D1397">
        <v>0.246712638598412</v>
      </c>
      <c r="E1397">
        <v>-3.68349245390479</v>
      </c>
      <c r="F1397">
        <v>2.3006009754009799E-4</v>
      </c>
      <c r="G1397">
        <v>1.89034986158265E-3</v>
      </c>
      <c r="H1397" t="s">
        <v>3797</v>
      </c>
      <c r="I1397" t="s">
        <v>3798</v>
      </c>
      <c r="J1397" t="s">
        <v>3799</v>
      </c>
      <c r="K1397" t="str">
        <f t="shared" si="84"/>
        <v>sense</v>
      </c>
      <c r="L1397" t="str">
        <f t="shared" si="85"/>
        <v>PROKKA_05013_sense</v>
      </c>
      <c r="M1397">
        <f t="shared" si="86"/>
        <v>0</v>
      </c>
      <c r="N1397">
        <f t="shared" si="87"/>
        <v>1</v>
      </c>
    </row>
    <row r="1398" spans="1:14" x14ac:dyDescent="0.25">
      <c r="A1398" t="s">
        <v>3801</v>
      </c>
      <c r="B1398">
        <v>137.05897499992901</v>
      </c>
      <c r="C1398">
        <v>-0.88873137549228298</v>
      </c>
      <c r="D1398">
        <v>0.284537090299951</v>
      </c>
      <c r="E1398">
        <v>-3.12342891591183</v>
      </c>
      <c r="F1398">
        <v>1.78757038756043E-3</v>
      </c>
      <c r="G1398">
        <v>1.09373159148086E-2</v>
      </c>
      <c r="H1398" t="s">
        <v>3802</v>
      </c>
      <c r="I1398" t="s">
        <v>3803</v>
      </c>
      <c r="J1398" t="s">
        <v>3804</v>
      </c>
      <c r="K1398" t="str">
        <f t="shared" si="84"/>
        <v>igbot</v>
      </c>
      <c r="L1398" t="str">
        <f t="shared" si="85"/>
        <v/>
      </c>
      <c r="M1398">
        <f t="shared" si="86"/>
        <v>0</v>
      </c>
      <c r="N1398">
        <f t="shared" si="87"/>
        <v>0</v>
      </c>
    </row>
    <row r="1399" spans="1:14" x14ac:dyDescent="0.25">
      <c r="A1399" t="s">
        <v>3805</v>
      </c>
      <c r="B1399">
        <v>4660.4834548624704</v>
      </c>
      <c r="C1399">
        <v>-1.1354866758919</v>
      </c>
      <c r="D1399">
        <v>0.22939208997480501</v>
      </c>
      <c r="E1399">
        <v>-4.9499818237700204</v>
      </c>
      <c r="F1399" s="1">
        <v>7.4220412867773299E-7</v>
      </c>
      <c r="G1399" s="1">
        <v>1.2084477960887101E-5</v>
      </c>
      <c r="H1399" t="s">
        <v>3802</v>
      </c>
      <c r="I1399" t="s">
        <v>3803</v>
      </c>
      <c r="J1399" t="s">
        <v>3804</v>
      </c>
      <c r="K1399" t="str">
        <f t="shared" si="84"/>
        <v>sense</v>
      </c>
      <c r="L1399" t="str">
        <f t="shared" si="85"/>
        <v>PROKKA_05014_sense</v>
      </c>
      <c r="M1399">
        <f t="shared" si="86"/>
        <v>0</v>
      </c>
      <c r="N1399">
        <f t="shared" si="87"/>
        <v>1</v>
      </c>
    </row>
    <row r="1400" spans="1:14" x14ac:dyDescent="0.25">
      <c r="A1400" t="s">
        <v>3806</v>
      </c>
      <c r="B1400">
        <v>8164.1139856570499</v>
      </c>
      <c r="C1400">
        <v>-1.2706193253920901</v>
      </c>
      <c r="D1400">
        <v>0.24338418101495499</v>
      </c>
      <c r="E1400">
        <v>-5.2206323356488502</v>
      </c>
      <c r="F1400" s="1">
        <v>1.7831323406167E-7</v>
      </c>
      <c r="G1400" s="1">
        <v>3.4062039829418201E-6</v>
      </c>
      <c r="H1400" t="s">
        <v>20</v>
      </c>
      <c r="I1400" t="s">
        <v>3233</v>
      </c>
      <c r="J1400" t="s">
        <v>3807</v>
      </c>
      <c r="K1400" t="str">
        <f t="shared" si="84"/>
        <v>igbot</v>
      </c>
      <c r="L1400" t="str">
        <f t="shared" si="85"/>
        <v/>
      </c>
      <c r="M1400">
        <f t="shared" si="86"/>
        <v>0</v>
      </c>
      <c r="N1400">
        <f t="shared" si="87"/>
        <v>0</v>
      </c>
    </row>
    <row r="1401" spans="1:14" x14ac:dyDescent="0.25">
      <c r="A1401" t="s">
        <v>3808</v>
      </c>
      <c r="B1401">
        <v>22.576137503862402</v>
      </c>
      <c r="C1401">
        <v>1.28282206842192</v>
      </c>
      <c r="D1401">
        <v>0.48368114807552098</v>
      </c>
      <c r="E1401">
        <v>2.6522060525328102</v>
      </c>
      <c r="F1401">
        <v>7.9967723869314201E-3</v>
      </c>
      <c r="G1401">
        <v>3.7040897013261298E-2</v>
      </c>
      <c r="H1401" t="s">
        <v>20</v>
      </c>
      <c r="I1401" t="s">
        <v>3233</v>
      </c>
      <c r="J1401" t="s">
        <v>3807</v>
      </c>
      <c r="K1401" t="str">
        <f t="shared" si="84"/>
        <v>sense</v>
      </c>
      <c r="L1401" t="str">
        <f t="shared" si="85"/>
        <v>PROKKA_05015_sense</v>
      </c>
      <c r="M1401">
        <f t="shared" si="86"/>
        <v>0</v>
      </c>
      <c r="N1401">
        <f t="shared" si="87"/>
        <v>1</v>
      </c>
    </row>
    <row r="1402" spans="1:14" x14ac:dyDescent="0.25">
      <c r="A1402" t="s">
        <v>3809</v>
      </c>
      <c r="B1402">
        <v>309.989005189154</v>
      </c>
      <c r="C1402">
        <v>-1.3244560638185301</v>
      </c>
      <c r="D1402">
        <v>0.244796831496677</v>
      </c>
      <c r="E1402">
        <v>-5.4104297662713403</v>
      </c>
      <c r="F1402" s="1">
        <v>6.2873678266371805E-8</v>
      </c>
      <c r="G1402" s="1">
        <v>1.3177671142481E-6</v>
      </c>
      <c r="H1402" t="s">
        <v>3810</v>
      </c>
      <c r="I1402" t="s">
        <v>3811</v>
      </c>
      <c r="J1402" t="s">
        <v>3812</v>
      </c>
      <c r="K1402" t="str">
        <f t="shared" si="84"/>
        <v>sense</v>
      </c>
      <c r="L1402" t="str">
        <f t="shared" si="85"/>
        <v>PROKKA_05023_sense</v>
      </c>
      <c r="M1402">
        <f t="shared" si="86"/>
        <v>0</v>
      </c>
      <c r="N1402">
        <f t="shared" si="87"/>
        <v>1</v>
      </c>
    </row>
    <row r="1403" spans="1:14" x14ac:dyDescent="0.25">
      <c r="A1403" t="s">
        <v>3813</v>
      </c>
      <c r="B1403">
        <v>505.17920875527398</v>
      </c>
      <c r="C1403">
        <v>-1.38471913601527</v>
      </c>
      <c r="D1403">
        <v>0.21958904345004701</v>
      </c>
      <c r="E1403">
        <v>-6.3059573203627304</v>
      </c>
      <c r="F1403" s="1">
        <v>2.86417960147765E-10</v>
      </c>
      <c r="G1403" s="1">
        <v>9.6173006410861893E-9</v>
      </c>
      <c r="H1403" t="s">
        <v>3814</v>
      </c>
      <c r="I1403" t="s">
        <v>3815</v>
      </c>
      <c r="J1403" t="s">
        <v>3816</v>
      </c>
      <c r="K1403" t="str">
        <f t="shared" si="84"/>
        <v>sense</v>
      </c>
      <c r="L1403" t="str">
        <f t="shared" si="85"/>
        <v>PROKKA_05024_sense</v>
      </c>
      <c r="M1403">
        <f t="shared" si="86"/>
        <v>0</v>
      </c>
      <c r="N1403">
        <f t="shared" si="87"/>
        <v>1</v>
      </c>
    </row>
    <row r="1404" spans="1:14" x14ac:dyDescent="0.25">
      <c r="A1404" t="s">
        <v>3817</v>
      </c>
      <c r="B1404">
        <v>469.439079669146</v>
      </c>
      <c r="C1404">
        <v>-0.60322129755354803</v>
      </c>
      <c r="D1404">
        <v>0.23667203896014799</v>
      </c>
      <c r="E1404">
        <v>-2.54876452750349</v>
      </c>
      <c r="F1404">
        <v>1.0810526582044301E-2</v>
      </c>
      <c r="G1404">
        <v>4.7127291083628897E-2</v>
      </c>
      <c r="H1404" t="s">
        <v>3818</v>
      </c>
      <c r="I1404" t="s">
        <v>3819</v>
      </c>
      <c r="J1404" t="s">
        <v>3820</v>
      </c>
      <c r="K1404" t="str">
        <f t="shared" si="84"/>
        <v>sense</v>
      </c>
      <c r="L1404" t="str">
        <f t="shared" si="85"/>
        <v>PROKKA_05031_sense</v>
      </c>
      <c r="M1404">
        <f t="shared" si="86"/>
        <v>0</v>
      </c>
      <c r="N1404">
        <f t="shared" si="87"/>
        <v>1</v>
      </c>
    </row>
    <row r="1405" spans="1:14" x14ac:dyDescent="0.25">
      <c r="A1405" t="s">
        <v>3821</v>
      </c>
      <c r="B1405">
        <v>84.678621228225893</v>
      </c>
      <c r="C1405">
        <v>0.81826574496251103</v>
      </c>
      <c r="D1405">
        <v>0.30175221141629899</v>
      </c>
      <c r="E1405">
        <v>2.7117141615032798</v>
      </c>
      <c r="F1405">
        <v>6.6936285851906399E-3</v>
      </c>
      <c r="G1405">
        <v>3.2140015730178099E-2</v>
      </c>
      <c r="H1405" t="s">
        <v>20</v>
      </c>
      <c r="I1405" t="s">
        <v>3822</v>
      </c>
      <c r="J1405" t="s">
        <v>3823</v>
      </c>
      <c r="K1405" t="str">
        <f t="shared" si="84"/>
        <v>sense</v>
      </c>
      <c r="L1405" t="str">
        <f t="shared" si="85"/>
        <v>PROKKA_05034_sense</v>
      </c>
      <c r="M1405">
        <f t="shared" si="86"/>
        <v>0</v>
      </c>
      <c r="N1405">
        <f t="shared" si="87"/>
        <v>1</v>
      </c>
    </row>
    <row r="1406" spans="1:14" x14ac:dyDescent="0.25">
      <c r="A1406" t="s">
        <v>3824</v>
      </c>
      <c r="B1406">
        <v>9.1169779326715208</v>
      </c>
      <c r="C1406">
        <v>2.0735497229901099</v>
      </c>
      <c r="D1406">
        <v>0.70231415184295098</v>
      </c>
      <c r="E1406">
        <v>2.9524532825501102</v>
      </c>
      <c r="F1406">
        <v>3.1525977044067699E-3</v>
      </c>
      <c r="G1406">
        <v>1.7303624504277901E-2</v>
      </c>
      <c r="H1406" t="s">
        <v>3825</v>
      </c>
      <c r="I1406" t="s">
        <v>3826</v>
      </c>
      <c r="J1406" t="s">
        <v>3827</v>
      </c>
      <c r="K1406" t="str">
        <f t="shared" si="84"/>
        <v>antis</v>
      </c>
      <c r="L1406" t="str">
        <f t="shared" si="85"/>
        <v>PROKKA_05036_antis</v>
      </c>
      <c r="M1406">
        <f t="shared" si="86"/>
        <v>1</v>
      </c>
      <c r="N1406">
        <f t="shared" si="87"/>
        <v>0</v>
      </c>
    </row>
    <row r="1407" spans="1:14" x14ac:dyDescent="0.25">
      <c r="A1407" t="s">
        <v>3828</v>
      </c>
      <c r="B1407">
        <v>373.24803648142699</v>
      </c>
      <c r="C1407">
        <v>-0.73383204060214502</v>
      </c>
      <c r="D1407">
        <v>0.23075466841512099</v>
      </c>
      <c r="E1407">
        <v>-3.1801395206531802</v>
      </c>
      <c r="F1407">
        <v>1.4720415945653001E-3</v>
      </c>
      <c r="G1407">
        <v>9.3120545199880805E-3</v>
      </c>
      <c r="H1407" t="s">
        <v>3829</v>
      </c>
      <c r="I1407" t="s">
        <v>3830</v>
      </c>
      <c r="J1407" t="s">
        <v>3831</v>
      </c>
      <c r="K1407" t="str">
        <f t="shared" si="84"/>
        <v>sense</v>
      </c>
      <c r="L1407" t="str">
        <f t="shared" si="85"/>
        <v>PROKKA_05042_sense</v>
      </c>
      <c r="M1407">
        <f t="shared" si="86"/>
        <v>0</v>
      </c>
      <c r="N1407">
        <f t="shared" si="87"/>
        <v>1</v>
      </c>
    </row>
    <row r="1408" spans="1:14" x14ac:dyDescent="0.25">
      <c r="A1408" t="s">
        <v>3832</v>
      </c>
      <c r="B1408">
        <v>213.17195020125499</v>
      </c>
      <c r="C1408">
        <v>-0.75514861678275702</v>
      </c>
      <c r="D1408">
        <v>0.26182577377767002</v>
      </c>
      <c r="E1408">
        <v>-2.8841645567865002</v>
      </c>
      <c r="F1408">
        <v>3.9245361812249796E-3</v>
      </c>
      <c r="G1408">
        <v>2.06080622849606E-2</v>
      </c>
      <c r="H1408" t="s">
        <v>3833</v>
      </c>
      <c r="I1408" t="s">
        <v>3834</v>
      </c>
      <c r="J1408" t="s">
        <v>3835</v>
      </c>
      <c r="K1408" t="str">
        <f t="shared" si="84"/>
        <v>sense</v>
      </c>
      <c r="L1408" t="str">
        <f t="shared" si="85"/>
        <v>PROKKA_05044_sense</v>
      </c>
      <c r="M1408">
        <f t="shared" si="86"/>
        <v>0</v>
      </c>
      <c r="N1408">
        <f t="shared" si="87"/>
        <v>1</v>
      </c>
    </row>
    <row r="1409" spans="1:14" x14ac:dyDescent="0.25">
      <c r="A1409" t="s">
        <v>3836</v>
      </c>
      <c r="B1409">
        <v>3241.3892213711401</v>
      </c>
      <c r="C1409">
        <v>0.64356668299554198</v>
      </c>
      <c r="D1409">
        <v>0.220208461245294</v>
      </c>
      <c r="E1409">
        <v>2.9225338543129902</v>
      </c>
      <c r="F1409">
        <v>3.4719587462630902E-3</v>
      </c>
      <c r="G1409">
        <v>1.8769853857235098E-2</v>
      </c>
      <c r="H1409" t="s">
        <v>3837</v>
      </c>
      <c r="I1409" t="s">
        <v>3838</v>
      </c>
      <c r="J1409" t="s">
        <v>3839</v>
      </c>
      <c r="K1409" t="str">
        <f t="shared" si="84"/>
        <v>sense</v>
      </c>
      <c r="L1409" t="str">
        <f t="shared" si="85"/>
        <v>PROKKA_05045_sense</v>
      </c>
      <c r="M1409">
        <f t="shared" si="86"/>
        <v>0</v>
      </c>
      <c r="N1409">
        <f t="shared" si="87"/>
        <v>1</v>
      </c>
    </row>
    <row r="1410" spans="1:14" x14ac:dyDescent="0.25">
      <c r="A1410" t="s">
        <v>3840</v>
      </c>
      <c r="B1410">
        <v>7994.6747476978799</v>
      </c>
      <c r="C1410">
        <v>2.8866757764183202</v>
      </c>
      <c r="D1410">
        <v>0.65684172581173295</v>
      </c>
      <c r="E1410">
        <v>4.3947813651012098</v>
      </c>
      <c r="F1410" s="1">
        <v>1.1088429787018699E-5</v>
      </c>
      <c r="G1410">
        <v>1.3333596363473301E-4</v>
      </c>
      <c r="H1410" t="s">
        <v>20</v>
      </c>
      <c r="I1410" t="s">
        <v>3841</v>
      </c>
      <c r="J1410" t="s">
        <v>3842</v>
      </c>
      <c r="K1410" t="str">
        <f t="shared" si="84"/>
        <v>igtop</v>
      </c>
      <c r="L1410" t="str">
        <f t="shared" si="85"/>
        <v/>
      </c>
      <c r="M1410">
        <f t="shared" si="86"/>
        <v>0</v>
      </c>
      <c r="N1410">
        <f t="shared" si="87"/>
        <v>0</v>
      </c>
    </row>
    <row r="1411" spans="1:14" x14ac:dyDescent="0.25">
      <c r="A1411" t="s">
        <v>3843</v>
      </c>
      <c r="B1411">
        <v>732.00542525535298</v>
      </c>
      <c r="C1411">
        <v>0.72661238500064296</v>
      </c>
      <c r="D1411">
        <v>0.21607908102862</v>
      </c>
      <c r="E1411">
        <v>3.3627150834855701</v>
      </c>
      <c r="F1411">
        <v>7.7179976170241001E-4</v>
      </c>
      <c r="G1411">
        <v>5.2929915403471398E-3</v>
      </c>
      <c r="H1411" t="s">
        <v>3844</v>
      </c>
      <c r="I1411" t="s">
        <v>3845</v>
      </c>
      <c r="J1411" t="s">
        <v>3846</v>
      </c>
      <c r="K1411" t="str">
        <f t="shared" ref="K1411:K1474" si="88">RIGHT(A1411, 5)</f>
        <v>sense</v>
      </c>
      <c r="L1411" t="str">
        <f t="shared" ref="L1411:L1474" si="89">IF(OR(K1411 = "sense", K1411 = "antis"), A1411, "")</f>
        <v>PROKKA_05048_sense</v>
      </c>
      <c r="M1411">
        <f t="shared" ref="M1411:M1474" si="90">IF(K1411="antis", 1, 0)</f>
        <v>0</v>
      </c>
      <c r="N1411">
        <f t="shared" ref="N1411:N1474" si="91">IF(K1411= "sense", 1, 0)</f>
        <v>1</v>
      </c>
    </row>
    <row r="1412" spans="1:14" x14ac:dyDescent="0.25">
      <c r="A1412" t="s">
        <v>3847</v>
      </c>
      <c r="B1412">
        <v>34.330082782065702</v>
      </c>
      <c r="C1412">
        <v>-1.3096049216049901</v>
      </c>
      <c r="D1412">
        <v>0.42649064464148201</v>
      </c>
      <c r="E1412">
        <v>-3.0706533380254499</v>
      </c>
      <c r="F1412">
        <v>2.1359098036317801E-3</v>
      </c>
      <c r="G1412">
        <v>1.25541300632603E-2</v>
      </c>
      <c r="H1412" t="s">
        <v>20</v>
      </c>
      <c r="I1412" t="s">
        <v>3848</v>
      </c>
      <c r="J1412" t="s">
        <v>3849</v>
      </c>
      <c r="K1412" t="str">
        <f t="shared" si="88"/>
        <v>igbot</v>
      </c>
      <c r="L1412" t="str">
        <f t="shared" si="89"/>
        <v/>
      </c>
      <c r="M1412">
        <f t="shared" si="90"/>
        <v>0</v>
      </c>
      <c r="N1412">
        <f t="shared" si="91"/>
        <v>0</v>
      </c>
    </row>
    <row r="1413" spans="1:14" x14ac:dyDescent="0.25">
      <c r="A1413" t="s">
        <v>3850</v>
      </c>
      <c r="B1413">
        <v>41.779621851421403</v>
      </c>
      <c r="C1413">
        <v>-1.5338562939397899</v>
      </c>
      <c r="D1413">
        <v>0.40753358889451102</v>
      </c>
      <c r="E1413">
        <v>-3.7637542910280701</v>
      </c>
      <c r="F1413">
        <v>1.67381352497257E-4</v>
      </c>
      <c r="G1413">
        <v>1.44765476348787E-3</v>
      </c>
      <c r="H1413" t="s">
        <v>20</v>
      </c>
      <c r="I1413" t="s">
        <v>3848</v>
      </c>
      <c r="J1413" t="s">
        <v>3849</v>
      </c>
      <c r="K1413" t="str">
        <f t="shared" si="88"/>
        <v>igtop</v>
      </c>
      <c r="L1413" t="str">
        <f t="shared" si="89"/>
        <v/>
      </c>
      <c r="M1413">
        <f t="shared" si="90"/>
        <v>0</v>
      </c>
      <c r="N1413">
        <f t="shared" si="91"/>
        <v>0</v>
      </c>
    </row>
    <row r="1414" spans="1:14" x14ac:dyDescent="0.25">
      <c r="A1414" t="s">
        <v>3851</v>
      </c>
      <c r="B1414">
        <v>54.9724618583354</v>
      </c>
      <c r="C1414">
        <v>-1.69836005015507</v>
      </c>
      <c r="D1414">
        <v>0.34447726132949602</v>
      </c>
      <c r="E1414">
        <v>-4.9302529972524596</v>
      </c>
      <c r="F1414" s="1">
        <v>8.2123191912951105E-7</v>
      </c>
      <c r="G1414" s="1">
        <v>1.3194096925882099E-5</v>
      </c>
      <c r="H1414" t="s">
        <v>20</v>
      </c>
      <c r="I1414" t="s">
        <v>3848</v>
      </c>
      <c r="J1414" t="s">
        <v>3849</v>
      </c>
      <c r="K1414" t="str">
        <f t="shared" si="88"/>
        <v>sense</v>
      </c>
      <c r="L1414" t="str">
        <f t="shared" si="89"/>
        <v>PROKKA_05056_sense</v>
      </c>
      <c r="M1414">
        <f t="shared" si="90"/>
        <v>0</v>
      </c>
      <c r="N1414">
        <f t="shared" si="91"/>
        <v>1</v>
      </c>
    </row>
    <row r="1415" spans="1:14" x14ac:dyDescent="0.25">
      <c r="A1415" t="s">
        <v>3852</v>
      </c>
      <c r="B1415">
        <v>318.91446321772401</v>
      </c>
      <c r="C1415">
        <v>-0.97925698763053604</v>
      </c>
      <c r="D1415">
        <v>0.23785925073191</v>
      </c>
      <c r="E1415">
        <v>-4.11695986015802</v>
      </c>
      <c r="F1415" s="1">
        <v>3.8390290319293898E-5</v>
      </c>
      <c r="G1415">
        <v>4.08486159274592E-4</v>
      </c>
      <c r="H1415" t="s">
        <v>3853</v>
      </c>
      <c r="I1415" t="s">
        <v>3854</v>
      </c>
      <c r="J1415" t="s">
        <v>3855</v>
      </c>
      <c r="K1415" t="str">
        <f t="shared" si="88"/>
        <v>sense</v>
      </c>
      <c r="L1415" t="str">
        <f t="shared" si="89"/>
        <v>PROKKA_05060_sense</v>
      </c>
      <c r="M1415">
        <f t="shared" si="90"/>
        <v>0</v>
      </c>
      <c r="N1415">
        <f t="shared" si="91"/>
        <v>1</v>
      </c>
    </row>
    <row r="1416" spans="1:14" x14ac:dyDescent="0.25">
      <c r="A1416" t="s">
        <v>3856</v>
      </c>
      <c r="B1416">
        <v>46.888200792438198</v>
      </c>
      <c r="C1416">
        <v>-1.10687013633057</v>
      </c>
      <c r="D1416">
        <v>0.37294213027149398</v>
      </c>
      <c r="E1416">
        <v>-2.9679407245429501</v>
      </c>
      <c r="F1416">
        <v>2.9980213993268802E-3</v>
      </c>
      <c r="G1416">
        <v>1.6614962683648201E-2</v>
      </c>
      <c r="H1416" t="s">
        <v>3857</v>
      </c>
      <c r="I1416" t="s">
        <v>3858</v>
      </c>
      <c r="J1416" t="s">
        <v>3859</v>
      </c>
      <c r="K1416" t="str">
        <f t="shared" si="88"/>
        <v>igtop</v>
      </c>
      <c r="L1416" t="str">
        <f t="shared" si="89"/>
        <v/>
      </c>
      <c r="M1416">
        <f t="shared" si="90"/>
        <v>0</v>
      </c>
      <c r="N1416">
        <f t="shared" si="91"/>
        <v>0</v>
      </c>
    </row>
    <row r="1417" spans="1:14" x14ac:dyDescent="0.25">
      <c r="A1417" t="s">
        <v>3860</v>
      </c>
      <c r="B1417">
        <v>20.020236308099499</v>
      </c>
      <c r="C1417">
        <v>-1.3481967538343</v>
      </c>
      <c r="D1417">
        <v>0.48302880133735898</v>
      </c>
      <c r="E1417">
        <v>-2.7911311915594998</v>
      </c>
      <c r="F1417">
        <v>5.2524178218219201E-3</v>
      </c>
      <c r="G1417">
        <v>2.6409047949720099E-2</v>
      </c>
      <c r="H1417" t="s">
        <v>3861</v>
      </c>
      <c r="I1417" t="s">
        <v>1007</v>
      </c>
      <c r="J1417" t="s">
        <v>3862</v>
      </c>
      <c r="K1417" t="str">
        <f t="shared" si="88"/>
        <v>sense</v>
      </c>
      <c r="L1417" t="str">
        <f t="shared" si="89"/>
        <v>PROKKA_05068_sense</v>
      </c>
      <c r="M1417">
        <f t="shared" si="90"/>
        <v>0</v>
      </c>
      <c r="N1417">
        <f t="shared" si="91"/>
        <v>1</v>
      </c>
    </row>
    <row r="1418" spans="1:14" x14ac:dyDescent="0.25">
      <c r="A1418" t="s">
        <v>3863</v>
      </c>
      <c r="B1418">
        <v>383.99890469566901</v>
      </c>
      <c r="C1418">
        <v>0.78087066461827104</v>
      </c>
      <c r="D1418">
        <v>0.24114973050556601</v>
      </c>
      <c r="E1418">
        <v>3.2381154355063599</v>
      </c>
      <c r="F1418">
        <v>1.2032211425351701E-3</v>
      </c>
      <c r="G1418">
        <v>7.7736737464455799E-3</v>
      </c>
      <c r="H1418" t="s">
        <v>3864</v>
      </c>
      <c r="I1418" t="s">
        <v>3865</v>
      </c>
      <c r="J1418" t="s">
        <v>3866</v>
      </c>
      <c r="K1418" t="str">
        <f t="shared" si="88"/>
        <v>sense</v>
      </c>
      <c r="L1418" t="str">
        <f t="shared" si="89"/>
        <v>PROKKA_05072_sense</v>
      </c>
      <c r="M1418">
        <f t="shared" si="90"/>
        <v>0</v>
      </c>
      <c r="N1418">
        <f t="shared" si="91"/>
        <v>1</v>
      </c>
    </row>
    <row r="1419" spans="1:14" x14ac:dyDescent="0.25">
      <c r="A1419" t="s">
        <v>3867</v>
      </c>
      <c r="B1419">
        <v>245.93528946247699</v>
      </c>
      <c r="C1419">
        <v>0.68416327759669704</v>
      </c>
      <c r="D1419">
        <v>0.26919339179138602</v>
      </c>
      <c r="E1419">
        <v>2.5415307301707402</v>
      </c>
      <c r="F1419">
        <v>1.10368243661011E-2</v>
      </c>
      <c r="G1419">
        <v>4.7877221121432598E-2</v>
      </c>
      <c r="H1419" t="s">
        <v>3868</v>
      </c>
      <c r="I1419" t="s">
        <v>3869</v>
      </c>
      <c r="J1419" t="s">
        <v>3870</v>
      </c>
      <c r="K1419" t="str">
        <f t="shared" si="88"/>
        <v>sense</v>
      </c>
      <c r="L1419" t="str">
        <f t="shared" si="89"/>
        <v>PROKKA_05073_sense</v>
      </c>
      <c r="M1419">
        <f t="shared" si="90"/>
        <v>0</v>
      </c>
      <c r="N1419">
        <f t="shared" si="91"/>
        <v>1</v>
      </c>
    </row>
    <row r="1420" spans="1:14" x14ac:dyDescent="0.25">
      <c r="A1420" t="s">
        <v>3871</v>
      </c>
      <c r="B1420">
        <v>138.58114523546399</v>
      </c>
      <c r="C1420">
        <v>1.4603363805416401</v>
      </c>
      <c r="D1420">
        <v>0.326454997966593</v>
      </c>
      <c r="E1420">
        <v>4.4733160455122896</v>
      </c>
      <c r="F1420" s="1">
        <v>7.7015815589292192E-6</v>
      </c>
      <c r="G1420" s="1">
        <v>9.6808481150063597E-5</v>
      </c>
      <c r="H1420" t="s">
        <v>3872</v>
      </c>
      <c r="I1420" t="s">
        <v>3873</v>
      </c>
      <c r="J1420" t="s">
        <v>3874</v>
      </c>
      <c r="K1420" t="str">
        <f t="shared" si="88"/>
        <v>sense</v>
      </c>
      <c r="L1420" t="str">
        <f t="shared" si="89"/>
        <v>PROKKA_05076_sense</v>
      </c>
      <c r="M1420">
        <f t="shared" si="90"/>
        <v>0</v>
      </c>
      <c r="N1420">
        <f t="shared" si="91"/>
        <v>1</v>
      </c>
    </row>
    <row r="1421" spans="1:14" x14ac:dyDescent="0.25">
      <c r="A1421" t="s">
        <v>3875</v>
      </c>
      <c r="B1421">
        <v>68.381738106306599</v>
      </c>
      <c r="C1421">
        <v>1.49429911269702</v>
      </c>
      <c r="D1421">
        <v>0.37046219894865001</v>
      </c>
      <c r="E1421">
        <v>4.0336075230826696</v>
      </c>
      <c r="F1421" s="1">
        <v>5.4927029872989998E-5</v>
      </c>
      <c r="G1421">
        <v>5.5120154900464803E-4</v>
      </c>
      <c r="H1421" t="s">
        <v>3876</v>
      </c>
      <c r="I1421" t="s">
        <v>3877</v>
      </c>
      <c r="J1421" t="s">
        <v>3878</v>
      </c>
      <c r="K1421" t="str">
        <f t="shared" si="88"/>
        <v>igbot</v>
      </c>
      <c r="L1421" t="str">
        <f t="shared" si="89"/>
        <v/>
      </c>
      <c r="M1421">
        <f t="shared" si="90"/>
        <v>0</v>
      </c>
      <c r="N1421">
        <f t="shared" si="91"/>
        <v>0</v>
      </c>
    </row>
    <row r="1422" spans="1:14" x14ac:dyDescent="0.25">
      <c r="A1422" t="s">
        <v>3879</v>
      </c>
      <c r="B1422">
        <v>1039.3954988721</v>
      </c>
      <c r="C1422">
        <v>2.35355185621055</v>
      </c>
      <c r="D1422">
        <v>0.32565879964423999</v>
      </c>
      <c r="E1422">
        <v>7.2270482443024697</v>
      </c>
      <c r="F1422" s="1">
        <v>4.9360478967754496E-13</v>
      </c>
      <c r="G1422" s="1">
        <v>2.5078224497543999E-11</v>
      </c>
      <c r="H1422" t="s">
        <v>3876</v>
      </c>
      <c r="I1422" t="s">
        <v>3877</v>
      </c>
      <c r="J1422" t="s">
        <v>3878</v>
      </c>
      <c r="K1422" t="str">
        <f t="shared" si="88"/>
        <v>sense</v>
      </c>
      <c r="L1422" t="str">
        <f t="shared" si="89"/>
        <v>PROKKA_05077_sense</v>
      </c>
      <c r="M1422">
        <f t="shared" si="90"/>
        <v>0</v>
      </c>
      <c r="N1422">
        <f t="shared" si="91"/>
        <v>1</v>
      </c>
    </row>
    <row r="1423" spans="1:14" x14ac:dyDescent="0.25">
      <c r="A1423" t="s">
        <v>3880</v>
      </c>
      <c r="B1423">
        <v>83.956087987833399</v>
      </c>
      <c r="C1423">
        <v>-0.98356004976647105</v>
      </c>
      <c r="D1423">
        <v>0.301895274783682</v>
      </c>
      <c r="E1423">
        <v>-3.2579511238498999</v>
      </c>
      <c r="F1423">
        <v>1.12219732625379E-3</v>
      </c>
      <c r="G1423">
        <v>7.3036907135927403E-3</v>
      </c>
      <c r="H1423" t="s">
        <v>20</v>
      </c>
      <c r="I1423" t="s">
        <v>3881</v>
      </c>
      <c r="J1423" t="s">
        <v>3882</v>
      </c>
      <c r="K1423" t="str">
        <f t="shared" si="88"/>
        <v>sense</v>
      </c>
      <c r="L1423" t="str">
        <f t="shared" si="89"/>
        <v>PROKKA_05078_sense</v>
      </c>
      <c r="M1423">
        <f t="shared" si="90"/>
        <v>0</v>
      </c>
      <c r="N1423">
        <f t="shared" si="91"/>
        <v>1</v>
      </c>
    </row>
    <row r="1424" spans="1:14" x14ac:dyDescent="0.25">
      <c r="A1424" t="s">
        <v>3883</v>
      </c>
      <c r="B1424">
        <v>12.5887943747174</v>
      </c>
      <c r="C1424">
        <v>1.7304822780061</v>
      </c>
      <c r="D1424">
        <v>0.65602850910940103</v>
      </c>
      <c r="E1424">
        <v>2.63781566498586</v>
      </c>
      <c r="F1424">
        <v>8.3441925503241997E-3</v>
      </c>
      <c r="G1424">
        <v>3.8484191487349897E-2</v>
      </c>
      <c r="H1424" t="s">
        <v>20</v>
      </c>
      <c r="I1424" t="s">
        <v>3884</v>
      </c>
      <c r="J1424" t="s">
        <v>3885</v>
      </c>
      <c r="K1424" t="str">
        <f t="shared" si="88"/>
        <v>igbot</v>
      </c>
      <c r="L1424" t="str">
        <f t="shared" si="89"/>
        <v/>
      </c>
      <c r="M1424">
        <f t="shared" si="90"/>
        <v>0</v>
      </c>
      <c r="N1424">
        <f t="shared" si="91"/>
        <v>0</v>
      </c>
    </row>
    <row r="1425" spans="1:14" x14ac:dyDescent="0.25">
      <c r="A1425" t="s">
        <v>3886</v>
      </c>
      <c r="B1425">
        <v>110.432189814811</v>
      </c>
      <c r="C1425">
        <v>-0.72342926439835498</v>
      </c>
      <c r="D1425">
        <v>0.272291284701832</v>
      </c>
      <c r="E1425">
        <v>-2.6568212243389802</v>
      </c>
      <c r="F1425">
        <v>7.8881261513163992E-3</v>
      </c>
      <c r="G1425">
        <v>3.6712252958194601E-2</v>
      </c>
      <c r="H1425" t="s">
        <v>3887</v>
      </c>
      <c r="I1425" t="s">
        <v>3888</v>
      </c>
      <c r="J1425" t="s">
        <v>3889</v>
      </c>
      <c r="K1425" t="str">
        <f t="shared" si="88"/>
        <v>sense</v>
      </c>
      <c r="L1425" t="str">
        <f t="shared" si="89"/>
        <v>PROKKA_05095_sense</v>
      </c>
      <c r="M1425">
        <f t="shared" si="90"/>
        <v>0</v>
      </c>
      <c r="N1425">
        <f t="shared" si="91"/>
        <v>1</v>
      </c>
    </row>
    <row r="1426" spans="1:14" x14ac:dyDescent="0.25">
      <c r="A1426" t="s">
        <v>3890</v>
      </c>
      <c r="B1426">
        <v>232.897403801797</v>
      </c>
      <c r="C1426">
        <v>-0.83998883340935604</v>
      </c>
      <c r="D1426">
        <v>0.28400159400810998</v>
      </c>
      <c r="E1426">
        <v>-2.9576905592486602</v>
      </c>
      <c r="F1426">
        <v>3.0995310165566202E-3</v>
      </c>
      <c r="G1426">
        <v>1.7065301805109501E-2</v>
      </c>
      <c r="H1426" t="s">
        <v>3891</v>
      </c>
      <c r="I1426" t="s">
        <v>3892</v>
      </c>
      <c r="J1426" t="s">
        <v>3893</v>
      </c>
      <c r="K1426" t="str">
        <f t="shared" si="88"/>
        <v>sense</v>
      </c>
      <c r="L1426" t="str">
        <f t="shared" si="89"/>
        <v>PROKKA_05097_sense</v>
      </c>
      <c r="M1426">
        <f t="shared" si="90"/>
        <v>0</v>
      </c>
      <c r="N1426">
        <f t="shared" si="91"/>
        <v>1</v>
      </c>
    </row>
    <row r="1427" spans="1:14" x14ac:dyDescent="0.25">
      <c r="A1427" t="s">
        <v>3894</v>
      </c>
      <c r="B1427">
        <v>546.16793700305504</v>
      </c>
      <c r="C1427">
        <v>-1.29572564847385</v>
      </c>
      <c r="D1427">
        <v>0.22302876345834299</v>
      </c>
      <c r="E1427">
        <v>-5.8096795605283802</v>
      </c>
      <c r="F1427" s="1">
        <v>6.2592529323353698E-9</v>
      </c>
      <c r="G1427" s="1">
        <v>1.6641038480926701E-7</v>
      </c>
      <c r="H1427" t="s">
        <v>3895</v>
      </c>
      <c r="I1427" t="s">
        <v>3896</v>
      </c>
      <c r="J1427" t="s">
        <v>3897</v>
      </c>
      <c r="K1427" t="str">
        <f t="shared" si="88"/>
        <v>sense</v>
      </c>
      <c r="L1427" t="str">
        <f t="shared" si="89"/>
        <v>PROKKA_05102_sense</v>
      </c>
      <c r="M1427">
        <f t="shared" si="90"/>
        <v>0</v>
      </c>
      <c r="N1427">
        <f t="shared" si="91"/>
        <v>1</v>
      </c>
    </row>
    <row r="1428" spans="1:14" x14ac:dyDescent="0.25">
      <c r="A1428" t="s">
        <v>3898</v>
      </c>
      <c r="B1428">
        <v>304.38490684488801</v>
      </c>
      <c r="C1428">
        <v>-1.4011181852715799</v>
      </c>
      <c r="D1428">
        <v>0.26963576902867797</v>
      </c>
      <c r="E1428">
        <v>-5.1963364887340102</v>
      </c>
      <c r="F1428" s="1">
        <v>2.0325421394154899E-7</v>
      </c>
      <c r="G1428" s="1">
        <v>3.8598412761033102E-6</v>
      </c>
      <c r="H1428" t="s">
        <v>3899</v>
      </c>
      <c r="I1428" t="s">
        <v>1238</v>
      </c>
      <c r="J1428" t="s">
        <v>3900</v>
      </c>
      <c r="K1428" t="str">
        <f t="shared" si="88"/>
        <v>igbot</v>
      </c>
      <c r="L1428" t="str">
        <f t="shared" si="89"/>
        <v/>
      </c>
      <c r="M1428">
        <f t="shared" si="90"/>
        <v>0</v>
      </c>
      <c r="N1428">
        <f t="shared" si="91"/>
        <v>0</v>
      </c>
    </row>
    <row r="1429" spans="1:14" x14ac:dyDescent="0.25">
      <c r="A1429" t="s">
        <v>3901</v>
      </c>
      <c r="B1429">
        <v>72.805142406435493</v>
      </c>
      <c r="C1429">
        <v>0.84690699618376197</v>
      </c>
      <c r="D1429">
        <v>0.31783463022248098</v>
      </c>
      <c r="E1429">
        <v>2.6646152295957699</v>
      </c>
      <c r="F1429">
        <v>7.7076455222869402E-3</v>
      </c>
      <c r="G1429">
        <v>3.60457793485651E-2</v>
      </c>
      <c r="H1429" t="s">
        <v>20</v>
      </c>
      <c r="I1429" t="s">
        <v>3902</v>
      </c>
      <c r="J1429" t="s">
        <v>3903</v>
      </c>
      <c r="K1429" t="str">
        <f t="shared" si="88"/>
        <v>antis</v>
      </c>
      <c r="L1429" t="str">
        <f t="shared" si="89"/>
        <v>PROKKA_05109_antis</v>
      </c>
      <c r="M1429">
        <f t="shared" si="90"/>
        <v>1</v>
      </c>
      <c r="N1429">
        <f t="shared" si="91"/>
        <v>0</v>
      </c>
    </row>
    <row r="1430" spans="1:14" x14ac:dyDescent="0.25">
      <c r="A1430" t="s">
        <v>3904</v>
      </c>
      <c r="B1430">
        <v>126.33413772009099</v>
      </c>
      <c r="C1430">
        <v>1.33469298849143</v>
      </c>
      <c r="D1430">
        <v>0.40854582762518199</v>
      </c>
      <c r="E1430">
        <v>3.2669357957950602</v>
      </c>
      <c r="F1430">
        <v>1.08718333589809E-3</v>
      </c>
      <c r="G1430">
        <v>7.1283966834831698E-3</v>
      </c>
      <c r="H1430" t="s">
        <v>20</v>
      </c>
      <c r="I1430" t="s">
        <v>3905</v>
      </c>
      <c r="J1430" t="s">
        <v>3906</v>
      </c>
      <c r="K1430" t="str">
        <f t="shared" si="88"/>
        <v>antis</v>
      </c>
      <c r="L1430" t="str">
        <f t="shared" si="89"/>
        <v>PROKKA_05110_antis</v>
      </c>
      <c r="M1430">
        <f t="shared" si="90"/>
        <v>1</v>
      </c>
      <c r="N1430">
        <f t="shared" si="91"/>
        <v>0</v>
      </c>
    </row>
    <row r="1431" spans="1:14" x14ac:dyDescent="0.25">
      <c r="A1431" t="s">
        <v>3907</v>
      </c>
      <c r="B1431">
        <v>8082.7204301171096</v>
      </c>
      <c r="C1431">
        <v>1.02044424790003</v>
      </c>
      <c r="D1431">
        <v>0.21833803560176099</v>
      </c>
      <c r="E1431">
        <v>4.6736897906385702</v>
      </c>
      <c r="F1431" s="1">
        <v>2.9583606637694198E-6</v>
      </c>
      <c r="G1431" s="1">
        <v>4.11878506186778E-5</v>
      </c>
      <c r="H1431" t="s">
        <v>3908</v>
      </c>
      <c r="I1431" t="s">
        <v>3909</v>
      </c>
      <c r="J1431" t="s">
        <v>3910</v>
      </c>
      <c r="K1431" t="str">
        <f t="shared" si="88"/>
        <v>sense</v>
      </c>
      <c r="L1431" t="str">
        <f t="shared" si="89"/>
        <v>PROKKA_05111_sense</v>
      </c>
      <c r="M1431">
        <f t="shared" si="90"/>
        <v>0</v>
      </c>
      <c r="N1431">
        <f t="shared" si="91"/>
        <v>1</v>
      </c>
    </row>
    <row r="1432" spans="1:14" x14ac:dyDescent="0.25">
      <c r="A1432" t="s">
        <v>3911</v>
      </c>
      <c r="B1432">
        <v>140.440465575931</v>
      </c>
      <c r="C1432">
        <v>1.50038855993611</v>
      </c>
      <c r="D1432">
        <v>0.31768346651162999</v>
      </c>
      <c r="E1432">
        <v>4.72290414232552</v>
      </c>
      <c r="F1432" s="1">
        <v>2.3250045210356698E-6</v>
      </c>
      <c r="G1432" s="1">
        <v>3.3375508686583E-5</v>
      </c>
      <c r="H1432" t="s">
        <v>3912</v>
      </c>
      <c r="I1432" t="s">
        <v>3913</v>
      </c>
      <c r="J1432" t="s">
        <v>3914</v>
      </c>
      <c r="K1432" t="str">
        <f t="shared" si="88"/>
        <v>igtop</v>
      </c>
      <c r="L1432" t="str">
        <f t="shared" si="89"/>
        <v/>
      </c>
      <c r="M1432">
        <f t="shared" si="90"/>
        <v>0</v>
      </c>
      <c r="N1432">
        <f t="shared" si="91"/>
        <v>0</v>
      </c>
    </row>
    <row r="1433" spans="1:14" x14ac:dyDescent="0.25">
      <c r="A1433" t="s">
        <v>3915</v>
      </c>
      <c r="B1433">
        <v>1624.62437148308</v>
      </c>
      <c r="C1433">
        <v>0.86741503707948397</v>
      </c>
      <c r="D1433">
        <v>0.22582376864598</v>
      </c>
      <c r="E1433">
        <v>3.8411148759071398</v>
      </c>
      <c r="F1433">
        <v>1.22476777026097E-4</v>
      </c>
      <c r="G1433">
        <v>1.10184780351799E-3</v>
      </c>
      <c r="H1433" t="s">
        <v>3912</v>
      </c>
      <c r="I1433" t="s">
        <v>3913</v>
      </c>
      <c r="J1433" t="s">
        <v>3914</v>
      </c>
      <c r="K1433" t="str">
        <f t="shared" si="88"/>
        <v>sense</v>
      </c>
      <c r="L1433" t="str">
        <f t="shared" si="89"/>
        <v>PROKKA_05112_sense</v>
      </c>
      <c r="M1433">
        <f t="shared" si="90"/>
        <v>0</v>
      </c>
      <c r="N1433">
        <f t="shared" si="91"/>
        <v>1</v>
      </c>
    </row>
    <row r="1434" spans="1:14" x14ac:dyDescent="0.25">
      <c r="A1434" t="s">
        <v>3916</v>
      </c>
      <c r="B1434">
        <v>16.624303338586401</v>
      </c>
      <c r="C1434">
        <v>1.43999010394093</v>
      </c>
      <c r="D1434">
        <v>0.53491311118269802</v>
      </c>
      <c r="E1434">
        <v>2.69200749399673</v>
      </c>
      <c r="F1434">
        <v>7.1023349361577504E-3</v>
      </c>
      <c r="G1434">
        <v>3.3799205336678503E-2</v>
      </c>
      <c r="H1434" t="s">
        <v>3917</v>
      </c>
      <c r="I1434" t="s">
        <v>3918</v>
      </c>
      <c r="J1434" t="s">
        <v>3919</v>
      </c>
      <c r="K1434" t="str">
        <f t="shared" si="88"/>
        <v>antis</v>
      </c>
      <c r="L1434" t="str">
        <f t="shared" si="89"/>
        <v>PROKKA_05113_antis</v>
      </c>
      <c r="M1434">
        <f t="shared" si="90"/>
        <v>1</v>
      </c>
      <c r="N1434">
        <f t="shared" si="91"/>
        <v>0</v>
      </c>
    </row>
    <row r="1435" spans="1:14" x14ac:dyDescent="0.25">
      <c r="A1435" t="s">
        <v>3920</v>
      </c>
      <c r="B1435">
        <v>495.11236640507502</v>
      </c>
      <c r="C1435">
        <v>0.70120336447704501</v>
      </c>
      <c r="D1435">
        <v>0.22047100085014301</v>
      </c>
      <c r="E1435">
        <v>3.1804788918868399</v>
      </c>
      <c r="F1435">
        <v>1.4703185032394501E-3</v>
      </c>
      <c r="G1435">
        <v>9.3072216278118798E-3</v>
      </c>
      <c r="H1435" t="s">
        <v>3917</v>
      </c>
      <c r="I1435" t="s">
        <v>3918</v>
      </c>
      <c r="J1435" t="s">
        <v>3919</v>
      </c>
      <c r="K1435" t="str">
        <f t="shared" si="88"/>
        <v>sense</v>
      </c>
      <c r="L1435" t="str">
        <f t="shared" si="89"/>
        <v>PROKKA_05113_sense</v>
      </c>
      <c r="M1435">
        <f t="shared" si="90"/>
        <v>0</v>
      </c>
      <c r="N1435">
        <f t="shared" si="91"/>
        <v>1</v>
      </c>
    </row>
    <row r="1436" spans="1:14" x14ac:dyDescent="0.25">
      <c r="A1436" t="s">
        <v>3921</v>
      </c>
      <c r="B1436">
        <v>58.438525087700697</v>
      </c>
      <c r="C1436">
        <v>1.8458488647472899</v>
      </c>
      <c r="D1436">
        <v>0.39645989039539598</v>
      </c>
      <c r="E1436">
        <v>4.6558275110917098</v>
      </c>
      <c r="F1436" s="1">
        <v>3.2268200763934902E-6</v>
      </c>
      <c r="G1436" s="1">
        <v>4.46055014548752E-5</v>
      </c>
      <c r="H1436" t="s">
        <v>20</v>
      </c>
      <c r="I1436" t="s">
        <v>32</v>
      </c>
      <c r="J1436" t="s">
        <v>3922</v>
      </c>
      <c r="K1436" t="str">
        <f t="shared" si="88"/>
        <v>sense</v>
      </c>
      <c r="L1436" t="str">
        <f t="shared" si="89"/>
        <v>PROKKA_05117_sense</v>
      </c>
      <c r="M1436">
        <f t="shared" si="90"/>
        <v>0</v>
      </c>
      <c r="N1436">
        <f t="shared" si="91"/>
        <v>1</v>
      </c>
    </row>
    <row r="1437" spans="1:14" x14ac:dyDescent="0.25">
      <c r="A1437" t="s">
        <v>3923</v>
      </c>
      <c r="B1437">
        <v>27.413351271592798</v>
      </c>
      <c r="C1437">
        <v>1.4067760991776399</v>
      </c>
      <c r="D1437">
        <v>0.43081973203438001</v>
      </c>
      <c r="E1437">
        <v>3.2653474169687602</v>
      </c>
      <c r="F1437">
        <v>1.0932989080870599E-3</v>
      </c>
      <c r="G1437">
        <v>7.1577759982408102E-3</v>
      </c>
      <c r="H1437" t="s">
        <v>20</v>
      </c>
      <c r="I1437" t="s">
        <v>3924</v>
      </c>
      <c r="J1437" t="s">
        <v>3925</v>
      </c>
      <c r="K1437" t="str">
        <f t="shared" si="88"/>
        <v>sense</v>
      </c>
      <c r="L1437" t="str">
        <f t="shared" si="89"/>
        <v>PROKKA_05125_sense</v>
      </c>
      <c r="M1437">
        <f t="shared" si="90"/>
        <v>0</v>
      </c>
      <c r="N1437">
        <f t="shared" si="91"/>
        <v>1</v>
      </c>
    </row>
    <row r="1438" spans="1:14" x14ac:dyDescent="0.25">
      <c r="A1438" t="s">
        <v>3926</v>
      </c>
      <c r="B1438">
        <v>21.409190320120999</v>
      </c>
      <c r="C1438">
        <v>1.42026119748187</v>
      </c>
      <c r="D1438">
        <v>0.52346789231592405</v>
      </c>
      <c r="E1438">
        <v>2.7131772900117199</v>
      </c>
      <c r="F1438">
        <v>6.6641442078033504E-3</v>
      </c>
      <c r="G1438">
        <v>3.2046013574094999E-2</v>
      </c>
      <c r="H1438" t="s">
        <v>3927</v>
      </c>
      <c r="I1438" t="s">
        <v>3928</v>
      </c>
      <c r="J1438" t="s">
        <v>3929</v>
      </c>
      <c r="K1438" t="str">
        <f t="shared" si="88"/>
        <v>antis</v>
      </c>
      <c r="L1438" t="str">
        <f t="shared" si="89"/>
        <v>PROKKA_05127_antis</v>
      </c>
      <c r="M1438">
        <f t="shared" si="90"/>
        <v>1</v>
      </c>
      <c r="N1438">
        <f t="shared" si="91"/>
        <v>0</v>
      </c>
    </row>
    <row r="1439" spans="1:14" x14ac:dyDescent="0.25">
      <c r="A1439" t="s">
        <v>3930</v>
      </c>
      <c r="B1439">
        <v>20.6049188106151</v>
      </c>
      <c r="C1439">
        <v>1.9746578301676301</v>
      </c>
      <c r="D1439">
        <v>0.57459692852240696</v>
      </c>
      <c r="E1439">
        <v>3.4365965638652498</v>
      </c>
      <c r="F1439">
        <v>5.89072326415072E-4</v>
      </c>
      <c r="G1439">
        <v>4.23120492637443E-3</v>
      </c>
      <c r="H1439" t="s">
        <v>3931</v>
      </c>
      <c r="I1439" t="s">
        <v>3932</v>
      </c>
      <c r="J1439" t="s">
        <v>3933</v>
      </c>
      <c r="K1439" t="str">
        <f t="shared" si="88"/>
        <v>igtop</v>
      </c>
      <c r="L1439" t="str">
        <f t="shared" si="89"/>
        <v/>
      </c>
      <c r="M1439">
        <f t="shared" si="90"/>
        <v>0</v>
      </c>
      <c r="N1439">
        <f t="shared" si="91"/>
        <v>0</v>
      </c>
    </row>
    <row r="1440" spans="1:14" x14ac:dyDescent="0.25">
      <c r="A1440" t="s">
        <v>3934</v>
      </c>
      <c r="B1440">
        <v>62.381401347242601</v>
      </c>
      <c r="C1440">
        <v>4.0751540658710104</v>
      </c>
      <c r="D1440">
        <v>0.44220903666740602</v>
      </c>
      <c r="E1440">
        <v>9.2154472838962107</v>
      </c>
      <c r="F1440" s="1">
        <v>3.0998320151929402E-20</v>
      </c>
      <c r="G1440" s="1">
        <v>3.2270254913943801E-18</v>
      </c>
      <c r="H1440" t="s">
        <v>3931</v>
      </c>
      <c r="I1440" t="s">
        <v>3932</v>
      </c>
      <c r="J1440" t="s">
        <v>3933</v>
      </c>
      <c r="K1440" t="str">
        <f t="shared" si="88"/>
        <v>sense</v>
      </c>
      <c r="L1440" t="str">
        <f t="shared" si="89"/>
        <v>PROKKA_05128_sense</v>
      </c>
      <c r="M1440">
        <f t="shared" si="90"/>
        <v>0</v>
      </c>
      <c r="N1440">
        <f t="shared" si="91"/>
        <v>1</v>
      </c>
    </row>
    <row r="1441" spans="1:14" x14ac:dyDescent="0.25">
      <c r="A1441" t="s">
        <v>3935</v>
      </c>
      <c r="B1441">
        <v>100.587416015792</v>
      </c>
      <c r="C1441">
        <v>5.6986673696069801</v>
      </c>
      <c r="D1441">
        <v>0.51806587626550604</v>
      </c>
      <c r="E1441">
        <v>10.999889455538</v>
      </c>
      <c r="F1441" s="1">
        <v>3.8260064729674E-28</v>
      </c>
      <c r="G1441" s="1">
        <v>7.2799150615050305E-26</v>
      </c>
      <c r="H1441" t="s">
        <v>20</v>
      </c>
      <c r="I1441" t="s">
        <v>32</v>
      </c>
      <c r="J1441" t="s">
        <v>3936</v>
      </c>
      <c r="K1441" t="str">
        <f t="shared" si="88"/>
        <v>sense</v>
      </c>
      <c r="L1441" t="str">
        <f t="shared" si="89"/>
        <v>PROKKA_05129_sense</v>
      </c>
      <c r="M1441">
        <f t="shared" si="90"/>
        <v>0</v>
      </c>
      <c r="N1441">
        <f t="shared" si="91"/>
        <v>1</v>
      </c>
    </row>
    <row r="1442" spans="1:14" x14ac:dyDescent="0.25">
      <c r="A1442" t="s">
        <v>3937</v>
      </c>
      <c r="B1442">
        <v>17.5695302043559</v>
      </c>
      <c r="C1442">
        <v>3.7745779633243801</v>
      </c>
      <c r="D1442">
        <v>0.698783329134811</v>
      </c>
      <c r="E1442">
        <v>5.4016428354091204</v>
      </c>
      <c r="F1442" s="1">
        <v>6.6033328233917206E-8</v>
      </c>
      <c r="G1442" s="1">
        <v>1.38100736461623E-6</v>
      </c>
      <c r="H1442" t="s">
        <v>20</v>
      </c>
      <c r="I1442" t="s">
        <v>32</v>
      </c>
      <c r="J1442" t="s">
        <v>3938</v>
      </c>
      <c r="K1442" t="str">
        <f t="shared" si="88"/>
        <v>sense</v>
      </c>
      <c r="L1442" t="str">
        <f t="shared" si="89"/>
        <v>PROKKA_05130_sense</v>
      </c>
      <c r="M1442">
        <f t="shared" si="90"/>
        <v>0</v>
      </c>
      <c r="N1442">
        <f t="shared" si="91"/>
        <v>1</v>
      </c>
    </row>
    <row r="1443" spans="1:14" x14ac:dyDescent="0.25">
      <c r="A1443" t="s">
        <v>3939</v>
      </c>
      <c r="B1443">
        <v>78.818502742351598</v>
      </c>
      <c r="C1443">
        <v>4.8495819620484397</v>
      </c>
      <c r="D1443">
        <v>0.45069541223797599</v>
      </c>
      <c r="E1443">
        <v>10.760220384687999</v>
      </c>
      <c r="F1443" s="1">
        <v>5.3043161753766503E-27</v>
      </c>
      <c r="G1443" s="1">
        <v>9.0303656431324601E-25</v>
      </c>
      <c r="H1443" t="s">
        <v>20</v>
      </c>
      <c r="I1443" t="s">
        <v>32</v>
      </c>
      <c r="J1443" t="s">
        <v>3940</v>
      </c>
      <c r="K1443" t="str">
        <f t="shared" si="88"/>
        <v>sense</v>
      </c>
      <c r="L1443" t="str">
        <f t="shared" si="89"/>
        <v>PROKKA_05131_sense</v>
      </c>
      <c r="M1443">
        <f t="shared" si="90"/>
        <v>0</v>
      </c>
      <c r="N1443">
        <f t="shared" si="91"/>
        <v>1</v>
      </c>
    </row>
    <row r="1444" spans="1:14" x14ac:dyDescent="0.25">
      <c r="A1444" t="s">
        <v>3941</v>
      </c>
      <c r="B1444">
        <v>39.401187467095397</v>
      </c>
      <c r="C1444">
        <v>5.4625277478205803</v>
      </c>
      <c r="D1444">
        <v>0.68958779101534196</v>
      </c>
      <c r="E1444">
        <v>7.92143918293218</v>
      </c>
      <c r="F1444" s="1">
        <v>2.34777084676488E-15</v>
      </c>
      <c r="G1444" s="1">
        <v>1.5821366872921099E-13</v>
      </c>
      <c r="H1444" t="s">
        <v>20</v>
      </c>
      <c r="I1444" t="s">
        <v>32</v>
      </c>
      <c r="J1444" t="s">
        <v>3942</v>
      </c>
      <c r="K1444" t="str">
        <f t="shared" si="88"/>
        <v>sense</v>
      </c>
      <c r="L1444" t="str">
        <f t="shared" si="89"/>
        <v>PROKKA_05132_sense</v>
      </c>
      <c r="M1444">
        <f t="shared" si="90"/>
        <v>0</v>
      </c>
      <c r="N1444">
        <f t="shared" si="91"/>
        <v>1</v>
      </c>
    </row>
    <row r="1445" spans="1:14" x14ac:dyDescent="0.25">
      <c r="A1445" t="s">
        <v>3943</v>
      </c>
      <c r="B1445">
        <v>12.8404098924448</v>
      </c>
      <c r="C1445">
        <v>4.8136365035921704</v>
      </c>
      <c r="D1445">
        <v>0.97348762023475899</v>
      </c>
      <c r="E1445">
        <v>4.9447331466129496</v>
      </c>
      <c r="F1445" s="1">
        <v>7.6248238478578903E-7</v>
      </c>
      <c r="G1445" s="1">
        <v>1.2352469218633199E-5</v>
      </c>
      <c r="H1445" t="s">
        <v>20</v>
      </c>
      <c r="I1445" t="s">
        <v>32</v>
      </c>
      <c r="J1445" t="s">
        <v>3944</v>
      </c>
      <c r="K1445" t="str">
        <f t="shared" si="88"/>
        <v>sense</v>
      </c>
      <c r="L1445" t="str">
        <f t="shared" si="89"/>
        <v>PROKKA_05133_sense</v>
      </c>
      <c r="M1445">
        <f t="shared" si="90"/>
        <v>0</v>
      </c>
      <c r="N1445">
        <f t="shared" si="91"/>
        <v>1</v>
      </c>
    </row>
    <row r="1446" spans="1:14" x14ac:dyDescent="0.25">
      <c r="A1446" t="s">
        <v>3945</v>
      </c>
      <c r="B1446">
        <v>188.191511839589</v>
      </c>
      <c r="C1446">
        <v>4.7353263773145304</v>
      </c>
      <c r="D1446">
        <v>0.37736235606492602</v>
      </c>
      <c r="E1446">
        <v>12.5484863585593</v>
      </c>
      <c r="F1446" s="1">
        <v>4.0518119096090497E-36</v>
      </c>
      <c r="G1446" s="1">
        <v>1.12339379345275E-33</v>
      </c>
      <c r="H1446" t="s">
        <v>20</v>
      </c>
      <c r="I1446" t="s">
        <v>32</v>
      </c>
      <c r="J1446" t="s">
        <v>3946</v>
      </c>
      <c r="K1446" t="str">
        <f t="shared" si="88"/>
        <v>sense</v>
      </c>
      <c r="L1446" t="str">
        <f t="shared" si="89"/>
        <v>PROKKA_05134_sense</v>
      </c>
      <c r="M1446">
        <f t="shared" si="90"/>
        <v>0</v>
      </c>
      <c r="N1446">
        <f t="shared" si="91"/>
        <v>1</v>
      </c>
    </row>
    <row r="1447" spans="1:14" x14ac:dyDescent="0.25">
      <c r="A1447" t="s">
        <v>3947</v>
      </c>
      <c r="B1447">
        <v>27.6490037739241</v>
      </c>
      <c r="C1447">
        <v>3.6374545235097901</v>
      </c>
      <c r="D1447">
        <v>0.536625086929156</v>
      </c>
      <c r="E1447">
        <v>6.7783907463685198</v>
      </c>
      <c r="F1447" s="1">
        <v>1.21521819054259E-11</v>
      </c>
      <c r="G1447" s="1">
        <v>5.3587618832593202E-10</v>
      </c>
      <c r="H1447" t="s">
        <v>20</v>
      </c>
      <c r="I1447" t="s">
        <v>32</v>
      </c>
      <c r="J1447" t="s">
        <v>3948</v>
      </c>
      <c r="K1447" t="str">
        <f t="shared" si="88"/>
        <v>sense</v>
      </c>
      <c r="L1447" t="str">
        <f t="shared" si="89"/>
        <v>PROKKA_05135_sense</v>
      </c>
      <c r="M1447">
        <f t="shared" si="90"/>
        <v>0</v>
      </c>
      <c r="N1447">
        <f t="shared" si="91"/>
        <v>1</v>
      </c>
    </row>
    <row r="1448" spans="1:14" x14ac:dyDescent="0.25">
      <c r="A1448" t="s">
        <v>3949</v>
      </c>
      <c r="B1448">
        <v>96.763622428713703</v>
      </c>
      <c r="C1448">
        <v>4.5602341121284802</v>
      </c>
      <c r="D1448">
        <v>0.40815970362596299</v>
      </c>
      <c r="E1448">
        <v>11.172671068742901</v>
      </c>
      <c r="F1448" s="1">
        <v>5.5486778683399602E-29</v>
      </c>
      <c r="G1448" s="1">
        <v>1.1217577090494E-26</v>
      </c>
      <c r="H1448" t="s">
        <v>3950</v>
      </c>
      <c r="I1448" t="s">
        <v>829</v>
      </c>
      <c r="J1448" t="s">
        <v>3951</v>
      </c>
      <c r="K1448" t="str">
        <f t="shared" si="88"/>
        <v>sense</v>
      </c>
      <c r="L1448" t="str">
        <f t="shared" si="89"/>
        <v>PROKKA_05136_sense</v>
      </c>
      <c r="M1448">
        <f t="shared" si="90"/>
        <v>0</v>
      </c>
      <c r="N1448">
        <f t="shared" si="91"/>
        <v>1</v>
      </c>
    </row>
    <row r="1449" spans="1:14" x14ac:dyDescent="0.25">
      <c r="A1449" t="s">
        <v>3952</v>
      </c>
      <c r="B1449">
        <v>37.540988598558101</v>
      </c>
      <c r="C1449">
        <v>2.30881655600728</v>
      </c>
      <c r="D1449">
        <v>0.42417869947688602</v>
      </c>
      <c r="E1449">
        <v>5.44302804184795</v>
      </c>
      <c r="F1449" s="1">
        <v>5.2382396917289803E-8</v>
      </c>
      <c r="G1449" s="1">
        <v>1.12211651144676E-6</v>
      </c>
      <c r="H1449" t="s">
        <v>20</v>
      </c>
      <c r="I1449" t="s">
        <v>32</v>
      </c>
      <c r="J1449" t="s">
        <v>3953</v>
      </c>
      <c r="K1449" t="str">
        <f t="shared" si="88"/>
        <v>sense</v>
      </c>
      <c r="L1449" t="str">
        <f t="shared" si="89"/>
        <v>PROKKA_05137_sense</v>
      </c>
      <c r="M1449">
        <f t="shared" si="90"/>
        <v>0</v>
      </c>
      <c r="N1449">
        <f t="shared" si="91"/>
        <v>1</v>
      </c>
    </row>
    <row r="1450" spans="1:14" x14ac:dyDescent="0.25">
      <c r="A1450" t="s">
        <v>3954</v>
      </c>
      <c r="B1450">
        <v>23.941252085003502</v>
      </c>
      <c r="C1450">
        <v>2.70397801323469</v>
      </c>
      <c r="D1450">
        <v>0.53184407731286498</v>
      </c>
      <c r="E1450">
        <v>5.0841555421590998</v>
      </c>
      <c r="F1450" s="1">
        <v>3.69265245532689E-7</v>
      </c>
      <c r="G1450" s="1">
        <v>6.5629119828740304E-6</v>
      </c>
      <c r="H1450" t="s">
        <v>20</v>
      </c>
      <c r="I1450" t="s">
        <v>32</v>
      </c>
      <c r="J1450" t="s">
        <v>3955</v>
      </c>
      <c r="K1450" t="str">
        <f t="shared" si="88"/>
        <v>igtop</v>
      </c>
      <c r="L1450" t="str">
        <f t="shared" si="89"/>
        <v/>
      </c>
      <c r="M1450">
        <f t="shared" si="90"/>
        <v>0</v>
      </c>
      <c r="N1450">
        <f t="shared" si="91"/>
        <v>0</v>
      </c>
    </row>
    <row r="1451" spans="1:14" x14ac:dyDescent="0.25">
      <c r="A1451" t="s">
        <v>3956</v>
      </c>
      <c r="B1451">
        <v>5.5811840393828902</v>
      </c>
      <c r="C1451">
        <v>4.1496636853866802</v>
      </c>
      <c r="D1451">
        <v>1.2559491541903101</v>
      </c>
      <c r="E1451">
        <v>3.3040061148509601</v>
      </c>
      <c r="F1451">
        <v>9.5313753253346302E-4</v>
      </c>
      <c r="G1451">
        <v>6.3798383754901803E-3</v>
      </c>
      <c r="H1451" t="s">
        <v>20</v>
      </c>
      <c r="I1451" t="s">
        <v>32</v>
      </c>
      <c r="J1451" t="s">
        <v>3955</v>
      </c>
      <c r="K1451" t="str">
        <f t="shared" si="88"/>
        <v>sense</v>
      </c>
      <c r="L1451" t="str">
        <f t="shared" si="89"/>
        <v>PROKKA_05138_sense</v>
      </c>
      <c r="M1451">
        <f t="shared" si="90"/>
        <v>0</v>
      </c>
      <c r="N1451">
        <f t="shared" si="91"/>
        <v>1</v>
      </c>
    </row>
    <row r="1452" spans="1:14" x14ac:dyDescent="0.25">
      <c r="A1452" t="s">
        <v>3957</v>
      </c>
      <c r="B1452">
        <v>7.36629162524794</v>
      </c>
      <c r="C1452">
        <v>3.2040549569189598</v>
      </c>
      <c r="D1452">
        <v>0.91429257238252004</v>
      </c>
      <c r="E1452">
        <v>3.5044088224075098</v>
      </c>
      <c r="F1452">
        <v>4.5762224281891301E-4</v>
      </c>
      <c r="G1452">
        <v>3.42123747635957E-3</v>
      </c>
      <c r="H1452" t="s">
        <v>20</v>
      </c>
      <c r="I1452" t="s">
        <v>32</v>
      </c>
      <c r="J1452" t="s">
        <v>3958</v>
      </c>
      <c r="K1452" t="str">
        <f t="shared" si="88"/>
        <v>sense</v>
      </c>
      <c r="L1452" t="str">
        <f t="shared" si="89"/>
        <v>PROKKA_05139_sense</v>
      </c>
      <c r="M1452">
        <f t="shared" si="90"/>
        <v>0</v>
      </c>
      <c r="N1452">
        <f t="shared" si="91"/>
        <v>1</v>
      </c>
    </row>
    <row r="1453" spans="1:14" x14ac:dyDescent="0.25">
      <c r="A1453" t="s">
        <v>3959</v>
      </c>
      <c r="B1453">
        <v>9.8473169365636402</v>
      </c>
      <c r="C1453">
        <v>2.89339223449281</v>
      </c>
      <c r="D1453">
        <v>0.76609624551767697</v>
      </c>
      <c r="E1453">
        <v>3.77679991439933</v>
      </c>
      <c r="F1453">
        <v>1.58856245094535E-4</v>
      </c>
      <c r="G1453">
        <v>1.38254798421289E-3</v>
      </c>
      <c r="H1453" t="s">
        <v>20</v>
      </c>
      <c r="I1453" t="s">
        <v>32</v>
      </c>
      <c r="J1453" t="s">
        <v>3960</v>
      </c>
      <c r="K1453" t="str">
        <f t="shared" si="88"/>
        <v>sense</v>
      </c>
      <c r="L1453" t="str">
        <f t="shared" si="89"/>
        <v>PROKKA_05140_sense</v>
      </c>
      <c r="M1453">
        <f t="shared" si="90"/>
        <v>0</v>
      </c>
      <c r="N1453">
        <f t="shared" si="91"/>
        <v>1</v>
      </c>
    </row>
    <row r="1454" spans="1:14" x14ac:dyDescent="0.25">
      <c r="A1454" t="s">
        <v>3961</v>
      </c>
      <c r="B1454">
        <v>20.885080680918399</v>
      </c>
      <c r="C1454">
        <v>3.3192488577403201</v>
      </c>
      <c r="D1454">
        <v>0.58107183193150702</v>
      </c>
      <c r="E1454">
        <v>5.7122866319418799</v>
      </c>
      <c r="F1454" s="1">
        <v>1.1146813144321301E-8</v>
      </c>
      <c r="G1454" s="1">
        <v>2.8095759675972498E-7</v>
      </c>
      <c r="H1454" t="s">
        <v>20</v>
      </c>
      <c r="I1454" t="s">
        <v>32</v>
      </c>
      <c r="J1454" t="s">
        <v>3962</v>
      </c>
      <c r="K1454" t="str">
        <f t="shared" si="88"/>
        <v>sense</v>
      </c>
      <c r="L1454" t="str">
        <f t="shared" si="89"/>
        <v>PROKKA_05141_sense</v>
      </c>
      <c r="M1454">
        <f t="shared" si="90"/>
        <v>0</v>
      </c>
      <c r="N1454">
        <f t="shared" si="91"/>
        <v>1</v>
      </c>
    </row>
    <row r="1455" spans="1:14" x14ac:dyDescent="0.25">
      <c r="A1455" t="s">
        <v>3963</v>
      </c>
      <c r="B1455">
        <v>17.441789932436102</v>
      </c>
      <c r="C1455">
        <v>4.4110759514994804</v>
      </c>
      <c r="D1455">
        <v>1.46815064855333</v>
      </c>
      <c r="E1455">
        <v>3.0045118025497102</v>
      </c>
      <c r="F1455">
        <v>2.66007437958084E-3</v>
      </c>
      <c r="G1455">
        <v>1.50778982356615E-2</v>
      </c>
      <c r="H1455" t="s">
        <v>20</v>
      </c>
      <c r="I1455" t="s">
        <v>32</v>
      </c>
      <c r="J1455" t="s">
        <v>3964</v>
      </c>
      <c r="K1455" t="str">
        <f t="shared" si="88"/>
        <v>sense</v>
      </c>
      <c r="L1455" t="str">
        <f t="shared" si="89"/>
        <v>PROKKA_05142_sense</v>
      </c>
      <c r="M1455">
        <f t="shared" si="90"/>
        <v>0</v>
      </c>
      <c r="N1455">
        <f t="shared" si="91"/>
        <v>1</v>
      </c>
    </row>
    <row r="1456" spans="1:14" x14ac:dyDescent="0.25">
      <c r="A1456" t="s">
        <v>3965</v>
      </c>
      <c r="B1456">
        <v>43.976178799638802</v>
      </c>
      <c r="C1456">
        <v>3.8171776978238299</v>
      </c>
      <c r="D1456">
        <v>0.46724776170131399</v>
      </c>
      <c r="E1456">
        <v>8.1694938118589508</v>
      </c>
      <c r="F1456" s="1">
        <v>3.09686070706168E-16</v>
      </c>
      <c r="G1456" s="1">
        <v>2.3478075235411399E-14</v>
      </c>
      <c r="H1456" t="s">
        <v>20</v>
      </c>
      <c r="I1456" t="s">
        <v>3966</v>
      </c>
      <c r="J1456" t="s">
        <v>3967</v>
      </c>
      <c r="K1456" t="str">
        <f t="shared" si="88"/>
        <v>sense</v>
      </c>
      <c r="L1456" t="str">
        <f t="shared" si="89"/>
        <v>PROKKA_05143_sense</v>
      </c>
      <c r="M1456">
        <f t="shared" si="90"/>
        <v>0</v>
      </c>
      <c r="N1456">
        <f t="shared" si="91"/>
        <v>1</v>
      </c>
    </row>
    <row r="1457" spans="1:14" x14ac:dyDescent="0.25">
      <c r="A1457" t="s">
        <v>3968</v>
      </c>
      <c r="B1457">
        <v>30.0466521808093</v>
      </c>
      <c r="C1457">
        <v>2.9905691072387799</v>
      </c>
      <c r="D1457">
        <v>0.47016839020319601</v>
      </c>
      <c r="E1457">
        <v>6.3606341250340703</v>
      </c>
      <c r="F1457" s="1">
        <v>2.0092252082777E-10</v>
      </c>
      <c r="G1457" s="1">
        <v>7.0388163975187001E-9</v>
      </c>
      <c r="H1457" t="s">
        <v>3969</v>
      </c>
      <c r="I1457" t="s">
        <v>1470</v>
      </c>
      <c r="J1457" t="s">
        <v>3970</v>
      </c>
      <c r="K1457" t="str">
        <f t="shared" si="88"/>
        <v>sense</v>
      </c>
      <c r="L1457" t="str">
        <f t="shared" si="89"/>
        <v>PROKKA_05144_sense</v>
      </c>
      <c r="M1457">
        <f t="shared" si="90"/>
        <v>0</v>
      </c>
      <c r="N1457">
        <f t="shared" si="91"/>
        <v>1</v>
      </c>
    </row>
    <row r="1458" spans="1:14" x14ac:dyDescent="0.25">
      <c r="A1458" t="s">
        <v>3971</v>
      </c>
      <c r="B1458">
        <v>60.279307268723997</v>
      </c>
      <c r="C1458">
        <v>-1.0332982453043</v>
      </c>
      <c r="D1458">
        <v>0.33687428309546202</v>
      </c>
      <c r="E1458">
        <v>-3.0673111518325298</v>
      </c>
      <c r="F1458">
        <v>2.1599389368044701E-3</v>
      </c>
      <c r="G1458">
        <v>1.26646812342904E-2</v>
      </c>
      <c r="H1458" t="s">
        <v>20</v>
      </c>
      <c r="I1458" t="s">
        <v>1089</v>
      </c>
      <c r="J1458" t="s">
        <v>3972</v>
      </c>
      <c r="K1458" t="str">
        <f t="shared" si="88"/>
        <v>antis</v>
      </c>
      <c r="L1458" t="str">
        <f t="shared" si="89"/>
        <v>PROKKA_05145_antis</v>
      </c>
      <c r="M1458">
        <f t="shared" si="90"/>
        <v>1</v>
      </c>
      <c r="N1458">
        <f t="shared" si="91"/>
        <v>0</v>
      </c>
    </row>
    <row r="1459" spans="1:14" x14ac:dyDescent="0.25">
      <c r="A1459" t="s">
        <v>3973</v>
      </c>
      <c r="B1459">
        <v>175.862839241481</v>
      </c>
      <c r="C1459">
        <v>1.06927286499622</v>
      </c>
      <c r="D1459">
        <v>0.29400431980932601</v>
      </c>
      <c r="E1459">
        <v>3.6369290957686902</v>
      </c>
      <c r="F1459">
        <v>2.7590784035959499E-4</v>
      </c>
      <c r="G1459">
        <v>2.1945981006963201E-3</v>
      </c>
      <c r="H1459" t="s">
        <v>20</v>
      </c>
      <c r="I1459" t="s">
        <v>1089</v>
      </c>
      <c r="J1459" t="s">
        <v>3972</v>
      </c>
      <c r="K1459" t="str">
        <f t="shared" si="88"/>
        <v>sense</v>
      </c>
      <c r="L1459" t="str">
        <f t="shared" si="89"/>
        <v>PROKKA_05145_sense</v>
      </c>
      <c r="M1459">
        <f t="shared" si="90"/>
        <v>0</v>
      </c>
      <c r="N1459">
        <f t="shared" si="91"/>
        <v>1</v>
      </c>
    </row>
    <row r="1460" spans="1:14" x14ac:dyDescent="0.25">
      <c r="A1460" t="s">
        <v>3974</v>
      </c>
      <c r="B1460">
        <v>30.062800695499501</v>
      </c>
      <c r="C1460">
        <v>2.8472010880070502</v>
      </c>
      <c r="D1460">
        <v>0.46341737343039202</v>
      </c>
      <c r="E1460">
        <v>6.1439239252749198</v>
      </c>
      <c r="F1460" s="1">
        <v>8.0507411806540295E-10</v>
      </c>
      <c r="G1460" s="1">
        <v>2.52014169087312E-8</v>
      </c>
      <c r="H1460" t="s">
        <v>20</v>
      </c>
      <c r="I1460" t="s">
        <v>3975</v>
      </c>
      <c r="J1460" t="s">
        <v>3976</v>
      </c>
      <c r="K1460" t="str">
        <f t="shared" si="88"/>
        <v>sense</v>
      </c>
      <c r="L1460" t="str">
        <f t="shared" si="89"/>
        <v>PROKKA_05146_sense</v>
      </c>
      <c r="M1460">
        <f t="shared" si="90"/>
        <v>0</v>
      </c>
      <c r="N1460">
        <f t="shared" si="91"/>
        <v>1</v>
      </c>
    </row>
    <row r="1461" spans="1:14" x14ac:dyDescent="0.25">
      <c r="A1461" t="s">
        <v>3977</v>
      </c>
      <c r="B1461">
        <v>94.027982174345894</v>
      </c>
      <c r="C1461">
        <v>1.9493477541692801</v>
      </c>
      <c r="D1461">
        <v>0.32142970486071498</v>
      </c>
      <c r="E1461">
        <v>6.0646160721641804</v>
      </c>
      <c r="F1461" s="1">
        <v>1.32269227169033E-9</v>
      </c>
      <c r="G1461" s="1">
        <v>3.9738098465891599E-8</v>
      </c>
      <c r="H1461" t="s">
        <v>20</v>
      </c>
      <c r="I1461" t="s">
        <v>32</v>
      </c>
      <c r="J1461" t="s">
        <v>3978</v>
      </c>
      <c r="K1461" t="str">
        <f t="shared" si="88"/>
        <v>sense</v>
      </c>
      <c r="L1461" t="str">
        <f t="shared" si="89"/>
        <v>PROKKA_05147_sense</v>
      </c>
      <c r="M1461">
        <f t="shared" si="90"/>
        <v>0</v>
      </c>
      <c r="N1461">
        <f t="shared" si="91"/>
        <v>1</v>
      </c>
    </row>
    <row r="1462" spans="1:14" x14ac:dyDescent="0.25">
      <c r="A1462" t="s">
        <v>3979</v>
      </c>
      <c r="B1462">
        <v>8.8764467590950709</v>
      </c>
      <c r="C1462">
        <v>2.0036897305468702</v>
      </c>
      <c r="D1462">
        <v>0.73348506794336299</v>
      </c>
      <c r="E1462">
        <v>2.7317389516395498</v>
      </c>
      <c r="F1462">
        <v>6.3001037137019999E-3</v>
      </c>
      <c r="G1462">
        <v>3.0583394916340299E-2</v>
      </c>
      <c r="H1462" t="s">
        <v>20</v>
      </c>
      <c r="I1462" t="s">
        <v>32</v>
      </c>
      <c r="J1462" t="s">
        <v>3980</v>
      </c>
      <c r="K1462" t="str">
        <f t="shared" si="88"/>
        <v>sense</v>
      </c>
      <c r="L1462" t="str">
        <f t="shared" si="89"/>
        <v>PROKKA_05149_sense</v>
      </c>
      <c r="M1462">
        <f t="shared" si="90"/>
        <v>0</v>
      </c>
      <c r="N1462">
        <f t="shared" si="91"/>
        <v>1</v>
      </c>
    </row>
    <row r="1463" spans="1:14" x14ac:dyDescent="0.25">
      <c r="A1463" t="s">
        <v>3981</v>
      </c>
      <c r="B1463">
        <v>17.916253106082898</v>
      </c>
      <c r="C1463">
        <v>-1.96938870841214</v>
      </c>
      <c r="D1463">
        <v>0.64129404052532302</v>
      </c>
      <c r="E1463">
        <v>-3.0709605640477999</v>
      </c>
      <c r="F1463">
        <v>2.13371330464945E-3</v>
      </c>
      <c r="G1463">
        <v>1.2551586722202799E-2</v>
      </c>
      <c r="H1463" t="s">
        <v>20</v>
      </c>
      <c r="I1463" t="s">
        <v>3982</v>
      </c>
      <c r="J1463" t="s">
        <v>3983</v>
      </c>
      <c r="K1463" t="str">
        <f t="shared" si="88"/>
        <v>antis</v>
      </c>
      <c r="L1463" t="str">
        <f t="shared" si="89"/>
        <v>PROKKA_05150_antis</v>
      </c>
      <c r="M1463">
        <f t="shared" si="90"/>
        <v>1</v>
      </c>
      <c r="N1463">
        <f t="shared" si="91"/>
        <v>0</v>
      </c>
    </row>
    <row r="1464" spans="1:14" x14ac:dyDescent="0.25">
      <c r="A1464" t="s">
        <v>3984</v>
      </c>
      <c r="B1464">
        <v>20.623624195800701</v>
      </c>
      <c r="C1464">
        <v>2.7133980755075999</v>
      </c>
      <c r="D1464">
        <v>0.57503101545439295</v>
      </c>
      <c r="E1464">
        <v>4.7186986485649998</v>
      </c>
      <c r="F1464" s="1">
        <v>2.3735812064856199E-6</v>
      </c>
      <c r="G1464" s="1">
        <v>3.4022499302417202E-5</v>
      </c>
      <c r="H1464" t="s">
        <v>20</v>
      </c>
      <c r="I1464" t="s">
        <v>3982</v>
      </c>
      <c r="J1464" t="s">
        <v>3983</v>
      </c>
      <c r="K1464" t="str">
        <f t="shared" si="88"/>
        <v>igtop</v>
      </c>
      <c r="L1464" t="str">
        <f t="shared" si="89"/>
        <v/>
      </c>
      <c r="M1464">
        <f t="shared" si="90"/>
        <v>0</v>
      </c>
      <c r="N1464">
        <f t="shared" si="91"/>
        <v>0</v>
      </c>
    </row>
    <row r="1465" spans="1:14" x14ac:dyDescent="0.25">
      <c r="A1465" t="s">
        <v>3985</v>
      </c>
      <c r="B1465">
        <v>51.695865995179197</v>
      </c>
      <c r="C1465">
        <v>3.7201462203778899</v>
      </c>
      <c r="D1465">
        <v>0.43130608631067702</v>
      </c>
      <c r="E1465">
        <v>8.6253042524844208</v>
      </c>
      <c r="F1465" s="1">
        <v>6.3922483557153297E-18</v>
      </c>
      <c r="G1465" s="1">
        <v>5.5883223462938303E-16</v>
      </c>
      <c r="H1465" t="s">
        <v>20</v>
      </c>
      <c r="I1465" t="s">
        <v>3982</v>
      </c>
      <c r="J1465" t="s">
        <v>3983</v>
      </c>
      <c r="K1465" t="str">
        <f t="shared" si="88"/>
        <v>sense</v>
      </c>
      <c r="L1465" t="str">
        <f t="shared" si="89"/>
        <v>PROKKA_05150_sense</v>
      </c>
      <c r="M1465">
        <f t="shared" si="90"/>
        <v>0</v>
      </c>
      <c r="N1465">
        <f t="shared" si="91"/>
        <v>1</v>
      </c>
    </row>
    <row r="1466" spans="1:14" x14ac:dyDescent="0.25">
      <c r="A1466" t="s">
        <v>3986</v>
      </c>
      <c r="B1466">
        <v>17.460209418761401</v>
      </c>
      <c r="C1466">
        <v>-1.8759753153510199</v>
      </c>
      <c r="D1466">
        <v>0.58023793065732598</v>
      </c>
      <c r="E1466">
        <v>-3.2331138938569701</v>
      </c>
      <c r="F1466">
        <v>1.2244873404917099E-3</v>
      </c>
      <c r="G1466">
        <v>7.9005486383853206E-3</v>
      </c>
      <c r="H1466" t="s">
        <v>20</v>
      </c>
      <c r="I1466" t="s">
        <v>3987</v>
      </c>
      <c r="J1466" t="s">
        <v>3988</v>
      </c>
      <c r="K1466" t="str">
        <f t="shared" si="88"/>
        <v>antis</v>
      </c>
      <c r="L1466" t="str">
        <f t="shared" si="89"/>
        <v>PROKKA_05151_antis</v>
      </c>
      <c r="M1466">
        <f t="shared" si="90"/>
        <v>1</v>
      </c>
      <c r="N1466">
        <f t="shared" si="91"/>
        <v>0</v>
      </c>
    </row>
    <row r="1467" spans="1:14" x14ac:dyDescent="0.25">
      <c r="A1467" t="s">
        <v>3989</v>
      </c>
      <c r="B1467">
        <v>86.519024713665601</v>
      </c>
      <c r="C1467">
        <v>3.7517979524579301</v>
      </c>
      <c r="D1467">
        <v>0.35779854300383901</v>
      </c>
      <c r="E1467">
        <v>10.4857832034763</v>
      </c>
      <c r="F1467" s="1">
        <v>1.00410247597645E-25</v>
      </c>
      <c r="G1467" s="1">
        <v>1.6239684044792501E-23</v>
      </c>
      <c r="H1467" t="s">
        <v>20</v>
      </c>
      <c r="I1467" t="s">
        <v>3987</v>
      </c>
      <c r="J1467" t="s">
        <v>3988</v>
      </c>
      <c r="K1467" t="str">
        <f t="shared" si="88"/>
        <v>sense</v>
      </c>
      <c r="L1467" t="str">
        <f t="shared" si="89"/>
        <v>PROKKA_05151_sense</v>
      </c>
      <c r="M1467">
        <f t="shared" si="90"/>
        <v>0</v>
      </c>
      <c r="N1467">
        <f t="shared" si="91"/>
        <v>1</v>
      </c>
    </row>
    <row r="1468" spans="1:14" x14ac:dyDescent="0.25">
      <c r="A1468" t="s">
        <v>3990</v>
      </c>
      <c r="B1468">
        <v>73.082468548474793</v>
      </c>
      <c r="C1468">
        <v>5.3548577199862004</v>
      </c>
      <c r="D1468">
        <v>0.54340992912388497</v>
      </c>
      <c r="E1468">
        <v>9.8541771745311806</v>
      </c>
      <c r="F1468" s="1">
        <v>6.5753043454634605E-23</v>
      </c>
      <c r="G1468" s="1">
        <v>8.2562915613067807E-21</v>
      </c>
      <c r="H1468" t="s">
        <v>20</v>
      </c>
      <c r="I1468" t="s">
        <v>3991</v>
      </c>
      <c r="J1468" t="s">
        <v>3992</v>
      </c>
      <c r="K1468" t="str">
        <f t="shared" si="88"/>
        <v>igtop</v>
      </c>
      <c r="L1468" t="str">
        <f t="shared" si="89"/>
        <v/>
      </c>
      <c r="M1468">
        <f t="shared" si="90"/>
        <v>0</v>
      </c>
      <c r="N1468">
        <f t="shared" si="91"/>
        <v>0</v>
      </c>
    </row>
    <row r="1469" spans="1:14" x14ac:dyDescent="0.25">
      <c r="A1469" t="s">
        <v>3993</v>
      </c>
      <c r="B1469">
        <v>147.54451875531501</v>
      </c>
      <c r="C1469">
        <v>3.7226990594414202</v>
      </c>
      <c r="D1469">
        <v>0.30975233576689098</v>
      </c>
      <c r="E1469">
        <v>12.0183082727195</v>
      </c>
      <c r="F1469" s="1">
        <v>2.8474142338862501E-33</v>
      </c>
      <c r="G1469" s="1">
        <v>7.2713967699031997E-31</v>
      </c>
      <c r="H1469" t="s">
        <v>20</v>
      </c>
      <c r="I1469" t="s">
        <v>3991</v>
      </c>
      <c r="J1469" t="s">
        <v>3992</v>
      </c>
      <c r="K1469" t="str">
        <f t="shared" si="88"/>
        <v>sense</v>
      </c>
      <c r="L1469" t="str">
        <f t="shared" si="89"/>
        <v>PROKKA_05152_sense</v>
      </c>
      <c r="M1469">
        <f t="shared" si="90"/>
        <v>0</v>
      </c>
      <c r="N1469">
        <f t="shared" si="91"/>
        <v>1</v>
      </c>
    </row>
    <row r="1470" spans="1:14" x14ac:dyDescent="0.25">
      <c r="A1470" t="s">
        <v>3994</v>
      </c>
      <c r="B1470">
        <v>20.0961734725872</v>
      </c>
      <c r="C1470">
        <v>-2.31304399518937</v>
      </c>
      <c r="D1470">
        <v>0.55802146038304501</v>
      </c>
      <c r="E1470">
        <v>-4.1450807171495097</v>
      </c>
      <c r="F1470" s="1">
        <v>3.3969403031738401E-5</v>
      </c>
      <c r="G1470">
        <v>3.6708138866368598E-4</v>
      </c>
      <c r="H1470" t="s">
        <v>20</v>
      </c>
      <c r="I1470" t="s">
        <v>786</v>
      </c>
      <c r="J1470" t="s">
        <v>3995</v>
      </c>
      <c r="K1470" t="str">
        <f t="shared" si="88"/>
        <v>antis</v>
      </c>
      <c r="L1470" t="str">
        <f t="shared" si="89"/>
        <v>PROKKA_05153_antis</v>
      </c>
      <c r="M1470">
        <f t="shared" si="90"/>
        <v>1</v>
      </c>
      <c r="N1470">
        <f t="shared" si="91"/>
        <v>0</v>
      </c>
    </row>
    <row r="1471" spans="1:14" x14ac:dyDescent="0.25">
      <c r="A1471" t="s">
        <v>3996</v>
      </c>
      <c r="B1471">
        <v>9.0869612659862593</v>
      </c>
      <c r="C1471">
        <v>5.8128129712566396</v>
      </c>
      <c r="D1471">
        <v>1.32130866470703</v>
      </c>
      <c r="E1471">
        <v>4.3992846838293396</v>
      </c>
      <c r="F1471" s="1">
        <v>1.0860827532393299E-5</v>
      </c>
      <c r="G1471">
        <v>1.3108640593823901E-4</v>
      </c>
      <c r="H1471" t="s">
        <v>20</v>
      </c>
      <c r="I1471" t="s">
        <v>786</v>
      </c>
      <c r="J1471" t="s">
        <v>3995</v>
      </c>
      <c r="K1471" t="str">
        <f t="shared" si="88"/>
        <v>igtop</v>
      </c>
      <c r="L1471" t="str">
        <f t="shared" si="89"/>
        <v/>
      </c>
      <c r="M1471">
        <f t="shared" si="90"/>
        <v>0</v>
      </c>
      <c r="N1471">
        <f t="shared" si="91"/>
        <v>0</v>
      </c>
    </row>
    <row r="1472" spans="1:14" x14ac:dyDescent="0.25">
      <c r="A1472" t="s">
        <v>3997</v>
      </c>
      <c r="B1472">
        <v>166.157956695633</v>
      </c>
      <c r="C1472">
        <v>3.3541570613535101</v>
      </c>
      <c r="D1472">
        <v>0.28108717666162802</v>
      </c>
      <c r="E1472">
        <v>11.932799998881601</v>
      </c>
      <c r="F1472" s="1">
        <v>7.9841972953057704E-33</v>
      </c>
      <c r="G1472" s="1">
        <v>1.8447297750868399E-30</v>
      </c>
      <c r="H1472" t="s">
        <v>20</v>
      </c>
      <c r="I1472" t="s">
        <v>786</v>
      </c>
      <c r="J1472" t="s">
        <v>3995</v>
      </c>
      <c r="K1472" t="str">
        <f t="shared" si="88"/>
        <v>sense</v>
      </c>
      <c r="L1472" t="str">
        <f t="shared" si="89"/>
        <v>PROKKA_05153_sense</v>
      </c>
      <c r="M1472">
        <f t="shared" si="90"/>
        <v>0</v>
      </c>
      <c r="N1472">
        <f t="shared" si="91"/>
        <v>1</v>
      </c>
    </row>
    <row r="1473" spans="1:14" x14ac:dyDescent="0.25">
      <c r="A1473" t="s">
        <v>3998</v>
      </c>
      <c r="B1473">
        <v>30.610531255101399</v>
      </c>
      <c r="C1473">
        <v>-1.54273218858009</v>
      </c>
      <c r="D1473">
        <v>0.45460995527586101</v>
      </c>
      <c r="E1473">
        <v>-3.3935292676200901</v>
      </c>
      <c r="F1473">
        <v>6.8998185053561199E-4</v>
      </c>
      <c r="G1473">
        <v>4.8448508520966497E-3</v>
      </c>
      <c r="H1473" t="s">
        <v>20</v>
      </c>
      <c r="I1473" t="s">
        <v>32</v>
      </c>
      <c r="J1473" t="s">
        <v>3999</v>
      </c>
      <c r="K1473" t="str">
        <f t="shared" si="88"/>
        <v>antis</v>
      </c>
      <c r="L1473" t="str">
        <f t="shared" si="89"/>
        <v>PROKKA_05154_antis</v>
      </c>
      <c r="M1473">
        <f t="shared" si="90"/>
        <v>1</v>
      </c>
      <c r="N1473">
        <f t="shared" si="91"/>
        <v>0</v>
      </c>
    </row>
    <row r="1474" spans="1:14" x14ac:dyDescent="0.25">
      <c r="A1474" t="s">
        <v>4000</v>
      </c>
      <c r="B1474">
        <v>11.566030166433199</v>
      </c>
      <c r="C1474">
        <v>2.64827069029826</v>
      </c>
      <c r="D1474">
        <v>0.70233860415162497</v>
      </c>
      <c r="E1474">
        <v>3.77064662919559</v>
      </c>
      <c r="F1474">
        <v>1.6282509861847099E-4</v>
      </c>
      <c r="G1474">
        <v>1.4132869024987801E-3</v>
      </c>
      <c r="H1474" t="s">
        <v>20</v>
      </c>
      <c r="I1474" t="s">
        <v>32</v>
      </c>
      <c r="J1474" t="s">
        <v>3999</v>
      </c>
      <c r="K1474" t="str">
        <f t="shared" si="88"/>
        <v>igtop</v>
      </c>
      <c r="L1474" t="str">
        <f t="shared" si="89"/>
        <v/>
      </c>
      <c r="M1474">
        <f t="shared" si="90"/>
        <v>0</v>
      </c>
      <c r="N1474">
        <f t="shared" si="91"/>
        <v>0</v>
      </c>
    </row>
    <row r="1475" spans="1:14" x14ac:dyDescent="0.25">
      <c r="A1475" t="s">
        <v>4001</v>
      </c>
      <c r="B1475">
        <v>23.8519546972393</v>
      </c>
      <c r="C1475">
        <v>1.8146284038957601</v>
      </c>
      <c r="D1475">
        <v>0.45818115569755102</v>
      </c>
      <c r="E1475">
        <v>3.9605042270520801</v>
      </c>
      <c r="F1475" s="1">
        <v>7.47916689782952E-5</v>
      </c>
      <c r="G1475">
        <v>7.2073322320295599E-4</v>
      </c>
      <c r="H1475" t="s">
        <v>20</v>
      </c>
      <c r="I1475" t="s">
        <v>32</v>
      </c>
      <c r="J1475" t="s">
        <v>3999</v>
      </c>
      <c r="K1475" t="str">
        <f t="shared" ref="K1475:K1538" si="92">RIGHT(A1475, 5)</f>
        <v>sense</v>
      </c>
      <c r="L1475" t="str">
        <f t="shared" ref="L1475:L1538" si="93">IF(OR(K1475 = "sense", K1475 = "antis"), A1475, "")</f>
        <v>PROKKA_05154_sense</v>
      </c>
      <c r="M1475">
        <f t="shared" ref="M1475:M1538" si="94">IF(K1475="antis", 1, 0)</f>
        <v>0</v>
      </c>
      <c r="N1475">
        <f t="shared" ref="N1475:N1538" si="95">IF(K1475= "sense", 1, 0)</f>
        <v>1</v>
      </c>
    </row>
    <row r="1476" spans="1:14" x14ac:dyDescent="0.25">
      <c r="A1476" t="s">
        <v>4002</v>
      </c>
      <c r="B1476">
        <v>6.6361424149667902</v>
      </c>
      <c r="C1476">
        <v>-2.3008416532759002</v>
      </c>
      <c r="D1476">
        <v>0.87856521376711805</v>
      </c>
      <c r="E1476">
        <v>-2.6188626834089299</v>
      </c>
      <c r="F1476">
        <v>8.8223452818262799E-3</v>
      </c>
      <c r="G1476">
        <v>4.0279745966283399E-2</v>
      </c>
      <c r="H1476" t="s">
        <v>20</v>
      </c>
      <c r="I1476" t="s">
        <v>32</v>
      </c>
      <c r="J1476" t="s">
        <v>4003</v>
      </c>
      <c r="K1476" t="str">
        <f t="shared" si="92"/>
        <v>igbot</v>
      </c>
      <c r="L1476" t="str">
        <f t="shared" si="93"/>
        <v/>
      </c>
      <c r="M1476">
        <f t="shared" si="94"/>
        <v>0</v>
      </c>
      <c r="N1476">
        <f t="shared" si="95"/>
        <v>0</v>
      </c>
    </row>
    <row r="1477" spans="1:14" x14ac:dyDescent="0.25">
      <c r="A1477" t="s">
        <v>4004</v>
      </c>
      <c r="B1477">
        <v>102.19998310092301</v>
      </c>
      <c r="C1477">
        <v>-1.1248681912417</v>
      </c>
      <c r="D1477">
        <v>0.28327969752117699</v>
      </c>
      <c r="E1477">
        <v>-3.9708747258797201</v>
      </c>
      <c r="F1477" s="1">
        <v>7.1609227923644203E-5</v>
      </c>
      <c r="G1477">
        <v>6.9559153931035296E-4</v>
      </c>
      <c r="H1477" t="s">
        <v>20</v>
      </c>
      <c r="I1477" t="s">
        <v>32</v>
      </c>
      <c r="J1477" t="s">
        <v>4003</v>
      </c>
      <c r="K1477" t="str">
        <f t="shared" si="92"/>
        <v>sense</v>
      </c>
      <c r="L1477" t="str">
        <f t="shared" si="93"/>
        <v>PROKKA_05155_sense</v>
      </c>
      <c r="M1477">
        <f t="shared" si="94"/>
        <v>0</v>
      </c>
      <c r="N1477">
        <f t="shared" si="95"/>
        <v>1</v>
      </c>
    </row>
    <row r="1478" spans="1:14" x14ac:dyDescent="0.25">
      <c r="A1478" t="s">
        <v>4005</v>
      </c>
      <c r="B1478">
        <v>83.144738099714402</v>
      </c>
      <c r="C1478">
        <v>-0.95975370148371497</v>
      </c>
      <c r="D1478">
        <v>0.35184545427209601</v>
      </c>
      <c r="E1478">
        <v>-2.7277706442712701</v>
      </c>
      <c r="F1478">
        <v>6.3763925930931603E-3</v>
      </c>
      <c r="G1478">
        <v>3.08034606452443E-2</v>
      </c>
      <c r="H1478" t="s">
        <v>20</v>
      </c>
      <c r="I1478" t="s">
        <v>32</v>
      </c>
      <c r="J1478" t="s">
        <v>4006</v>
      </c>
      <c r="K1478" t="str">
        <f t="shared" si="92"/>
        <v>sense</v>
      </c>
      <c r="L1478" t="str">
        <f t="shared" si="93"/>
        <v>PROKKA_05156_sense</v>
      </c>
      <c r="M1478">
        <f t="shared" si="94"/>
        <v>0</v>
      </c>
      <c r="N1478">
        <f t="shared" si="95"/>
        <v>1</v>
      </c>
    </row>
    <row r="1479" spans="1:14" x14ac:dyDescent="0.25">
      <c r="A1479" t="s">
        <v>4007</v>
      </c>
      <c r="B1479">
        <v>111.783348510228</v>
      </c>
      <c r="C1479">
        <v>-1.0896959848678101</v>
      </c>
      <c r="D1479">
        <v>0.288700004743696</v>
      </c>
      <c r="E1479">
        <v>-3.7744924383885099</v>
      </c>
      <c r="F1479">
        <v>1.6033377119229001E-4</v>
      </c>
      <c r="G1479">
        <v>1.3929086084601399E-3</v>
      </c>
      <c r="H1479" t="s">
        <v>20</v>
      </c>
      <c r="I1479" t="s">
        <v>4008</v>
      </c>
      <c r="J1479" t="s">
        <v>4009</v>
      </c>
      <c r="K1479" t="str">
        <f t="shared" si="92"/>
        <v>sense</v>
      </c>
      <c r="L1479" t="str">
        <f t="shared" si="93"/>
        <v>PROKKA_05158_sense</v>
      </c>
      <c r="M1479">
        <f t="shared" si="94"/>
        <v>0</v>
      </c>
      <c r="N1479">
        <f t="shared" si="95"/>
        <v>1</v>
      </c>
    </row>
    <row r="1480" spans="1:14" x14ac:dyDescent="0.25">
      <c r="A1480" t="s">
        <v>4010</v>
      </c>
      <c r="B1480">
        <v>7.3754263863100302</v>
      </c>
      <c r="C1480">
        <v>3.1566466792329</v>
      </c>
      <c r="D1480">
        <v>0.91603888902655595</v>
      </c>
      <c r="E1480">
        <v>3.44597452908071</v>
      </c>
      <c r="F1480">
        <v>5.6900398814848296E-4</v>
      </c>
      <c r="G1480">
        <v>4.1083442715720902E-3</v>
      </c>
      <c r="H1480" t="s">
        <v>4011</v>
      </c>
      <c r="I1480" t="s">
        <v>1783</v>
      </c>
      <c r="J1480" t="s">
        <v>4012</v>
      </c>
      <c r="K1480" t="str">
        <f t="shared" si="92"/>
        <v>igtop</v>
      </c>
      <c r="L1480" t="str">
        <f t="shared" si="93"/>
        <v/>
      </c>
      <c r="M1480">
        <f t="shared" si="94"/>
        <v>0</v>
      </c>
      <c r="N1480">
        <f t="shared" si="95"/>
        <v>0</v>
      </c>
    </row>
    <row r="1481" spans="1:14" x14ac:dyDescent="0.25">
      <c r="A1481" t="s">
        <v>4013</v>
      </c>
      <c r="B1481">
        <v>86.954160418396697</v>
      </c>
      <c r="C1481">
        <v>4.3924561970709002</v>
      </c>
      <c r="D1481">
        <v>0.39881110869140302</v>
      </c>
      <c r="E1481">
        <v>11.0138762470374</v>
      </c>
      <c r="F1481" s="1">
        <v>3.2759896829185701E-28</v>
      </c>
      <c r="G1481" s="1">
        <v>6.35804077660837E-26</v>
      </c>
      <c r="H1481" t="s">
        <v>4011</v>
      </c>
      <c r="I1481" t="s">
        <v>1783</v>
      </c>
      <c r="J1481" t="s">
        <v>4012</v>
      </c>
      <c r="K1481" t="str">
        <f t="shared" si="92"/>
        <v>sense</v>
      </c>
      <c r="L1481" t="str">
        <f t="shared" si="93"/>
        <v>PROKKA_05159_sense</v>
      </c>
      <c r="M1481">
        <f t="shared" si="94"/>
        <v>0</v>
      </c>
      <c r="N1481">
        <f t="shared" si="95"/>
        <v>1</v>
      </c>
    </row>
    <row r="1482" spans="1:14" x14ac:dyDescent="0.25">
      <c r="A1482" t="s">
        <v>4014</v>
      </c>
      <c r="B1482">
        <v>25.7385076256917</v>
      </c>
      <c r="C1482">
        <v>3.75568584998509</v>
      </c>
      <c r="D1482">
        <v>0.59224417482455505</v>
      </c>
      <c r="E1482">
        <v>6.3414483580149401</v>
      </c>
      <c r="F1482" s="1">
        <v>2.27615056909907E-10</v>
      </c>
      <c r="G1482" s="1">
        <v>7.8884875437633708E-9</v>
      </c>
      <c r="H1482" t="s">
        <v>20</v>
      </c>
      <c r="I1482" t="s">
        <v>319</v>
      </c>
      <c r="J1482" t="s">
        <v>4015</v>
      </c>
      <c r="K1482" t="str">
        <f t="shared" si="92"/>
        <v>igtop</v>
      </c>
      <c r="L1482" t="str">
        <f t="shared" si="93"/>
        <v/>
      </c>
      <c r="M1482">
        <f t="shared" si="94"/>
        <v>0</v>
      </c>
      <c r="N1482">
        <f t="shared" si="95"/>
        <v>0</v>
      </c>
    </row>
    <row r="1483" spans="1:14" x14ac:dyDescent="0.25">
      <c r="A1483" t="s">
        <v>4016</v>
      </c>
      <c r="B1483">
        <v>2533.1813028065799</v>
      </c>
      <c r="C1483">
        <v>-3.33101837530524</v>
      </c>
      <c r="D1483">
        <v>0.25704097278941901</v>
      </c>
      <c r="E1483">
        <v>-12.9590949612309</v>
      </c>
      <c r="F1483" s="1">
        <v>2.0869523353107599E-38</v>
      </c>
      <c r="G1483" s="1">
        <v>6.1369046854107802E-36</v>
      </c>
      <c r="H1483" t="s">
        <v>20</v>
      </c>
      <c r="I1483" t="s">
        <v>319</v>
      </c>
      <c r="J1483" t="s">
        <v>4015</v>
      </c>
      <c r="K1483" t="str">
        <f t="shared" si="92"/>
        <v>sense</v>
      </c>
      <c r="L1483" t="str">
        <f t="shared" si="93"/>
        <v>PROKKA_05160_sense</v>
      </c>
      <c r="M1483">
        <f t="shared" si="94"/>
        <v>0</v>
      </c>
      <c r="N1483">
        <f t="shared" si="95"/>
        <v>1</v>
      </c>
    </row>
    <row r="1484" spans="1:14" x14ac:dyDescent="0.25">
      <c r="A1484" t="s">
        <v>4017</v>
      </c>
      <c r="B1484">
        <v>28.314298084753101</v>
      </c>
      <c r="C1484">
        <v>-2.9819136678187901</v>
      </c>
      <c r="D1484">
        <v>0.52633410984315998</v>
      </c>
      <c r="E1484">
        <v>-5.6654387622861098</v>
      </c>
      <c r="F1484" s="1">
        <v>1.4664879280880401E-8</v>
      </c>
      <c r="G1484" s="1">
        <v>3.5755776015493398E-7</v>
      </c>
      <c r="H1484" t="s">
        <v>4018</v>
      </c>
      <c r="I1484" t="s">
        <v>325</v>
      </c>
      <c r="J1484" t="s">
        <v>4019</v>
      </c>
      <c r="K1484" t="str">
        <f t="shared" si="92"/>
        <v>sense</v>
      </c>
      <c r="L1484" t="str">
        <f t="shared" si="93"/>
        <v>PROKKA_05161_sense</v>
      </c>
      <c r="M1484">
        <f t="shared" si="94"/>
        <v>0</v>
      </c>
      <c r="N1484">
        <f t="shared" si="95"/>
        <v>1</v>
      </c>
    </row>
    <row r="1485" spans="1:14" x14ac:dyDescent="0.25">
      <c r="A1485" t="s">
        <v>4020</v>
      </c>
      <c r="B1485">
        <v>87.131209100961698</v>
      </c>
      <c r="C1485">
        <v>2.3454646693306</v>
      </c>
      <c r="D1485">
        <v>0.34446546411407702</v>
      </c>
      <c r="E1485">
        <v>6.8089980380554396</v>
      </c>
      <c r="F1485" s="1">
        <v>9.8280819742834792E-12</v>
      </c>
      <c r="G1485" s="1">
        <v>4.37484896690123E-10</v>
      </c>
      <c r="H1485" t="s">
        <v>20</v>
      </c>
      <c r="I1485" t="s">
        <v>32</v>
      </c>
      <c r="J1485" t="s">
        <v>4021</v>
      </c>
      <c r="K1485" t="str">
        <f t="shared" si="92"/>
        <v>igtop</v>
      </c>
      <c r="L1485" t="str">
        <f t="shared" si="93"/>
        <v/>
      </c>
      <c r="M1485">
        <f t="shared" si="94"/>
        <v>0</v>
      </c>
      <c r="N1485">
        <f t="shared" si="95"/>
        <v>0</v>
      </c>
    </row>
    <row r="1486" spans="1:14" x14ac:dyDescent="0.25">
      <c r="A1486" t="s">
        <v>4022</v>
      </c>
      <c r="B1486">
        <v>150.86812275039301</v>
      </c>
      <c r="C1486">
        <v>1.1144293951661299</v>
      </c>
      <c r="D1486">
        <v>0.27747861853709899</v>
      </c>
      <c r="E1486">
        <v>4.0162712393536504</v>
      </c>
      <c r="F1486" s="1">
        <v>5.9126201958838402E-5</v>
      </c>
      <c r="G1486">
        <v>5.8847247570109498E-4</v>
      </c>
      <c r="H1486" t="s">
        <v>20</v>
      </c>
      <c r="I1486" t="s">
        <v>32</v>
      </c>
      <c r="J1486" t="s">
        <v>4021</v>
      </c>
      <c r="K1486" t="str">
        <f t="shared" si="92"/>
        <v>sense</v>
      </c>
      <c r="L1486" t="str">
        <f t="shared" si="93"/>
        <v>PROKKA_05162_sense</v>
      </c>
      <c r="M1486">
        <f t="shared" si="94"/>
        <v>0</v>
      </c>
      <c r="N1486">
        <f t="shared" si="95"/>
        <v>1</v>
      </c>
    </row>
    <row r="1487" spans="1:14" x14ac:dyDescent="0.25">
      <c r="A1487" t="s">
        <v>4023</v>
      </c>
      <c r="B1487">
        <v>47.7377512446308</v>
      </c>
      <c r="C1487">
        <v>3.4004191207847199</v>
      </c>
      <c r="D1487">
        <v>0.41851046663181402</v>
      </c>
      <c r="E1487">
        <v>8.1250515623931694</v>
      </c>
      <c r="F1487" s="1">
        <v>4.4717227383452902E-16</v>
      </c>
      <c r="G1487" s="1">
        <v>3.2873937464320197E-14</v>
      </c>
      <c r="H1487" t="s">
        <v>20</v>
      </c>
      <c r="I1487" t="s">
        <v>4024</v>
      </c>
      <c r="J1487" t="s">
        <v>4025</v>
      </c>
      <c r="K1487" t="str">
        <f t="shared" si="92"/>
        <v>sense</v>
      </c>
      <c r="L1487" t="str">
        <f t="shared" si="93"/>
        <v>PROKKA_05163_sense</v>
      </c>
      <c r="M1487">
        <f t="shared" si="94"/>
        <v>0</v>
      </c>
      <c r="N1487">
        <f t="shared" si="95"/>
        <v>1</v>
      </c>
    </row>
    <row r="1488" spans="1:14" x14ac:dyDescent="0.25">
      <c r="A1488" t="s">
        <v>4026</v>
      </c>
      <c r="B1488">
        <v>14284.178459234399</v>
      </c>
      <c r="C1488">
        <v>0.77439124367351497</v>
      </c>
      <c r="D1488">
        <v>0.227895570808061</v>
      </c>
      <c r="E1488">
        <v>3.3980091887162001</v>
      </c>
      <c r="F1488">
        <v>6.7878140182166301E-4</v>
      </c>
      <c r="G1488">
        <v>4.7765734033918903E-3</v>
      </c>
      <c r="H1488" t="s">
        <v>20</v>
      </c>
      <c r="I1488" t="s">
        <v>4027</v>
      </c>
      <c r="J1488" t="s">
        <v>4028</v>
      </c>
      <c r="K1488" t="str">
        <f t="shared" si="92"/>
        <v>sense</v>
      </c>
      <c r="L1488" t="str">
        <f t="shared" si="93"/>
        <v>PROKKA_05164_sense</v>
      </c>
      <c r="M1488">
        <f t="shared" si="94"/>
        <v>0</v>
      </c>
      <c r="N1488">
        <f t="shared" si="95"/>
        <v>1</v>
      </c>
    </row>
    <row r="1489" spans="1:14" x14ac:dyDescent="0.25">
      <c r="A1489" t="s">
        <v>4029</v>
      </c>
      <c r="B1489">
        <v>687.88193629006003</v>
      </c>
      <c r="C1489">
        <v>1.58563785473504</v>
      </c>
      <c r="D1489">
        <v>0.28405229445920899</v>
      </c>
      <c r="E1489">
        <v>5.5822040013929399</v>
      </c>
      <c r="F1489" s="1">
        <v>2.37489576665318E-8</v>
      </c>
      <c r="G1489" s="1">
        <v>5.5133943826800105E-7</v>
      </c>
      <c r="H1489" t="s">
        <v>20</v>
      </c>
      <c r="I1489" t="s">
        <v>32</v>
      </c>
      <c r="J1489" t="s">
        <v>4030</v>
      </c>
      <c r="K1489" t="str">
        <f t="shared" si="92"/>
        <v>igtop</v>
      </c>
      <c r="L1489" t="str">
        <f t="shared" si="93"/>
        <v/>
      </c>
      <c r="M1489">
        <f t="shared" si="94"/>
        <v>0</v>
      </c>
      <c r="N1489">
        <f t="shared" si="95"/>
        <v>0</v>
      </c>
    </row>
    <row r="1490" spans="1:14" x14ac:dyDescent="0.25">
      <c r="A1490" t="s">
        <v>4031</v>
      </c>
      <c r="B1490">
        <v>30.138235604979201</v>
      </c>
      <c r="C1490">
        <v>2.55848638776019</v>
      </c>
      <c r="D1490">
        <v>0.44832434130444399</v>
      </c>
      <c r="E1490">
        <v>5.7067755462842298</v>
      </c>
      <c r="F1490" s="1">
        <v>1.15136449622539E-8</v>
      </c>
      <c r="G1490" s="1">
        <v>2.8945184122723199E-7</v>
      </c>
      <c r="H1490" t="s">
        <v>20</v>
      </c>
      <c r="I1490" t="s">
        <v>4032</v>
      </c>
      <c r="J1490" t="s">
        <v>4033</v>
      </c>
      <c r="K1490" t="str">
        <f t="shared" si="92"/>
        <v>sense</v>
      </c>
      <c r="L1490" t="str">
        <f t="shared" si="93"/>
        <v>PROKKA_05166_sense</v>
      </c>
      <c r="M1490">
        <f t="shared" si="94"/>
        <v>0</v>
      </c>
      <c r="N1490">
        <f t="shared" si="95"/>
        <v>1</v>
      </c>
    </row>
    <row r="1491" spans="1:14" x14ac:dyDescent="0.25">
      <c r="A1491" t="s">
        <v>4034</v>
      </c>
      <c r="B1491">
        <v>59.493532801908998</v>
      </c>
      <c r="C1491">
        <v>3.8139836197559198</v>
      </c>
      <c r="D1491">
        <v>0.40553289657200597</v>
      </c>
      <c r="E1491">
        <v>9.4048686358018205</v>
      </c>
      <c r="F1491" s="1">
        <v>5.2095239598683098E-21</v>
      </c>
      <c r="G1491" s="1">
        <v>5.7446841484729597E-19</v>
      </c>
      <c r="H1491" t="s">
        <v>20</v>
      </c>
      <c r="I1491" t="s">
        <v>4035</v>
      </c>
      <c r="J1491" t="s">
        <v>4036</v>
      </c>
      <c r="K1491" t="str">
        <f t="shared" si="92"/>
        <v>sense</v>
      </c>
      <c r="L1491" t="str">
        <f t="shared" si="93"/>
        <v>PROKKA_05167_sense</v>
      </c>
      <c r="M1491">
        <f t="shared" si="94"/>
        <v>0</v>
      </c>
      <c r="N1491">
        <f t="shared" si="95"/>
        <v>1</v>
      </c>
    </row>
    <row r="1492" spans="1:14" x14ac:dyDescent="0.25">
      <c r="A1492" t="s">
        <v>4037</v>
      </c>
      <c r="B1492">
        <v>25.075920198530898</v>
      </c>
      <c r="C1492">
        <v>3.8693651279187602</v>
      </c>
      <c r="D1492">
        <v>0.58350246309515397</v>
      </c>
      <c r="E1492">
        <v>6.6312747120105504</v>
      </c>
      <c r="F1492" s="1">
        <v>3.3280019071571698E-11</v>
      </c>
      <c r="G1492" s="1">
        <v>1.3290094858869599E-9</v>
      </c>
      <c r="H1492" t="s">
        <v>20</v>
      </c>
      <c r="I1492" t="s">
        <v>4038</v>
      </c>
      <c r="J1492" t="s">
        <v>4039</v>
      </c>
      <c r="K1492" t="str">
        <f t="shared" si="92"/>
        <v>sense</v>
      </c>
      <c r="L1492" t="str">
        <f t="shared" si="93"/>
        <v>PROKKA_05168_sense</v>
      </c>
      <c r="M1492">
        <f t="shared" si="94"/>
        <v>0</v>
      </c>
      <c r="N1492">
        <f t="shared" si="95"/>
        <v>1</v>
      </c>
    </row>
    <row r="1493" spans="1:14" x14ac:dyDescent="0.25">
      <c r="A1493" t="s">
        <v>4040</v>
      </c>
      <c r="B1493">
        <v>5.9882457836867804</v>
      </c>
      <c r="C1493">
        <v>4.2541820665713903</v>
      </c>
      <c r="D1493">
        <v>1.2381258339721399</v>
      </c>
      <c r="E1493">
        <v>3.4359852204385102</v>
      </c>
      <c r="F1493">
        <v>5.9040317948477305E-4</v>
      </c>
      <c r="G1493">
        <v>4.2376275545268002E-3</v>
      </c>
      <c r="H1493" t="s">
        <v>20</v>
      </c>
      <c r="I1493" t="s">
        <v>4041</v>
      </c>
      <c r="J1493" t="s">
        <v>4042</v>
      </c>
      <c r="K1493" t="str">
        <f t="shared" si="92"/>
        <v>sense</v>
      </c>
      <c r="L1493" t="str">
        <f t="shared" si="93"/>
        <v>PROKKA_05169_sense</v>
      </c>
      <c r="M1493">
        <f t="shared" si="94"/>
        <v>0</v>
      </c>
      <c r="N1493">
        <f t="shared" si="95"/>
        <v>1</v>
      </c>
    </row>
    <row r="1494" spans="1:14" x14ac:dyDescent="0.25">
      <c r="A1494" t="s">
        <v>4043</v>
      </c>
      <c r="B1494">
        <v>34.5880274858538</v>
      </c>
      <c r="C1494">
        <v>3.5729653699592698</v>
      </c>
      <c r="D1494">
        <v>0.51027479267692899</v>
      </c>
      <c r="E1494">
        <v>7.0020416866279103</v>
      </c>
      <c r="F1494" s="1">
        <v>2.5225899206823898E-12</v>
      </c>
      <c r="G1494" s="1">
        <v>1.19410793123424E-10</v>
      </c>
      <c r="H1494" t="s">
        <v>4044</v>
      </c>
      <c r="I1494" t="s">
        <v>2089</v>
      </c>
      <c r="J1494" t="s">
        <v>4045</v>
      </c>
      <c r="K1494" t="str">
        <f t="shared" si="92"/>
        <v>sense</v>
      </c>
      <c r="L1494" t="str">
        <f t="shared" si="93"/>
        <v>PROKKA_05170_sense</v>
      </c>
      <c r="M1494">
        <f t="shared" si="94"/>
        <v>0</v>
      </c>
      <c r="N1494">
        <f t="shared" si="95"/>
        <v>1</v>
      </c>
    </row>
    <row r="1495" spans="1:14" x14ac:dyDescent="0.25">
      <c r="A1495" t="s">
        <v>4046</v>
      </c>
      <c r="B1495">
        <v>35.0003994677854</v>
      </c>
      <c r="C1495">
        <v>3.7045501551384201</v>
      </c>
      <c r="D1495">
        <v>0.524268851161659</v>
      </c>
      <c r="E1495">
        <v>7.0661267533441796</v>
      </c>
      <c r="F1495" s="1">
        <v>1.59317902748314E-12</v>
      </c>
      <c r="G1495" s="1">
        <v>7.6983787408406298E-11</v>
      </c>
      <c r="H1495" t="s">
        <v>4047</v>
      </c>
      <c r="I1495" t="s">
        <v>4048</v>
      </c>
      <c r="J1495" t="s">
        <v>4049</v>
      </c>
      <c r="K1495" t="str">
        <f t="shared" si="92"/>
        <v>sense</v>
      </c>
      <c r="L1495" t="str">
        <f t="shared" si="93"/>
        <v>PROKKA_05171_sense</v>
      </c>
      <c r="M1495">
        <f t="shared" si="94"/>
        <v>0</v>
      </c>
      <c r="N1495">
        <f t="shared" si="95"/>
        <v>1</v>
      </c>
    </row>
    <row r="1496" spans="1:14" x14ac:dyDescent="0.25">
      <c r="A1496" t="s">
        <v>4050</v>
      </c>
      <c r="B1496">
        <v>43.077276373194898</v>
      </c>
      <c r="C1496">
        <v>3.8011255530798098</v>
      </c>
      <c r="D1496">
        <v>0.54396041250898897</v>
      </c>
      <c r="E1496">
        <v>6.98787166431344</v>
      </c>
      <c r="F1496" s="1">
        <v>2.79087493408127E-12</v>
      </c>
      <c r="G1496" s="1">
        <v>1.30834059711713E-10</v>
      </c>
      <c r="H1496" t="s">
        <v>20</v>
      </c>
      <c r="I1496" t="s">
        <v>4032</v>
      </c>
      <c r="J1496" t="s">
        <v>4051</v>
      </c>
      <c r="K1496" t="str">
        <f t="shared" si="92"/>
        <v>igtop</v>
      </c>
      <c r="L1496" t="str">
        <f t="shared" si="93"/>
        <v/>
      </c>
      <c r="M1496">
        <f t="shared" si="94"/>
        <v>0</v>
      </c>
      <c r="N1496">
        <f t="shared" si="95"/>
        <v>0</v>
      </c>
    </row>
    <row r="1497" spans="1:14" x14ac:dyDescent="0.25">
      <c r="A1497" t="s">
        <v>4052</v>
      </c>
      <c r="B1497">
        <v>113.973245614937</v>
      </c>
      <c r="C1497">
        <v>3.3674259093477299</v>
      </c>
      <c r="D1497">
        <v>0.335510460484303</v>
      </c>
      <c r="E1497">
        <v>10.036724054704299</v>
      </c>
      <c r="F1497" s="1">
        <v>1.0510695523949501E-23</v>
      </c>
      <c r="G1497" s="1">
        <v>1.41660818561675E-21</v>
      </c>
      <c r="H1497" t="s">
        <v>20</v>
      </c>
      <c r="I1497" t="s">
        <v>4032</v>
      </c>
      <c r="J1497" t="s">
        <v>4051</v>
      </c>
      <c r="K1497" t="str">
        <f t="shared" si="92"/>
        <v>sense</v>
      </c>
      <c r="L1497" t="str">
        <f t="shared" si="93"/>
        <v>PROKKA_05172_sense</v>
      </c>
      <c r="M1497">
        <f t="shared" si="94"/>
        <v>0</v>
      </c>
      <c r="N1497">
        <f t="shared" si="95"/>
        <v>1</v>
      </c>
    </row>
    <row r="1498" spans="1:14" x14ac:dyDescent="0.25">
      <c r="A1498" t="s">
        <v>4053</v>
      </c>
      <c r="B1498">
        <v>34.876927231250299</v>
      </c>
      <c r="C1498">
        <v>2.0863613847028901</v>
      </c>
      <c r="D1498">
        <v>0.409771143720498</v>
      </c>
      <c r="E1498">
        <v>5.09152832422477</v>
      </c>
      <c r="F1498" s="1">
        <v>3.55188799294339E-7</v>
      </c>
      <c r="G1498" s="1">
        <v>6.3359413756475504E-6</v>
      </c>
      <c r="H1498" t="s">
        <v>4054</v>
      </c>
      <c r="I1498" t="s">
        <v>264</v>
      </c>
      <c r="J1498" t="s">
        <v>4055</v>
      </c>
      <c r="K1498" t="str">
        <f t="shared" si="92"/>
        <v>sense</v>
      </c>
      <c r="L1498" t="str">
        <f t="shared" si="93"/>
        <v>PROKKA_05173_sense</v>
      </c>
      <c r="M1498">
        <f t="shared" si="94"/>
        <v>0</v>
      </c>
      <c r="N1498">
        <f t="shared" si="95"/>
        <v>1</v>
      </c>
    </row>
    <row r="1499" spans="1:14" x14ac:dyDescent="0.25">
      <c r="A1499" t="s">
        <v>4056</v>
      </c>
      <c r="B1499">
        <v>62.060179440551899</v>
      </c>
      <c r="C1499">
        <v>1.983298555253</v>
      </c>
      <c r="D1499">
        <v>0.33874887305185702</v>
      </c>
      <c r="E1499">
        <v>5.8547753602397696</v>
      </c>
      <c r="F1499" s="1">
        <v>4.7765519812444801E-9</v>
      </c>
      <c r="G1499" s="1">
        <v>1.29836583826321E-7</v>
      </c>
      <c r="H1499" t="s">
        <v>20</v>
      </c>
      <c r="I1499" t="s">
        <v>4057</v>
      </c>
      <c r="J1499" t="s">
        <v>4058</v>
      </c>
      <c r="K1499" t="str">
        <f t="shared" si="92"/>
        <v>sense</v>
      </c>
      <c r="L1499" t="str">
        <f t="shared" si="93"/>
        <v>PROKKA_05174_sense</v>
      </c>
      <c r="M1499">
        <f t="shared" si="94"/>
        <v>0</v>
      </c>
      <c r="N1499">
        <f t="shared" si="95"/>
        <v>1</v>
      </c>
    </row>
    <row r="1500" spans="1:14" x14ac:dyDescent="0.25">
      <c r="A1500" t="s">
        <v>4059</v>
      </c>
      <c r="B1500">
        <v>17967.620486423399</v>
      </c>
      <c r="C1500">
        <v>2.96791140119698</v>
      </c>
      <c r="D1500">
        <v>0.246081881148462</v>
      </c>
      <c r="E1500">
        <v>12.0606660975841</v>
      </c>
      <c r="F1500" s="1">
        <v>1.7039916219077599E-33</v>
      </c>
      <c r="G1500" s="1">
        <v>4.4690634321602299E-31</v>
      </c>
      <c r="H1500" t="s">
        <v>20</v>
      </c>
      <c r="I1500" t="s">
        <v>4060</v>
      </c>
      <c r="J1500" t="s">
        <v>4061</v>
      </c>
      <c r="K1500" t="str">
        <f t="shared" si="92"/>
        <v>igtop</v>
      </c>
      <c r="L1500" t="str">
        <f t="shared" si="93"/>
        <v/>
      </c>
      <c r="M1500">
        <f t="shared" si="94"/>
        <v>0</v>
      </c>
      <c r="N1500">
        <f t="shared" si="95"/>
        <v>0</v>
      </c>
    </row>
    <row r="1501" spans="1:14" x14ac:dyDescent="0.25">
      <c r="A1501" t="s">
        <v>4062</v>
      </c>
      <c r="B1501">
        <v>60.8482475472861</v>
      </c>
      <c r="C1501">
        <v>1.0175148358410899</v>
      </c>
      <c r="D1501">
        <v>0.34559505704988702</v>
      </c>
      <c r="E1501">
        <v>2.9442401304200798</v>
      </c>
      <c r="F1501">
        <v>3.23748701543959E-3</v>
      </c>
      <c r="G1501">
        <v>1.7689512386163099E-2</v>
      </c>
      <c r="H1501" t="s">
        <v>20</v>
      </c>
      <c r="I1501" t="s">
        <v>4060</v>
      </c>
      <c r="J1501" t="s">
        <v>4061</v>
      </c>
      <c r="K1501" t="str">
        <f t="shared" si="92"/>
        <v>sense</v>
      </c>
      <c r="L1501" t="str">
        <f t="shared" si="93"/>
        <v>PROKKA_05176_sense</v>
      </c>
      <c r="M1501">
        <f t="shared" si="94"/>
        <v>0</v>
      </c>
      <c r="N1501">
        <f t="shared" si="95"/>
        <v>1</v>
      </c>
    </row>
    <row r="1502" spans="1:14" x14ac:dyDescent="0.25">
      <c r="A1502" t="s">
        <v>4063</v>
      </c>
      <c r="B1502">
        <v>130.82464874615701</v>
      </c>
      <c r="C1502">
        <v>2.9066644789028802</v>
      </c>
      <c r="D1502">
        <v>0.30116705416311301</v>
      </c>
      <c r="E1502">
        <v>9.6513361562072504</v>
      </c>
      <c r="F1502" s="1">
        <v>4.8519364570874497E-22</v>
      </c>
      <c r="G1502" s="1">
        <v>5.7418526072654405E-20</v>
      </c>
      <c r="H1502" t="s">
        <v>20</v>
      </c>
      <c r="I1502" t="s">
        <v>32</v>
      </c>
      <c r="J1502" t="s">
        <v>4064</v>
      </c>
      <c r="K1502" t="str">
        <f t="shared" si="92"/>
        <v>sense</v>
      </c>
      <c r="L1502" t="str">
        <f t="shared" si="93"/>
        <v>PROKKA_05177_sense</v>
      </c>
      <c r="M1502">
        <f t="shared" si="94"/>
        <v>0</v>
      </c>
      <c r="N1502">
        <f t="shared" si="95"/>
        <v>1</v>
      </c>
    </row>
    <row r="1503" spans="1:14" x14ac:dyDescent="0.25">
      <c r="A1503" t="s">
        <v>4065</v>
      </c>
      <c r="B1503">
        <v>100.944969979226</v>
      </c>
      <c r="C1503">
        <v>2.85770001838124</v>
      </c>
      <c r="D1503">
        <v>0.36245589824233798</v>
      </c>
      <c r="E1503">
        <v>7.8842695959401503</v>
      </c>
      <c r="F1503" s="1">
        <v>3.16380575125667E-15</v>
      </c>
      <c r="G1503" s="1">
        <v>2.08854224559148E-13</v>
      </c>
      <c r="H1503" t="s">
        <v>20</v>
      </c>
      <c r="I1503" t="s">
        <v>32</v>
      </c>
      <c r="J1503" t="s">
        <v>4066</v>
      </c>
      <c r="K1503" t="str">
        <f t="shared" si="92"/>
        <v>igtop</v>
      </c>
      <c r="L1503" t="str">
        <f t="shared" si="93"/>
        <v/>
      </c>
      <c r="M1503">
        <f t="shared" si="94"/>
        <v>0</v>
      </c>
      <c r="N1503">
        <f t="shared" si="95"/>
        <v>0</v>
      </c>
    </row>
    <row r="1504" spans="1:14" x14ac:dyDescent="0.25">
      <c r="A1504" t="s">
        <v>4067</v>
      </c>
      <c r="B1504">
        <v>361.196085528303</v>
      </c>
      <c r="C1504">
        <v>1.1400917350423601</v>
      </c>
      <c r="D1504">
        <v>0.23608168852255301</v>
      </c>
      <c r="E1504">
        <v>4.8292256048204703</v>
      </c>
      <c r="F1504" s="1">
        <v>1.37065047097641E-6</v>
      </c>
      <c r="G1504" s="1">
        <v>2.0815011221213001E-5</v>
      </c>
      <c r="H1504" t="s">
        <v>20</v>
      </c>
      <c r="I1504" t="s">
        <v>32</v>
      </c>
      <c r="J1504" t="s">
        <v>4066</v>
      </c>
      <c r="K1504" t="str">
        <f t="shared" si="92"/>
        <v>sense</v>
      </c>
      <c r="L1504" t="str">
        <f t="shared" si="93"/>
        <v>PROKKA_05178_sense</v>
      </c>
      <c r="M1504">
        <f t="shared" si="94"/>
        <v>0</v>
      </c>
      <c r="N1504">
        <f t="shared" si="95"/>
        <v>1</v>
      </c>
    </row>
    <row r="1505" spans="1:14" x14ac:dyDescent="0.25">
      <c r="A1505" t="s">
        <v>4068</v>
      </c>
      <c r="B1505">
        <v>33.808012543454701</v>
      </c>
      <c r="C1505">
        <v>1.03930734913745</v>
      </c>
      <c r="D1505">
        <v>0.39593401325989103</v>
      </c>
      <c r="E1505">
        <v>2.62495091184614</v>
      </c>
      <c r="F1505">
        <v>8.6661460196804495E-3</v>
      </c>
      <c r="G1505">
        <v>3.9724270654217797E-2</v>
      </c>
      <c r="H1505" t="s">
        <v>20</v>
      </c>
      <c r="I1505" t="s">
        <v>32</v>
      </c>
      <c r="J1505" t="s">
        <v>4069</v>
      </c>
      <c r="K1505" t="str">
        <f t="shared" si="92"/>
        <v>antis</v>
      </c>
      <c r="L1505" t="str">
        <f t="shared" si="93"/>
        <v>PROKKA_05179_antis</v>
      </c>
      <c r="M1505">
        <f t="shared" si="94"/>
        <v>1</v>
      </c>
      <c r="N1505">
        <f t="shared" si="95"/>
        <v>0</v>
      </c>
    </row>
    <row r="1506" spans="1:14" x14ac:dyDescent="0.25">
      <c r="A1506" t="s">
        <v>4070</v>
      </c>
      <c r="B1506">
        <v>31.3750350336216</v>
      </c>
      <c r="C1506">
        <v>1.64674717258672</v>
      </c>
      <c r="D1506">
        <v>0.40535413699915501</v>
      </c>
      <c r="E1506">
        <v>4.0624901099508302</v>
      </c>
      <c r="F1506" s="1">
        <v>4.8552005354022203E-5</v>
      </c>
      <c r="G1506">
        <v>4.9909815673244799E-4</v>
      </c>
      <c r="H1506" t="s">
        <v>20</v>
      </c>
      <c r="I1506" t="s">
        <v>4060</v>
      </c>
      <c r="J1506" t="s">
        <v>4071</v>
      </c>
      <c r="K1506" t="str">
        <f t="shared" si="92"/>
        <v>antis</v>
      </c>
      <c r="L1506" t="str">
        <f t="shared" si="93"/>
        <v>PROKKA_05180_antis</v>
      </c>
      <c r="M1506">
        <f t="shared" si="94"/>
        <v>1</v>
      </c>
      <c r="N1506">
        <f t="shared" si="95"/>
        <v>0</v>
      </c>
    </row>
    <row r="1507" spans="1:14" x14ac:dyDescent="0.25">
      <c r="A1507" t="s">
        <v>4072</v>
      </c>
      <c r="B1507">
        <v>6959.1141832317999</v>
      </c>
      <c r="C1507">
        <v>3.5420369897574102</v>
      </c>
      <c r="D1507">
        <v>0.255421694638788</v>
      </c>
      <c r="E1507">
        <v>13.867408540870001</v>
      </c>
      <c r="F1507" s="1">
        <v>9.98183956663529E-44</v>
      </c>
      <c r="G1507" s="1">
        <v>4.0359904647761999E-41</v>
      </c>
      <c r="H1507" t="s">
        <v>20</v>
      </c>
      <c r="I1507" t="s">
        <v>4060</v>
      </c>
      <c r="J1507" t="s">
        <v>4071</v>
      </c>
      <c r="K1507" t="str">
        <f t="shared" si="92"/>
        <v>sense</v>
      </c>
      <c r="L1507" t="str">
        <f t="shared" si="93"/>
        <v>PROKKA_05180_sense</v>
      </c>
      <c r="M1507">
        <f t="shared" si="94"/>
        <v>0</v>
      </c>
      <c r="N1507">
        <f t="shared" si="95"/>
        <v>1</v>
      </c>
    </row>
    <row r="1508" spans="1:14" x14ac:dyDescent="0.25">
      <c r="A1508" t="s">
        <v>4073</v>
      </c>
      <c r="B1508">
        <v>62.598692853461102</v>
      </c>
      <c r="C1508">
        <v>2.3279056362938899</v>
      </c>
      <c r="D1508">
        <v>0.35716738480215598</v>
      </c>
      <c r="E1508">
        <v>6.5176881634457597</v>
      </c>
      <c r="F1508" s="1">
        <v>7.1399228805508998E-11</v>
      </c>
      <c r="G1508" s="1">
        <v>2.71709065226925E-9</v>
      </c>
      <c r="H1508" t="s">
        <v>20</v>
      </c>
      <c r="I1508" t="s">
        <v>32</v>
      </c>
      <c r="J1508" t="s">
        <v>4074</v>
      </c>
      <c r="K1508" t="str">
        <f t="shared" si="92"/>
        <v>igbot</v>
      </c>
      <c r="L1508" t="str">
        <f t="shared" si="93"/>
        <v/>
      </c>
      <c r="M1508">
        <f t="shared" si="94"/>
        <v>0</v>
      </c>
      <c r="N1508">
        <f t="shared" si="95"/>
        <v>0</v>
      </c>
    </row>
    <row r="1509" spans="1:14" x14ac:dyDescent="0.25">
      <c r="A1509" t="s">
        <v>4075</v>
      </c>
      <c r="B1509">
        <v>3717.28964374102</v>
      </c>
      <c r="C1509">
        <v>4.0974204898095996</v>
      </c>
      <c r="D1509">
        <v>0.264849974940984</v>
      </c>
      <c r="E1509">
        <v>15.4707225882223</v>
      </c>
      <c r="F1509" s="1">
        <v>5.4689698070262495E-54</v>
      </c>
      <c r="G1509" s="1">
        <v>3.3169301879614198E-51</v>
      </c>
      <c r="H1509" t="s">
        <v>20</v>
      </c>
      <c r="I1509" t="s">
        <v>32</v>
      </c>
      <c r="J1509" t="s">
        <v>4074</v>
      </c>
      <c r="K1509" t="str">
        <f t="shared" si="92"/>
        <v>igtop</v>
      </c>
      <c r="L1509" t="str">
        <f t="shared" si="93"/>
        <v/>
      </c>
      <c r="M1509">
        <f t="shared" si="94"/>
        <v>0</v>
      </c>
      <c r="N1509">
        <f t="shared" si="95"/>
        <v>0</v>
      </c>
    </row>
    <row r="1510" spans="1:14" x14ac:dyDescent="0.25">
      <c r="A1510" t="s">
        <v>4076</v>
      </c>
      <c r="B1510">
        <v>2241.7546347498901</v>
      </c>
      <c r="C1510">
        <v>4.1174477518599799</v>
      </c>
      <c r="D1510">
        <v>0.256000449684818</v>
      </c>
      <c r="E1510">
        <v>16.0837520282847</v>
      </c>
      <c r="F1510" s="1">
        <v>3.3166850545099198E-58</v>
      </c>
      <c r="G1510" s="1">
        <v>2.6820926474136901E-55</v>
      </c>
      <c r="H1510" t="s">
        <v>20</v>
      </c>
      <c r="I1510" t="s">
        <v>32</v>
      </c>
      <c r="J1510" t="s">
        <v>4074</v>
      </c>
      <c r="K1510" t="str">
        <f t="shared" si="92"/>
        <v>sense</v>
      </c>
      <c r="L1510" t="str">
        <f t="shared" si="93"/>
        <v>PROKKA_05181_sense</v>
      </c>
      <c r="M1510">
        <f t="shared" si="94"/>
        <v>0</v>
      </c>
      <c r="N1510">
        <f t="shared" si="95"/>
        <v>1</v>
      </c>
    </row>
    <row r="1511" spans="1:14" x14ac:dyDescent="0.25">
      <c r="A1511" t="s">
        <v>4077</v>
      </c>
      <c r="B1511">
        <v>20.255731199132399</v>
      </c>
      <c r="C1511">
        <v>1.6567911394188</v>
      </c>
      <c r="D1511">
        <v>0.52745735589061005</v>
      </c>
      <c r="E1511">
        <v>3.14109021500196</v>
      </c>
      <c r="F1511">
        <v>1.68320175273666E-3</v>
      </c>
      <c r="G1511">
        <v>1.04502813874322E-2</v>
      </c>
      <c r="H1511" t="s">
        <v>20</v>
      </c>
      <c r="I1511" t="s">
        <v>32</v>
      </c>
      <c r="J1511" t="s">
        <v>4078</v>
      </c>
      <c r="K1511" t="str">
        <f t="shared" si="92"/>
        <v>antis</v>
      </c>
      <c r="L1511" t="str">
        <f t="shared" si="93"/>
        <v>PROKKA_05182_antis</v>
      </c>
      <c r="M1511">
        <f t="shared" si="94"/>
        <v>1</v>
      </c>
      <c r="N1511">
        <f t="shared" si="95"/>
        <v>0</v>
      </c>
    </row>
    <row r="1512" spans="1:14" x14ac:dyDescent="0.25">
      <c r="A1512" t="s">
        <v>4079</v>
      </c>
      <c r="B1512">
        <v>11.5618352485744</v>
      </c>
      <c r="C1512">
        <v>1.8816136960761101</v>
      </c>
      <c r="D1512">
        <v>0.66735052740621703</v>
      </c>
      <c r="E1512">
        <v>2.8195282970545601</v>
      </c>
      <c r="F1512">
        <v>4.8094290314263204E-3</v>
      </c>
      <c r="G1512">
        <v>2.4550604587565E-2</v>
      </c>
      <c r="H1512" t="s">
        <v>20</v>
      </c>
      <c r="I1512" t="s">
        <v>32</v>
      </c>
      <c r="J1512" t="s">
        <v>4078</v>
      </c>
      <c r="K1512" t="str">
        <f t="shared" si="92"/>
        <v>igbot</v>
      </c>
      <c r="L1512" t="str">
        <f t="shared" si="93"/>
        <v/>
      </c>
      <c r="M1512">
        <f t="shared" si="94"/>
        <v>0</v>
      </c>
      <c r="N1512">
        <f t="shared" si="95"/>
        <v>0</v>
      </c>
    </row>
    <row r="1513" spans="1:14" x14ac:dyDescent="0.25">
      <c r="A1513" t="s">
        <v>4080</v>
      </c>
      <c r="B1513">
        <v>361.71407812577701</v>
      </c>
      <c r="C1513">
        <v>5.0943872842303604</v>
      </c>
      <c r="D1513">
        <v>0.28971233874520103</v>
      </c>
      <c r="E1513">
        <v>17.584295188444901</v>
      </c>
      <c r="F1513" s="1">
        <v>3.2499737108368401E-69</v>
      </c>
      <c r="G1513" s="1">
        <v>3.9422181112450899E-66</v>
      </c>
      <c r="H1513" t="s">
        <v>20</v>
      </c>
      <c r="I1513" t="s">
        <v>32</v>
      </c>
      <c r="J1513" t="s">
        <v>4078</v>
      </c>
      <c r="K1513" t="str">
        <f t="shared" si="92"/>
        <v>igtop</v>
      </c>
      <c r="L1513" t="str">
        <f t="shared" si="93"/>
        <v/>
      </c>
      <c r="M1513">
        <f t="shared" si="94"/>
        <v>0</v>
      </c>
      <c r="N1513">
        <f t="shared" si="95"/>
        <v>0</v>
      </c>
    </row>
    <row r="1514" spans="1:14" x14ac:dyDescent="0.25">
      <c r="A1514" t="s">
        <v>4081</v>
      </c>
      <c r="B1514">
        <v>837.100938529627</v>
      </c>
      <c r="C1514">
        <v>5.1429532204263904</v>
      </c>
      <c r="D1514">
        <v>0.29765481740882499</v>
      </c>
      <c r="E1514">
        <v>17.278246208804401</v>
      </c>
      <c r="F1514" s="1">
        <v>6.86024753136269E-67</v>
      </c>
      <c r="G1514" s="1">
        <v>6.0519856403948598E-64</v>
      </c>
      <c r="H1514" t="s">
        <v>20</v>
      </c>
      <c r="I1514" t="s">
        <v>32</v>
      </c>
      <c r="J1514" t="s">
        <v>4078</v>
      </c>
      <c r="K1514" t="str">
        <f t="shared" si="92"/>
        <v>sense</v>
      </c>
      <c r="L1514" t="str">
        <f t="shared" si="93"/>
        <v>PROKKA_05182_sense</v>
      </c>
      <c r="M1514">
        <f t="shared" si="94"/>
        <v>0</v>
      </c>
      <c r="N1514">
        <f t="shared" si="95"/>
        <v>1</v>
      </c>
    </row>
    <row r="1515" spans="1:14" x14ac:dyDescent="0.25">
      <c r="A1515" t="s">
        <v>4082</v>
      </c>
      <c r="B1515">
        <v>30.698958486760102</v>
      </c>
      <c r="C1515">
        <v>1.7153664866492</v>
      </c>
      <c r="D1515">
        <v>0.45087423817571498</v>
      </c>
      <c r="E1515">
        <v>3.8045342612382398</v>
      </c>
      <c r="F1515">
        <v>1.4207124781261501E-4</v>
      </c>
      <c r="G1515">
        <v>1.24765555545124E-3</v>
      </c>
      <c r="H1515" t="s">
        <v>20</v>
      </c>
      <c r="I1515" t="s">
        <v>32</v>
      </c>
      <c r="J1515" t="s">
        <v>4083</v>
      </c>
      <c r="K1515" t="str">
        <f t="shared" si="92"/>
        <v>antis</v>
      </c>
      <c r="L1515" t="str">
        <f t="shared" si="93"/>
        <v>PROKKA_05183_antis</v>
      </c>
      <c r="M1515">
        <f t="shared" si="94"/>
        <v>1</v>
      </c>
      <c r="N1515">
        <f t="shared" si="95"/>
        <v>0</v>
      </c>
    </row>
    <row r="1516" spans="1:14" x14ac:dyDescent="0.25">
      <c r="A1516" t="s">
        <v>4084</v>
      </c>
      <c r="B1516">
        <v>248.64083173848101</v>
      </c>
      <c r="C1516">
        <v>5.6436196477825797</v>
      </c>
      <c r="D1516">
        <v>0.37336077723182498</v>
      </c>
      <c r="E1516">
        <v>15.1157271784828</v>
      </c>
      <c r="F1516" s="1">
        <v>1.27555173711955E-51</v>
      </c>
      <c r="G1516" s="1">
        <v>7.2811494452989204E-49</v>
      </c>
      <c r="H1516" t="s">
        <v>20</v>
      </c>
      <c r="I1516" t="s">
        <v>32</v>
      </c>
      <c r="J1516" t="s">
        <v>4083</v>
      </c>
      <c r="K1516" t="str">
        <f t="shared" si="92"/>
        <v>igtop</v>
      </c>
      <c r="L1516" t="str">
        <f t="shared" si="93"/>
        <v/>
      </c>
      <c r="M1516">
        <f t="shared" si="94"/>
        <v>0</v>
      </c>
      <c r="N1516">
        <f t="shared" si="95"/>
        <v>0</v>
      </c>
    </row>
    <row r="1517" spans="1:14" x14ac:dyDescent="0.25">
      <c r="A1517" t="s">
        <v>4085</v>
      </c>
      <c r="B1517">
        <v>9262.5456989228896</v>
      </c>
      <c r="C1517">
        <v>7.2221223397927998</v>
      </c>
      <c r="D1517">
        <v>0.23637114216579599</v>
      </c>
      <c r="E1517">
        <v>30.5541627189289</v>
      </c>
      <c r="F1517" s="1">
        <v>4.9786249061280297E-205</v>
      </c>
      <c r="G1517" s="1">
        <v>4.8312576089066399E-201</v>
      </c>
      <c r="H1517" t="s">
        <v>20</v>
      </c>
      <c r="I1517" t="s">
        <v>32</v>
      </c>
      <c r="J1517" t="s">
        <v>4083</v>
      </c>
      <c r="K1517" t="str">
        <f t="shared" si="92"/>
        <v>sense</v>
      </c>
      <c r="L1517" t="str">
        <f t="shared" si="93"/>
        <v>PROKKA_05183_sense</v>
      </c>
      <c r="M1517">
        <f t="shared" si="94"/>
        <v>0</v>
      </c>
      <c r="N1517">
        <f t="shared" si="95"/>
        <v>1</v>
      </c>
    </row>
    <row r="1518" spans="1:14" x14ac:dyDescent="0.25">
      <c r="A1518" t="s">
        <v>4086</v>
      </c>
      <c r="B1518">
        <v>113.992358594889</v>
      </c>
      <c r="C1518">
        <v>1.9786045437634701</v>
      </c>
      <c r="D1518">
        <v>0.35500150357962701</v>
      </c>
      <c r="E1518">
        <v>5.5735103198504303</v>
      </c>
      <c r="F1518" s="1">
        <v>2.4965685659344199E-8</v>
      </c>
      <c r="G1518" s="1">
        <v>5.7556011175027995E-7</v>
      </c>
      <c r="H1518" t="s">
        <v>20</v>
      </c>
      <c r="I1518" t="s">
        <v>2263</v>
      </c>
      <c r="J1518" t="s">
        <v>4087</v>
      </c>
      <c r="K1518" t="str">
        <f t="shared" si="92"/>
        <v>igbot</v>
      </c>
      <c r="L1518" t="str">
        <f t="shared" si="93"/>
        <v/>
      </c>
      <c r="M1518">
        <f t="shared" si="94"/>
        <v>0</v>
      </c>
      <c r="N1518">
        <f t="shared" si="95"/>
        <v>0</v>
      </c>
    </row>
    <row r="1519" spans="1:14" x14ac:dyDescent="0.25">
      <c r="A1519" t="s">
        <v>4088</v>
      </c>
      <c r="B1519">
        <v>5286.1698038534096</v>
      </c>
      <c r="C1519">
        <v>5.6773110191962699</v>
      </c>
      <c r="D1519">
        <v>0.21433703015064501</v>
      </c>
      <c r="E1519">
        <v>26.487774955200301</v>
      </c>
      <c r="F1519" s="1">
        <v>1.3405746428987199E-154</v>
      </c>
      <c r="G1519" s="1">
        <v>4.3363121115630701E-151</v>
      </c>
      <c r="H1519" t="s">
        <v>20</v>
      </c>
      <c r="I1519" t="s">
        <v>2263</v>
      </c>
      <c r="J1519" t="s">
        <v>4087</v>
      </c>
      <c r="K1519" t="str">
        <f t="shared" si="92"/>
        <v>igtop</v>
      </c>
      <c r="L1519" t="str">
        <f t="shared" si="93"/>
        <v/>
      </c>
      <c r="M1519">
        <f t="shared" si="94"/>
        <v>0</v>
      </c>
      <c r="N1519">
        <f t="shared" si="95"/>
        <v>0</v>
      </c>
    </row>
    <row r="1520" spans="1:14" x14ac:dyDescent="0.25">
      <c r="A1520" t="s">
        <v>4089</v>
      </c>
      <c r="B1520">
        <v>524.06918689413101</v>
      </c>
      <c r="C1520">
        <v>4.1729297244449199</v>
      </c>
      <c r="D1520">
        <v>0.239878316454123</v>
      </c>
      <c r="E1520">
        <v>17.396027228009199</v>
      </c>
      <c r="F1520" s="1">
        <v>8.8427141578444992E-68</v>
      </c>
      <c r="G1520" s="1">
        <v>8.5809698187723007E-65</v>
      </c>
      <c r="H1520" t="s">
        <v>20</v>
      </c>
      <c r="I1520" t="s">
        <v>2263</v>
      </c>
      <c r="J1520" t="s">
        <v>4087</v>
      </c>
      <c r="K1520" t="str">
        <f t="shared" si="92"/>
        <v>sense</v>
      </c>
      <c r="L1520" t="str">
        <f t="shared" si="93"/>
        <v>PROKKA_05184_sense</v>
      </c>
      <c r="M1520">
        <f t="shared" si="94"/>
        <v>0</v>
      </c>
      <c r="N1520">
        <f t="shared" si="95"/>
        <v>1</v>
      </c>
    </row>
    <row r="1521" spans="1:14" x14ac:dyDescent="0.25">
      <c r="A1521" t="s">
        <v>4090</v>
      </c>
      <c r="B1521">
        <v>1749.76614397042</v>
      </c>
      <c r="C1521">
        <v>6.9350071756977103</v>
      </c>
      <c r="D1521">
        <v>0.29804063051282198</v>
      </c>
      <c r="E1521">
        <v>23.268663617323</v>
      </c>
      <c r="F1521" s="1">
        <v>9.2084402812943599E-120</v>
      </c>
      <c r="G1521" s="1">
        <v>2.23396761224201E-116</v>
      </c>
      <c r="H1521" t="s">
        <v>20</v>
      </c>
      <c r="I1521" t="s">
        <v>4060</v>
      </c>
      <c r="J1521" t="s">
        <v>4091</v>
      </c>
      <c r="K1521" t="str">
        <f t="shared" si="92"/>
        <v>sense</v>
      </c>
      <c r="L1521" t="str">
        <f t="shared" si="93"/>
        <v>PROKKA_05185_sense</v>
      </c>
      <c r="M1521">
        <f t="shared" si="94"/>
        <v>0</v>
      </c>
      <c r="N1521">
        <f t="shared" si="95"/>
        <v>1</v>
      </c>
    </row>
    <row r="1522" spans="1:14" x14ac:dyDescent="0.25">
      <c r="A1522" t="s">
        <v>4092</v>
      </c>
      <c r="B1522">
        <v>5.2065655457696502</v>
      </c>
      <c r="C1522">
        <v>4.0688845501642801</v>
      </c>
      <c r="D1522">
        <v>1.2877207228218599</v>
      </c>
      <c r="E1522">
        <v>3.15975698616381</v>
      </c>
      <c r="F1522">
        <v>1.5790078022662E-3</v>
      </c>
      <c r="G1522">
        <v>9.9175998143632392E-3</v>
      </c>
      <c r="H1522" t="s">
        <v>20</v>
      </c>
      <c r="I1522" t="s">
        <v>32</v>
      </c>
      <c r="J1522" t="s">
        <v>4093</v>
      </c>
      <c r="K1522" t="str">
        <f t="shared" si="92"/>
        <v>igbot</v>
      </c>
      <c r="L1522" t="str">
        <f t="shared" si="93"/>
        <v/>
      </c>
      <c r="M1522">
        <f t="shared" si="94"/>
        <v>0</v>
      </c>
      <c r="N1522">
        <f t="shared" si="95"/>
        <v>0</v>
      </c>
    </row>
    <row r="1523" spans="1:14" x14ac:dyDescent="0.25">
      <c r="A1523" t="s">
        <v>4094</v>
      </c>
      <c r="B1523">
        <v>872.22902932847705</v>
      </c>
      <c r="C1523">
        <v>6.8587489661560497</v>
      </c>
      <c r="D1523">
        <v>0.430652226648991</v>
      </c>
      <c r="E1523">
        <v>15.926421696517499</v>
      </c>
      <c r="F1523" s="1">
        <v>4.15462073008462E-57</v>
      </c>
      <c r="G1523" s="1">
        <v>2.8797456831957999E-54</v>
      </c>
      <c r="H1523" t="s">
        <v>20</v>
      </c>
      <c r="I1523" t="s">
        <v>32</v>
      </c>
      <c r="J1523" t="s">
        <v>4093</v>
      </c>
      <c r="K1523" t="str">
        <f t="shared" si="92"/>
        <v>igtop</v>
      </c>
      <c r="L1523" t="str">
        <f t="shared" si="93"/>
        <v/>
      </c>
      <c r="M1523">
        <f t="shared" si="94"/>
        <v>0</v>
      </c>
      <c r="N1523">
        <f t="shared" si="95"/>
        <v>0</v>
      </c>
    </row>
    <row r="1524" spans="1:14" x14ac:dyDescent="0.25">
      <c r="A1524" t="s">
        <v>4095</v>
      </c>
      <c r="B1524">
        <v>1968.38397875395</v>
      </c>
      <c r="C1524">
        <v>7.0229424267023397</v>
      </c>
      <c r="D1524">
        <v>0.32305801191375799</v>
      </c>
      <c r="E1524">
        <v>21.738951419589501</v>
      </c>
      <c r="F1524" s="1">
        <v>8.7883624408629101E-105</v>
      </c>
      <c r="G1524" s="1">
        <v>1.70564538252267E-101</v>
      </c>
      <c r="H1524" t="s">
        <v>20</v>
      </c>
      <c r="I1524" t="s">
        <v>32</v>
      </c>
      <c r="J1524" t="s">
        <v>4093</v>
      </c>
      <c r="K1524" t="str">
        <f t="shared" si="92"/>
        <v>sense</v>
      </c>
      <c r="L1524" t="str">
        <f t="shared" si="93"/>
        <v>PROKKA_05186_sense</v>
      </c>
      <c r="M1524">
        <f t="shared" si="94"/>
        <v>0</v>
      </c>
      <c r="N1524">
        <f t="shared" si="95"/>
        <v>1</v>
      </c>
    </row>
    <row r="1525" spans="1:14" x14ac:dyDescent="0.25">
      <c r="A1525" t="s">
        <v>4096</v>
      </c>
      <c r="B1525">
        <v>21.0673360334766</v>
      </c>
      <c r="C1525">
        <v>5.1273640074468601</v>
      </c>
      <c r="D1525">
        <v>0.84531344321574697</v>
      </c>
      <c r="E1525">
        <v>6.0656364199548403</v>
      </c>
      <c r="F1525" s="1">
        <v>1.31432153926431E-9</v>
      </c>
      <c r="G1525" s="1">
        <v>3.9609242910002599E-8</v>
      </c>
      <c r="H1525" t="s">
        <v>20</v>
      </c>
      <c r="I1525" t="s">
        <v>32</v>
      </c>
      <c r="J1525" t="s">
        <v>4097</v>
      </c>
      <c r="K1525" t="str">
        <f t="shared" si="92"/>
        <v>igtop</v>
      </c>
      <c r="L1525" t="str">
        <f t="shared" si="93"/>
        <v/>
      </c>
      <c r="M1525">
        <f t="shared" si="94"/>
        <v>0</v>
      </c>
      <c r="N1525">
        <f t="shared" si="95"/>
        <v>0</v>
      </c>
    </row>
    <row r="1526" spans="1:14" x14ac:dyDescent="0.25">
      <c r="A1526" t="s">
        <v>4098</v>
      </c>
      <c r="B1526">
        <v>101.094930001199</v>
      </c>
      <c r="C1526">
        <v>5.4925844562763597</v>
      </c>
      <c r="D1526">
        <v>0.48219204865434701</v>
      </c>
      <c r="E1526">
        <v>11.390864846495299</v>
      </c>
      <c r="F1526" s="1">
        <v>4.6435765385509499E-30</v>
      </c>
      <c r="G1526" s="1">
        <v>9.7959275500214006E-28</v>
      </c>
      <c r="H1526" t="s">
        <v>20</v>
      </c>
      <c r="I1526" t="s">
        <v>32</v>
      </c>
      <c r="J1526" t="s">
        <v>4097</v>
      </c>
      <c r="K1526" t="str">
        <f t="shared" si="92"/>
        <v>sense</v>
      </c>
      <c r="L1526" t="str">
        <f t="shared" si="93"/>
        <v>PROKKA_05187_sense</v>
      </c>
      <c r="M1526">
        <f t="shared" si="94"/>
        <v>0</v>
      </c>
      <c r="N1526">
        <f t="shared" si="95"/>
        <v>1</v>
      </c>
    </row>
    <row r="1527" spans="1:14" x14ac:dyDescent="0.25">
      <c r="A1527" t="s">
        <v>4099</v>
      </c>
      <c r="B1527">
        <v>182.459661961883</v>
      </c>
      <c r="C1527">
        <v>5.74106438719578</v>
      </c>
      <c r="D1527">
        <v>0.40608337508877401</v>
      </c>
      <c r="E1527">
        <v>14.137649407441801</v>
      </c>
      <c r="F1527" s="1">
        <v>2.22596148987793E-45</v>
      </c>
      <c r="G1527" s="1">
        <v>1.08003651488877E-42</v>
      </c>
      <c r="H1527" t="s">
        <v>20</v>
      </c>
      <c r="I1527" t="s">
        <v>32</v>
      </c>
      <c r="J1527" t="s">
        <v>4100</v>
      </c>
      <c r="K1527" t="str">
        <f t="shared" si="92"/>
        <v>sense</v>
      </c>
      <c r="L1527" t="str">
        <f t="shared" si="93"/>
        <v>PROKKA_05188_sense</v>
      </c>
      <c r="M1527">
        <f t="shared" si="94"/>
        <v>0</v>
      </c>
      <c r="N1527">
        <f t="shared" si="95"/>
        <v>1</v>
      </c>
    </row>
    <row r="1528" spans="1:14" x14ac:dyDescent="0.25">
      <c r="A1528" t="s">
        <v>4101</v>
      </c>
      <c r="B1528">
        <v>6.2574031133902004</v>
      </c>
      <c r="C1528">
        <v>3.2731822567819702</v>
      </c>
      <c r="D1528">
        <v>0.98677497800804603</v>
      </c>
      <c r="E1528">
        <v>3.3170503202152299</v>
      </c>
      <c r="F1528">
        <v>9.0973230009810903E-4</v>
      </c>
      <c r="G1528">
        <v>6.1310089784948297E-3</v>
      </c>
      <c r="H1528" t="s">
        <v>20</v>
      </c>
      <c r="I1528" t="s">
        <v>32</v>
      </c>
      <c r="J1528" t="s">
        <v>4102</v>
      </c>
      <c r="K1528" t="str">
        <f t="shared" si="92"/>
        <v>igtop</v>
      </c>
      <c r="L1528" t="str">
        <f t="shared" si="93"/>
        <v/>
      </c>
      <c r="M1528">
        <f t="shared" si="94"/>
        <v>0</v>
      </c>
      <c r="N1528">
        <f t="shared" si="95"/>
        <v>0</v>
      </c>
    </row>
    <row r="1529" spans="1:14" x14ac:dyDescent="0.25">
      <c r="A1529" t="s">
        <v>4103</v>
      </c>
      <c r="B1529">
        <v>199.66425875595701</v>
      </c>
      <c r="C1529">
        <v>5.6306645991006103</v>
      </c>
      <c r="D1529">
        <v>0.39186486806461801</v>
      </c>
      <c r="E1529">
        <v>14.3688936109785</v>
      </c>
      <c r="F1529" s="1">
        <v>8.1116749104272203E-47</v>
      </c>
      <c r="G1529" s="1">
        <v>4.14293122793609E-44</v>
      </c>
      <c r="H1529" t="s">
        <v>20</v>
      </c>
      <c r="I1529" t="s">
        <v>32</v>
      </c>
      <c r="J1529" t="s">
        <v>4102</v>
      </c>
      <c r="K1529" t="str">
        <f t="shared" si="92"/>
        <v>sense</v>
      </c>
      <c r="L1529" t="str">
        <f t="shared" si="93"/>
        <v>PROKKA_05189_sense</v>
      </c>
      <c r="M1529">
        <f t="shared" si="94"/>
        <v>0</v>
      </c>
      <c r="N1529">
        <f t="shared" si="95"/>
        <v>1</v>
      </c>
    </row>
    <row r="1530" spans="1:14" x14ac:dyDescent="0.25">
      <c r="A1530" t="s">
        <v>4104</v>
      </c>
      <c r="B1530">
        <v>43.804596203269398</v>
      </c>
      <c r="C1530">
        <v>5.8829451451925303</v>
      </c>
      <c r="D1530">
        <v>0.75325428861439803</v>
      </c>
      <c r="E1530">
        <v>7.8100387002298302</v>
      </c>
      <c r="F1530" s="1">
        <v>5.7170428705200997E-15</v>
      </c>
      <c r="G1530" s="1">
        <v>3.6985456010351402E-13</v>
      </c>
      <c r="H1530" t="s">
        <v>20</v>
      </c>
      <c r="I1530" t="s">
        <v>32</v>
      </c>
      <c r="J1530" t="s">
        <v>4105</v>
      </c>
      <c r="K1530" t="str">
        <f t="shared" si="92"/>
        <v>igtop</v>
      </c>
      <c r="L1530" t="str">
        <f t="shared" si="93"/>
        <v/>
      </c>
      <c r="M1530">
        <f t="shared" si="94"/>
        <v>0</v>
      </c>
      <c r="N1530">
        <f t="shared" si="95"/>
        <v>0</v>
      </c>
    </row>
    <row r="1531" spans="1:14" x14ac:dyDescent="0.25">
      <c r="A1531" t="s">
        <v>4106</v>
      </c>
      <c r="B1531">
        <v>178.985869424144</v>
      </c>
      <c r="C1531">
        <v>5.9881041622445199</v>
      </c>
      <c r="D1531">
        <v>0.44230123968926</v>
      </c>
      <c r="E1531">
        <v>13.5385199608563</v>
      </c>
      <c r="F1531" s="1">
        <v>9.2636573325986296E-42</v>
      </c>
      <c r="G1531" s="1">
        <v>3.5957812302214799E-39</v>
      </c>
      <c r="H1531" t="s">
        <v>20</v>
      </c>
      <c r="I1531" t="s">
        <v>32</v>
      </c>
      <c r="J1531" t="s">
        <v>4105</v>
      </c>
      <c r="K1531" t="str">
        <f t="shared" si="92"/>
        <v>sense</v>
      </c>
      <c r="L1531" t="str">
        <f t="shared" si="93"/>
        <v>PROKKA_05190_sense</v>
      </c>
      <c r="M1531">
        <f t="shared" si="94"/>
        <v>0</v>
      </c>
      <c r="N1531">
        <f t="shared" si="95"/>
        <v>1</v>
      </c>
    </row>
    <row r="1532" spans="1:14" x14ac:dyDescent="0.25">
      <c r="A1532" t="s">
        <v>4107</v>
      </c>
      <c r="B1532">
        <v>58.485086955287002</v>
      </c>
      <c r="C1532">
        <v>6.6211409753908796</v>
      </c>
      <c r="D1532">
        <v>0.800029529083782</v>
      </c>
      <c r="E1532">
        <v>8.2761207364103306</v>
      </c>
      <c r="F1532" s="1">
        <v>1.2725297254311101E-16</v>
      </c>
      <c r="G1532" s="1">
        <v>1.01218266029373E-14</v>
      </c>
      <c r="H1532" t="s">
        <v>20</v>
      </c>
      <c r="I1532" t="s">
        <v>32</v>
      </c>
      <c r="J1532" t="s">
        <v>4108</v>
      </c>
      <c r="K1532" t="str">
        <f t="shared" si="92"/>
        <v>igtop</v>
      </c>
      <c r="L1532" t="str">
        <f t="shared" si="93"/>
        <v/>
      </c>
      <c r="M1532">
        <f t="shared" si="94"/>
        <v>0</v>
      </c>
      <c r="N1532">
        <f t="shared" si="95"/>
        <v>0</v>
      </c>
    </row>
    <row r="1533" spans="1:14" x14ac:dyDescent="0.25">
      <c r="A1533" t="s">
        <v>4109</v>
      </c>
      <c r="B1533">
        <v>36.902723958621003</v>
      </c>
      <c r="C1533">
        <v>5.63735222130423</v>
      </c>
      <c r="D1533">
        <v>0.73753554880225203</v>
      </c>
      <c r="E1533">
        <v>7.6434989885697302</v>
      </c>
      <c r="F1533" s="1">
        <v>2.1139679055067701E-14</v>
      </c>
      <c r="G1533" s="1">
        <v>1.2662928737677601E-12</v>
      </c>
      <c r="H1533" t="s">
        <v>20</v>
      </c>
      <c r="I1533" t="s">
        <v>32</v>
      </c>
      <c r="J1533" t="s">
        <v>4108</v>
      </c>
      <c r="K1533" t="str">
        <f t="shared" si="92"/>
        <v>sense</v>
      </c>
      <c r="L1533" t="str">
        <f t="shared" si="93"/>
        <v>PROKKA_05191_sense</v>
      </c>
      <c r="M1533">
        <f t="shared" si="94"/>
        <v>0</v>
      </c>
      <c r="N1533">
        <f t="shared" si="95"/>
        <v>1</v>
      </c>
    </row>
    <row r="1534" spans="1:14" x14ac:dyDescent="0.25">
      <c r="A1534" t="s">
        <v>4110</v>
      </c>
      <c r="B1534">
        <v>46.597184156272398</v>
      </c>
      <c r="C1534">
        <v>5.2841482265781998</v>
      </c>
      <c r="D1534">
        <v>0.62198597013169099</v>
      </c>
      <c r="E1534">
        <v>8.4956067826729509</v>
      </c>
      <c r="F1534" s="1">
        <v>1.96901535130325E-17</v>
      </c>
      <c r="G1534" s="1">
        <v>1.6760811376356799E-15</v>
      </c>
      <c r="H1534" t="s">
        <v>20</v>
      </c>
      <c r="I1534" t="s">
        <v>4111</v>
      </c>
      <c r="J1534" t="s">
        <v>4112</v>
      </c>
      <c r="K1534" t="str">
        <f t="shared" si="92"/>
        <v>sense</v>
      </c>
      <c r="L1534" t="str">
        <f t="shared" si="93"/>
        <v>PROKKA_05192_sense</v>
      </c>
      <c r="M1534">
        <f t="shared" si="94"/>
        <v>0</v>
      </c>
      <c r="N1534">
        <f t="shared" si="95"/>
        <v>1</v>
      </c>
    </row>
    <row r="1535" spans="1:14" x14ac:dyDescent="0.25">
      <c r="A1535" t="s">
        <v>4113</v>
      </c>
      <c r="B1535">
        <v>41.802072820103398</v>
      </c>
      <c r="C1535">
        <v>1.63108239234663</v>
      </c>
      <c r="D1535">
        <v>0.409281720502087</v>
      </c>
      <c r="E1535">
        <v>3.9852314692815902</v>
      </c>
      <c r="F1535" s="1">
        <v>6.74143771272675E-5</v>
      </c>
      <c r="G1535">
        <v>6.6079708650808495E-4</v>
      </c>
      <c r="H1535" t="s">
        <v>4114</v>
      </c>
      <c r="I1535" t="s">
        <v>4115</v>
      </c>
      <c r="J1535" t="s">
        <v>4116</v>
      </c>
      <c r="K1535" t="str">
        <f t="shared" si="92"/>
        <v>antis</v>
      </c>
      <c r="L1535" t="str">
        <f t="shared" si="93"/>
        <v>PROKKA_05194_antis</v>
      </c>
      <c r="M1535">
        <f t="shared" si="94"/>
        <v>1</v>
      </c>
      <c r="N1535">
        <f t="shared" si="95"/>
        <v>0</v>
      </c>
    </row>
    <row r="1536" spans="1:14" x14ac:dyDescent="0.25">
      <c r="A1536" t="s">
        <v>4117</v>
      </c>
      <c r="B1536">
        <v>153.26705072790199</v>
      </c>
      <c r="C1536">
        <v>1.00836325276494</v>
      </c>
      <c r="D1536">
        <v>0.26625592664896602</v>
      </c>
      <c r="E1536">
        <v>3.7871955207005601</v>
      </c>
      <c r="F1536">
        <v>1.5235721007611399E-4</v>
      </c>
      <c r="G1536">
        <v>1.3307600059213401E-3</v>
      </c>
      <c r="H1536" t="s">
        <v>20</v>
      </c>
      <c r="I1536" t="s">
        <v>32</v>
      </c>
      <c r="J1536" t="s">
        <v>4118</v>
      </c>
      <c r="K1536" t="str">
        <f t="shared" si="92"/>
        <v>sense</v>
      </c>
      <c r="L1536" t="str">
        <f t="shared" si="93"/>
        <v>PROKKA_05196_sense</v>
      </c>
      <c r="M1536">
        <f t="shared" si="94"/>
        <v>0</v>
      </c>
      <c r="N1536">
        <f t="shared" si="95"/>
        <v>1</v>
      </c>
    </row>
    <row r="1537" spans="1:14" x14ac:dyDescent="0.25">
      <c r="A1537" t="s">
        <v>4119</v>
      </c>
      <c r="B1537">
        <v>12.020197053310699</v>
      </c>
      <c r="C1537">
        <v>1.84462850804525</v>
      </c>
      <c r="D1537">
        <v>0.63894423923023802</v>
      </c>
      <c r="E1537">
        <v>2.88699450560435</v>
      </c>
      <c r="F1537">
        <v>3.8894102239152399E-3</v>
      </c>
      <c r="G1537">
        <v>2.0467915842122299E-2</v>
      </c>
      <c r="H1537" t="s">
        <v>20</v>
      </c>
      <c r="I1537" t="s">
        <v>32</v>
      </c>
      <c r="J1537" t="s">
        <v>4120</v>
      </c>
      <c r="K1537" t="str">
        <f t="shared" si="92"/>
        <v>igtop</v>
      </c>
      <c r="L1537" t="str">
        <f t="shared" si="93"/>
        <v/>
      </c>
      <c r="M1537">
        <f t="shared" si="94"/>
        <v>0</v>
      </c>
      <c r="N1537">
        <f t="shared" si="95"/>
        <v>0</v>
      </c>
    </row>
    <row r="1538" spans="1:14" x14ac:dyDescent="0.25">
      <c r="A1538" t="s">
        <v>4121</v>
      </c>
      <c r="B1538">
        <v>161.087071522587</v>
      </c>
      <c r="C1538">
        <v>1.5814006594352501</v>
      </c>
      <c r="D1538">
        <v>0.30869902441644398</v>
      </c>
      <c r="E1538">
        <v>5.1227912443995898</v>
      </c>
      <c r="F1538" s="1">
        <v>3.01045586312584E-7</v>
      </c>
      <c r="G1538" s="1">
        <v>5.5119742822213598E-6</v>
      </c>
      <c r="H1538" t="s">
        <v>20</v>
      </c>
      <c r="I1538" t="s">
        <v>32</v>
      </c>
      <c r="J1538" t="s">
        <v>4122</v>
      </c>
      <c r="K1538" t="str">
        <f t="shared" si="92"/>
        <v>sense</v>
      </c>
      <c r="L1538" t="str">
        <f t="shared" si="93"/>
        <v>PROKKA_05198_sense</v>
      </c>
      <c r="M1538">
        <f t="shared" si="94"/>
        <v>0</v>
      </c>
      <c r="N1538">
        <f t="shared" si="95"/>
        <v>1</v>
      </c>
    </row>
    <row r="1539" spans="1:14" x14ac:dyDescent="0.25">
      <c r="A1539" t="s">
        <v>4123</v>
      </c>
      <c r="B1539">
        <v>1912.6479183858501</v>
      </c>
      <c r="C1539">
        <v>2.9838707235164201</v>
      </c>
      <c r="D1539">
        <v>0.22223859465291501</v>
      </c>
      <c r="E1539">
        <v>13.426429051068</v>
      </c>
      <c r="F1539" s="1">
        <v>4.2333832062378402E-41</v>
      </c>
      <c r="G1539" s="1">
        <v>1.5800288705127699E-38</v>
      </c>
      <c r="H1539" t="s">
        <v>20</v>
      </c>
      <c r="I1539" t="s">
        <v>4060</v>
      </c>
      <c r="J1539" t="s">
        <v>4124</v>
      </c>
      <c r="K1539" t="str">
        <f t="shared" ref="K1539:K1602" si="96">RIGHT(A1539, 5)</f>
        <v>sense</v>
      </c>
      <c r="L1539" t="str">
        <f t="shared" ref="L1539:L1602" si="97">IF(OR(K1539 = "sense", K1539 = "antis"), A1539, "")</f>
        <v>PROKKA_05199_sense</v>
      </c>
      <c r="M1539">
        <f t="shared" ref="M1539:M1602" si="98">IF(K1539="antis", 1, 0)</f>
        <v>0</v>
      </c>
      <c r="N1539">
        <f t="shared" ref="N1539:N1602" si="99">IF(K1539= "sense", 1, 0)</f>
        <v>1</v>
      </c>
    </row>
    <row r="1540" spans="1:14" x14ac:dyDescent="0.25">
      <c r="A1540" t="s">
        <v>4125</v>
      </c>
      <c r="B1540">
        <v>57.152111171441</v>
      </c>
      <c r="C1540">
        <v>1.3464426431026499</v>
      </c>
      <c r="D1540">
        <v>0.48221401496264499</v>
      </c>
      <c r="E1540">
        <v>2.7922096855831802</v>
      </c>
      <c r="F1540">
        <v>5.2349420058222301E-3</v>
      </c>
      <c r="G1540">
        <v>2.6334824896059601E-2</v>
      </c>
      <c r="H1540" t="s">
        <v>20</v>
      </c>
      <c r="I1540" t="s">
        <v>32</v>
      </c>
      <c r="J1540" t="s">
        <v>4126</v>
      </c>
      <c r="K1540" t="str">
        <f t="shared" si="96"/>
        <v>antis</v>
      </c>
      <c r="L1540" t="str">
        <f t="shared" si="97"/>
        <v>PROKKA_05200_antis</v>
      </c>
      <c r="M1540">
        <f t="shared" si="98"/>
        <v>1</v>
      </c>
      <c r="N1540">
        <f t="shared" si="99"/>
        <v>0</v>
      </c>
    </row>
    <row r="1541" spans="1:14" x14ac:dyDescent="0.25">
      <c r="A1541" t="s">
        <v>4127</v>
      </c>
      <c r="B1541">
        <v>35.121133561514498</v>
      </c>
      <c r="C1541">
        <v>1.7132429199319901</v>
      </c>
      <c r="D1541">
        <v>0.45014883207331302</v>
      </c>
      <c r="E1541">
        <v>3.8059477174273</v>
      </c>
      <c r="F1541">
        <v>1.4126222368791801E-4</v>
      </c>
      <c r="G1541">
        <v>1.2439279661230101E-3</v>
      </c>
      <c r="H1541" t="s">
        <v>20</v>
      </c>
      <c r="I1541" t="s">
        <v>32</v>
      </c>
      <c r="J1541" t="s">
        <v>4126</v>
      </c>
      <c r="K1541" t="str">
        <f t="shared" si="96"/>
        <v>igbot</v>
      </c>
      <c r="L1541" t="str">
        <f t="shared" si="97"/>
        <v/>
      </c>
      <c r="M1541">
        <f t="shared" si="98"/>
        <v>0</v>
      </c>
      <c r="N1541">
        <f t="shared" si="99"/>
        <v>0</v>
      </c>
    </row>
    <row r="1542" spans="1:14" x14ac:dyDescent="0.25">
      <c r="A1542" t="s">
        <v>4128</v>
      </c>
      <c r="B1542">
        <v>10093.1371099687</v>
      </c>
      <c r="C1542">
        <v>1.7111924247469501</v>
      </c>
      <c r="D1542">
        <v>0.20252966268563799</v>
      </c>
      <c r="E1542">
        <v>8.4490953179683999</v>
      </c>
      <c r="F1542" s="1">
        <v>2.9356872464999598E-17</v>
      </c>
      <c r="G1542" s="1">
        <v>2.4348640205158602E-15</v>
      </c>
      <c r="H1542" t="s">
        <v>20</v>
      </c>
      <c r="I1542" t="s">
        <v>32</v>
      </c>
      <c r="J1542" t="s">
        <v>4126</v>
      </c>
      <c r="K1542" t="str">
        <f t="shared" si="96"/>
        <v>igtop</v>
      </c>
      <c r="L1542" t="str">
        <f t="shared" si="97"/>
        <v/>
      </c>
      <c r="M1542">
        <f t="shared" si="98"/>
        <v>0</v>
      </c>
      <c r="N1542">
        <f t="shared" si="99"/>
        <v>0</v>
      </c>
    </row>
    <row r="1543" spans="1:14" x14ac:dyDescent="0.25">
      <c r="A1543" t="s">
        <v>4129</v>
      </c>
      <c r="B1543">
        <v>7797.9225759016799</v>
      </c>
      <c r="C1543">
        <v>1.3698844774432399</v>
      </c>
      <c r="D1543">
        <v>0.22023300858445699</v>
      </c>
      <c r="E1543">
        <v>6.2201596674728599</v>
      </c>
      <c r="F1543" s="1">
        <v>4.9664921818876405E-10</v>
      </c>
      <c r="G1543" s="1">
        <v>1.6064946711012599E-8</v>
      </c>
      <c r="H1543" t="s">
        <v>20</v>
      </c>
      <c r="I1543" t="s">
        <v>32</v>
      </c>
      <c r="J1543" t="s">
        <v>4126</v>
      </c>
      <c r="K1543" t="str">
        <f t="shared" si="96"/>
        <v>sense</v>
      </c>
      <c r="L1543" t="str">
        <f t="shared" si="97"/>
        <v>PROKKA_05200_sense</v>
      </c>
      <c r="M1543">
        <f t="shared" si="98"/>
        <v>0</v>
      </c>
      <c r="N1543">
        <f t="shared" si="99"/>
        <v>1</v>
      </c>
    </row>
    <row r="1544" spans="1:14" x14ac:dyDescent="0.25">
      <c r="A1544" t="s">
        <v>4130</v>
      </c>
      <c r="B1544">
        <v>113.802565254687</v>
      </c>
      <c r="C1544">
        <v>1.51050029065556</v>
      </c>
      <c r="D1544">
        <v>0.27831998304370398</v>
      </c>
      <c r="E1544">
        <v>5.4272074686723801</v>
      </c>
      <c r="F1544" s="1">
        <v>5.7242577101792898E-8</v>
      </c>
      <c r="G1544" s="1">
        <v>1.21549664813085E-6</v>
      </c>
      <c r="H1544" t="s">
        <v>20</v>
      </c>
      <c r="I1544" t="s">
        <v>32</v>
      </c>
      <c r="J1544" t="s">
        <v>4131</v>
      </c>
      <c r="K1544" t="str">
        <f t="shared" si="96"/>
        <v>igtop</v>
      </c>
      <c r="L1544" t="str">
        <f t="shared" si="97"/>
        <v/>
      </c>
      <c r="M1544">
        <f t="shared" si="98"/>
        <v>0</v>
      </c>
      <c r="N1544">
        <f t="shared" si="99"/>
        <v>0</v>
      </c>
    </row>
    <row r="1545" spans="1:14" x14ac:dyDescent="0.25">
      <c r="A1545" t="s">
        <v>4132</v>
      </c>
      <c r="B1545">
        <v>1738.6449430242899</v>
      </c>
      <c r="C1545">
        <v>0.70299666955846696</v>
      </c>
      <c r="D1545">
        <v>0.219169041064877</v>
      </c>
      <c r="E1545">
        <v>3.2075546169423199</v>
      </c>
      <c r="F1545">
        <v>1.3386863873364699E-3</v>
      </c>
      <c r="G1545">
        <v>8.5408367539205107E-3</v>
      </c>
      <c r="H1545" t="s">
        <v>20</v>
      </c>
      <c r="I1545" t="s">
        <v>32</v>
      </c>
      <c r="J1545" t="s">
        <v>4131</v>
      </c>
      <c r="K1545" t="str">
        <f t="shared" si="96"/>
        <v>sense</v>
      </c>
      <c r="L1545" t="str">
        <f t="shared" si="97"/>
        <v>PROKKA_05201_sense</v>
      </c>
      <c r="M1545">
        <f t="shared" si="98"/>
        <v>0</v>
      </c>
      <c r="N1545">
        <f t="shared" si="99"/>
        <v>1</v>
      </c>
    </row>
    <row r="1546" spans="1:14" x14ac:dyDescent="0.25">
      <c r="A1546" t="s">
        <v>4133</v>
      </c>
      <c r="B1546">
        <v>29.4503303138621</v>
      </c>
      <c r="C1546">
        <v>-1.4151095692026801</v>
      </c>
      <c r="D1546">
        <v>0.44713113862225801</v>
      </c>
      <c r="E1546">
        <v>-3.1648647275227701</v>
      </c>
      <c r="F1546">
        <v>1.55155066799856E-3</v>
      </c>
      <c r="G1546">
        <v>9.7641035552905407E-3</v>
      </c>
      <c r="H1546" t="s">
        <v>20</v>
      </c>
      <c r="I1546" t="s">
        <v>32</v>
      </c>
      <c r="J1546" t="s">
        <v>4134</v>
      </c>
      <c r="K1546" t="str">
        <f t="shared" si="96"/>
        <v>igtop</v>
      </c>
      <c r="L1546" t="str">
        <f t="shared" si="97"/>
        <v/>
      </c>
      <c r="M1546">
        <f t="shared" si="98"/>
        <v>0</v>
      </c>
      <c r="N1546">
        <f t="shared" si="99"/>
        <v>0</v>
      </c>
    </row>
    <row r="1547" spans="1:14" x14ac:dyDescent="0.25">
      <c r="A1547" t="s">
        <v>4135</v>
      </c>
      <c r="B1547">
        <v>261.30400828630201</v>
      </c>
      <c r="C1547">
        <v>0.78579321757898302</v>
      </c>
      <c r="D1547">
        <v>0.26962338576309203</v>
      </c>
      <c r="E1547">
        <v>2.9144104668629498</v>
      </c>
      <c r="F1547">
        <v>3.5636101197785101E-3</v>
      </c>
      <c r="G1547">
        <v>1.9190495339806098E-2</v>
      </c>
      <c r="H1547" t="s">
        <v>20</v>
      </c>
      <c r="I1547" t="s">
        <v>32</v>
      </c>
      <c r="J1547" t="s">
        <v>4136</v>
      </c>
      <c r="K1547" t="str">
        <f t="shared" si="96"/>
        <v>sense</v>
      </c>
      <c r="L1547" t="str">
        <f t="shared" si="97"/>
        <v>PROKKA_05203_sense</v>
      </c>
      <c r="M1547">
        <f t="shared" si="98"/>
        <v>0</v>
      </c>
      <c r="N1547">
        <f t="shared" si="99"/>
        <v>1</v>
      </c>
    </row>
    <row r="1548" spans="1:14" x14ac:dyDescent="0.25">
      <c r="A1548" t="s">
        <v>4137</v>
      </c>
      <c r="B1548">
        <v>71.9808574729241</v>
      </c>
      <c r="C1548">
        <v>4.6267038242459098</v>
      </c>
      <c r="D1548">
        <v>0.48499884096658802</v>
      </c>
      <c r="E1548">
        <v>9.5396183113036397</v>
      </c>
      <c r="F1548" s="1">
        <v>1.43358965297356E-21</v>
      </c>
      <c r="G1548" s="1">
        <v>1.65613738005422E-19</v>
      </c>
      <c r="H1548" t="s">
        <v>20</v>
      </c>
      <c r="I1548" t="s">
        <v>4138</v>
      </c>
      <c r="J1548" t="s">
        <v>4139</v>
      </c>
      <c r="K1548" t="str">
        <f t="shared" si="96"/>
        <v>sense</v>
      </c>
      <c r="L1548" t="str">
        <f t="shared" si="97"/>
        <v>PROKKA_05204_sense</v>
      </c>
      <c r="M1548">
        <f t="shared" si="98"/>
        <v>0</v>
      </c>
      <c r="N1548">
        <f t="shared" si="99"/>
        <v>1</v>
      </c>
    </row>
    <row r="1549" spans="1:14" x14ac:dyDescent="0.25">
      <c r="A1549" t="s">
        <v>4140</v>
      </c>
      <c r="B1549">
        <v>13.8794014411554</v>
      </c>
      <c r="C1549">
        <v>5.5475111071803598</v>
      </c>
      <c r="D1549">
        <v>1.1354377233258599</v>
      </c>
      <c r="E1549">
        <v>4.8857907335779798</v>
      </c>
      <c r="F1549" s="1">
        <v>1.03014569764949E-6</v>
      </c>
      <c r="G1549" s="1">
        <v>1.6175621116489699E-5</v>
      </c>
      <c r="H1549" t="s">
        <v>20</v>
      </c>
      <c r="I1549" t="s">
        <v>3982</v>
      </c>
      <c r="J1549" t="s">
        <v>4141</v>
      </c>
      <c r="K1549" t="str">
        <f t="shared" si="96"/>
        <v>sense</v>
      </c>
      <c r="L1549" t="str">
        <f t="shared" si="97"/>
        <v>PROKKA_05205_sense</v>
      </c>
      <c r="M1549">
        <f t="shared" si="98"/>
        <v>0</v>
      </c>
      <c r="N1549">
        <f t="shared" si="99"/>
        <v>1</v>
      </c>
    </row>
    <row r="1550" spans="1:14" x14ac:dyDescent="0.25">
      <c r="A1550" t="s">
        <v>4142</v>
      </c>
      <c r="B1550">
        <v>8.5047151649817891</v>
      </c>
      <c r="C1550">
        <v>4.7881928389916197</v>
      </c>
      <c r="D1550">
        <v>1.18389206661596</v>
      </c>
      <c r="E1550">
        <v>4.0444504816036</v>
      </c>
      <c r="F1550" s="1">
        <v>5.2445991461054298E-5</v>
      </c>
      <c r="G1550">
        <v>5.30141563685491E-4</v>
      </c>
      <c r="H1550" t="s">
        <v>20</v>
      </c>
      <c r="I1550" t="s">
        <v>4143</v>
      </c>
      <c r="J1550" t="s">
        <v>4144</v>
      </c>
      <c r="K1550" t="str">
        <f t="shared" si="96"/>
        <v>sense</v>
      </c>
      <c r="L1550" t="str">
        <f t="shared" si="97"/>
        <v>PROKKA_05206_sense</v>
      </c>
      <c r="M1550">
        <f t="shared" si="98"/>
        <v>0</v>
      </c>
      <c r="N1550">
        <f t="shared" si="99"/>
        <v>1</v>
      </c>
    </row>
    <row r="1551" spans="1:14" x14ac:dyDescent="0.25">
      <c r="A1551" t="s">
        <v>4145</v>
      </c>
      <c r="B1551">
        <v>8.3552980354784498</v>
      </c>
      <c r="C1551">
        <v>5.7047852821235701</v>
      </c>
      <c r="D1551">
        <v>1.32685477441936</v>
      </c>
      <c r="E1551">
        <v>4.2994797864144596</v>
      </c>
      <c r="F1551" s="1">
        <v>1.7119948881819099E-5</v>
      </c>
      <c r="G1551">
        <v>1.9824819087013401E-4</v>
      </c>
      <c r="H1551" t="s">
        <v>20</v>
      </c>
      <c r="I1551" t="s">
        <v>3982</v>
      </c>
      <c r="J1551" t="s">
        <v>4146</v>
      </c>
      <c r="K1551" t="str">
        <f t="shared" si="96"/>
        <v>sense</v>
      </c>
      <c r="L1551" t="str">
        <f t="shared" si="97"/>
        <v>PROKKA_05207_sense</v>
      </c>
      <c r="M1551">
        <f t="shared" si="98"/>
        <v>0</v>
      </c>
      <c r="N1551">
        <f t="shared" si="99"/>
        <v>1</v>
      </c>
    </row>
    <row r="1552" spans="1:14" x14ac:dyDescent="0.25">
      <c r="A1552" t="s">
        <v>4147</v>
      </c>
      <c r="B1552">
        <v>61.476512547345301</v>
      </c>
      <c r="C1552">
        <v>3.8075166087837702</v>
      </c>
      <c r="D1552">
        <v>0.43373370560506003</v>
      </c>
      <c r="E1552">
        <v>8.7784660485914205</v>
      </c>
      <c r="F1552" s="1">
        <v>1.6571929453184101E-18</v>
      </c>
      <c r="G1552" s="1">
        <v>1.5171132397518699E-16</v>
      </c>
      <c r="H1552" t="s">
        <v>20</v>
      </c>
      <c r="I1552" t="s">
        <v>4148</v>
      </c>
      <c r="J1552" t="s">
        <v>4149</v>
      </c>
      <c r="K1552" t="str">
        <f t="shared" si="96"/>
        <v>sense</v>
      </c>
      <c r="L1552" t="str">
        <f t="shared" si="97"/>
        <v>PROKKA_05209_sense</v>
      </c>
      <c r="M1552">
        <f t="shared" si="98"/>
        <v>0</v>
      </c>
      <c r="N1552">
        <f t="shared" si="99"/>
        <v>1</v>
      </c>
    </row>
    <row r="1553" spans="1:14" x14ac:dyDescent="0.25">
      <c r="A1553" t="s">
        <v>4150</v>
      </c>
      <c r="B1553">
        <v>93.000993977236305</v>
      </c>
      <c r="C1553">
        <v>3.75802405623336</v>
      </c>
      <c r="D1553">
        <v>0.38107265332271101</v>
      </c>
      <c r="E1553">
        <v>9.8616996613789603</v>
      </c>
      <c r="F1553" s="1">
        <v>6.10077929810913E-23</v>
      </c>
      <c r="G1553" s="1">
        <v>7.7897318827435603E-21</v>
      </c>
      <c r="H1553" t="s">
        <v>20</v>
      </c>
      <c r="I1553" t="s">
        <v>4151</v>
      </c>
      <c r="J1553" t="s">
        <v>4152</v>
      </c>
      <c r="K1553" t="str">
        <f t="shared" si="96"/>
        <v>sense</v>
      </c>
      <c r="L1553" t="str">
        <f t="shared" si="97"/>
        <v>PROKKA_05210_sense</v>
      </c>
      <c r="M1553">
        <f t="shared" si="98"/>
        <v>0</v>
      </c>
      <c r="N1553">
        <f t="shared" si="99"/>
        <v>1</v>
      </c>
    </row>
    <row r="1554" spans="1:14" x14ac:dyDescent="0.25">
      <c r="A1554" t="s">
        <v>4153</v>
      </c>
      <c r="B1554">
        <v>282.67966612216401</v>
      </c>
      <c r="C1554">
        <v>1.0084121748310699</v>
      </c>
      <c r="D1554">
        <v>0.23940562161652801</v>
      </c>
      <c r="E1554">
        <v>4.2121491050294004</v>
      </c>
      <c r="F1554" s="1">
        <v>2.5295247419003099E-5</v>
      </c>
      <c r="G1554">
        <v>2.8181984036051202E-4</v>
      </c>
      <c r="H1554" t="s">
        <v>20</v>
      </c>
      <c r="I1554" t="s">
        <v>32</v>
      </c>
      <c r="J1554" t="s">
        <v>4154</v>
      </c>
      <c r="K1554" t="str">
        <f t="shared" si="96"/>
        <v>antis</v>
      </c>
      <c r="L1554" t="str">
        <f t="shared" si="97"/>
        <v>PROKKA_05211_antis</v>
      </c>
      <c r="M1554">
        <f t="shared" si="98"/>
        <v>1</v>
      </c>
      <c r="N1554">
        <f t="shared" si="99"/>
        <v>0</v>
      </c>
    </row>
    <row r="1555" spans="1:14" x14ac:dyDescent="0.25">
      <c r="A1555" t="s">
        <v>4155</v>
      </c>
      <c r="B1555">
        <v>134.709100398667</v>
      </c>
      <c r="C1555">
        <v>2.9869544604800198</v>
      </c>
      <c r="D1555">
        <v>0.29316306531687703</v>
      </c>
      <c r="E1555">
        <v>10.188713428997101</v>
      </c>
      <c r="F1555" s="1">
        <v>2.2269173953212998E-24</v>
      </c>
      <c r="G1555" s="1">
        <v>3.2253740901787899E-22</v>
      </c>
      <c r="H1555" t="s">
        <v>20</v>
      </c>
      <c r="I1555" t="s">
        <v>32</v>
      </c>
      <c r="J1555" t="s">
        <v>4154</v>
      </c>
      <c r="K1555" t="str">
        <f t="shared" si="96"/>
        <v>sense</v>
      </c>
      <c r="L1555" t="str">
        <f t="shared" si="97"/>
        <v>PROKKA_05211_sense</v>
      </c>
      <c r="M1555">
        <f t="shared" si="98"/>
        <v>0</v>
      </c>
      <c r="N1555">
        <f t="shared" si="99"/>
        <v>1</v>
      </c>
    </row>
    <row r="1556" spans="1:14" x14ac:dyDescent="0.25">
      <c r="A1556" t="s">
        <v>4156</v>
      </c>
      <c r="B1556">
        <v>253.38507211100301</v>
      </c>
      <c r="C1556">
        <v>0.65066486638492005</v>
      </c>
      <c r="D1556">
        <v>0.25238972727254599</v>
      </c>
      <c r="E1556">
        <v>2.5780164407495598</v>
      </c>
      <c r="F1556">
        <v>9.9369270003340296E-3</v>
      </c>
      <c r="G1556">
        <v>4.4091421861564402E-2</v>
      </c>
      <c r="H1556" t="s">
        <v>20</v>
      </c>
      <c r="I1556" t="s">
        <v>4157</v>
      </c>
      <c r="J1556" t="s">
        <v>4158</v>
      </c>
      <c r="K1556" t="str">
        <f t="shared" si="96"/>
        <v>antis</v>
      </c>
      <c r="L1556" t="str">
        <f t="shared" si="97"/>
        <v>PROKKA_05212_antis</v>
      </c>
      <c r="M1556">
        <f t="shared" si="98"/>
        <v>1</v>
      </c>
      <c r="N1556">
        <f t="shared" si="99"/>
        <v>0</v>
      </c>
    </row>
    <row r="1557" spans="1:14" x14ac:dyDescent="0.25">
      <c r="A1557" t="s">
        <v>4159</v>
      </c>
      <c r="B1557">
        <v>63.459122031679399</v>
      </c>
      <c r="C1557">
        <v>2.90958773252797</v>
      </c>
      <c r="D1557">
        <v>0.36814609669871201</v>
      </c>
      <c r="E1557">
        <v>7.90335075835167</v>
      </c>
      <c r="F1557" s="1">
        <v>2.7150418050654101E-15</v>
      </c>
      <c r="G1557" s="1">
        <v>1.81701832250722E-13</v>
      </c>
      <c r="H1557" t="s">
        <v>20</v>
      </c>
      <c r="I1557" t="s">
        <v>4157</v>
      </c>
      <c r="J1557" t="s">
        <v>4158</v>
      </c>
      <c r="K1557" t="str">
        <f t="shared" si="96"/>
        <v>igtop</v>
      </c>
      <c r="L1557" t="str">
        <f t="shared" si="97"/>
        <v/>
      </c>
      <c r="M1557">
        <f t="shared" si="98"/>
        <v>0</v>
      </c>
      <c r="N1557">
        <f t="shared" si="99"/>
        <v>0</v>
      </c>
    </row>
    <row r="1558" spans="1:14" x14ac:dyDescent="0.25">
      <c r="A1558" t="s">
        <v>4160</v>
      </c>
      <c r="B1558">
        <v>184.587387469269</v>
      </c>
      <c r="C1558">
        <v>2.07721751721175</v>
      </c>
      <c r="D1558">
        <v>0.281058627845718</v>
      </c>
      <c r="E1558">
        <v>7.3906911633824599</v>
      </c>
      <c r="F1558" s="1">
        <v>1.4606753229889199E-13</v>
      </c>
      <c r="G1558" s="1">
        <v>8.0536325762980206E-12</v>
      </c>
      <c r="H1558" t="s">
        <v>20</v>
      </c>
      <c r="I1558" t="s">
        <v>4157</v>
      </c>
      <c r="J1558" t="s">
        <v>4158</v>
      </c>
      <c r="K1558" t="str">
        <f t="shared" si="96"/>
        <v>sense</v>
      </c>
      <c r="L1558" t="str">
        <f t="shared" si="97"/>
        <v>PROKKA_05212_sense</v>
      </c>
      <c r="M1558">
        <f t="shared" si="98"/>
        <v>0</v>
      </c>
      <c r="N1558">
        <f t="shared" si="99"/>
        <v>1</v>
      </c>
    </row>
    <row r="1559" spans="1:14" x14ac:dyDescent="0.25">
      <c r="A1559" t="s">
        <v>4161</v>
      </c>
      <c r="B1559">
        <v>429.72532583646603</v>
      </c>
      <c r="C1559">
        <v>2.3951325836986599</v>
      </c>
      <c r="D1559">
        <v>0.25458865275363102</v>
      </c>
      <c r="E1559">
        <v>9.4078528551563991</v>
      </c>
      <c r="F1559" s="1">
        <v>5.06375031901203E-21</v>
      </c>
      <c r="G1559" s="1">
        <v>5.6481187466313497E-19</v>
      </c>
      <c r="H1559" t="s">
        <v>20</v>
      </c>
      <c r="I1559" t="s">
        <v>32</v>
      </c>
      <c r="J1559" t="s">
        <v>4162</v>
      </c>
      <c r="K1559" t="str">
        <f t="shared" si="96"/>
        <v>igbot</v>
      </c>
      <c r="L1559" t="str">
        <f t="shared" si="97"/>
        <v/>
      </c>
      <c r="M1559">
        <f t="shared" si="98"/>
        <v>0</v>
      </c>
      <c r="N1559">
        <f t="shared" si="99"/>
        <v>0</v>
      </c>
    </row>
    <row r="1560" spans="1:14" x14ac:dyDescent="0.25">
      <c r="A1560" t="s">
        <v>4163</v>
      </c>
      <c r="B1560">
        <v>7218.8334773087799</v>
      </c>
      <c r="C1560">
        <v>5.0371841264907502</v>
      </c>
      <c r="D1560">
        <v>0.31770136233867302</v>
      </c>
      <c r="E1560">
        <v>15.855091364452701</v>
      </c>
      <c r="F1560" s="1">
        <v>1.2963892804906499E-56</v>
      </c>
      <c r="G1560" s="1">
        <v>8.3867743852541903E-54</v>
      </c>
      <c r="H1560" t="s">
        <v>20</v>
      </c>
      <c r="I1560" t="s">
        <v>32</v>
      </c>
      <c r="J1560" t="s">
        <v>4162</v>
      </c>
      <c r="K1560" t="str">
        <f t="shared" si="96"/>
        <v>igtop</v>
      </c>
      <c r="L1560" t="str">
        <f t="shared" si="97"/>
        <v/>
      </c>
      <c r="M1560">
        <f t="shared" si="98"/>
        <v>0</v>
      </c>
      <c r="N1560">
        <f t="shared" si="99"/>
        <v>0</v>
      </c>
    </row>
    <row r="1561" spans="1:14" x14ac:dyDescent="0.25">
      <c r="A1561" t="s">
        <v>4164</v>
      </c>
      <c r="B1561">
        <v>8930.7310493456007</v>
      </c>
      <c r="C1561">
        <v>4.19151054842719</v>
      </c>
      <c r="D1561">
        <v>0.72365171390076</v>
      </c>
      <c r="E1561">
        <v>5.7921655789818303</v>
      </c>
      <c r="F1561" s="1">
        <v>6.9484587341947997E-9</v>
      </c>
      <c r="G1561" s="1">
        <v>1.83727094159745E-7</v>
      </c>
      <c r="H1561" t="s">
        <v>20</v>
      </c>
      <c r="I1561" t="s">
        <v>32</v>
      </c>
      <c r="J1561" t="s">
        <v>4162</v>
      </c>
      <c r="K1561" t="str">
        <f t="shared" si="96"/>
        <v>sense</v>
      </c>
      <c r="L1561" t="str">
        <f t="shared" si="97"/>
        <v>PROKKA_05213_sense</v>
      </c>
      <c r="M1561">
        <f t="shared" si="98"/>
        <v>0</v>
      </c>
      <c r="N1561">
        <f t="shared" si="99"/>
        <v>1</v>
      </c>
    </row>
    <row r="1562" spans="1:14" x14ac:dyDescent="0.25">
      <c r="A1562" t="s">
        <v>4165</v>
      </c>
      <c r="B1562">
        <v>38.8717661061794</v>
      </c>
      <c r="C1562">
        <v>3.1996696166002798</v>
      </c>
      <c r="D1562">
        <v>0.439074975099497</v>
      </c>
      <c r="E1562">
        <v>7.2872966988729297</v>
      </c>
      <c r="F1562" s="1">
        <v>3.1623597885482899E-13</v>
      </c>
      <c r="G1562" s="1">
        <v>1.6410448870626999E-11</v>
      </c>
      <c r="H1562" t="s">
        <v>20</v>
      </c>
      <c r="I1562" t="s">
        <v>32</v>
      </c>
      <c r="J1562" t="s">
        <v>4166</v>
      </c>
      <c r="K1562" t="str">
        <f t="shared" si="96"/>
        <v>igtop</v>
      </c>
      <c r="L1562" t="str">
        <f t="shared" si="97"/>
        <v/>
      </c>
      <c r="M1562">
        <f t="shared" si="98"/>
        <v>0</v>
      </c>
      <c r="N1562">
        <f t="shared" si="99"/>
        <v>0</v>
      </c>
    </row>
    <row r="1563" spans="1:14" x14ac:dyDescent="0.25">
      <c r="A1563" t="s">
        <v>4167</v>
      </c>
      <c r="B1563">
        <v>16.8543589458897</v>
      </c>
      <c r="C1563">
        <v>1.61055977787391</v>
      </c>
      <c r="D1563">
        <v>0.53731998347407794</v>
      </c>
      <c r="E1563">
        <v>2.9973941550819099</v>
      </c>
      <c r="F1563">
        <v>2.7229839744519601E-3</v>
      </c>
      <c r="G1563">
        <v>1.5371632628319899E-2</v>
      </c>
      <c r="H1563" t="s">
        <v>20</v>
      </c>
      <c r="I1563" t="s">
        <v>32</v>
      </c>
      <c r="J1563" t="s">
        <v>4166</v>
      </c>
      <c r="K1563" t="str">
        <f t="shared" si="96"/>
        <v>sense</v>
      </c>
      <c r="L1563" t="str">
        <f t="shared" si="97"/>
        <v>PROKKA_05214_sense</v>
      </c>
      <c r="M1563">
        <f t="shared" si="98"/>
        <v>0</v>
      </c>
      <c r="N1563">
        <f t="shared" si="99"/>
        <v>1</v>
      </c>
    </row>
    <row r="1564" spans="1:14" x14ac:dyDescent="0.25">
      <c r="A1564" t="s">
        <v>4168</v>
      </c>
      <c r="B1564">
        <v>6.0068015128088499</v>
      </c>
      <c r="C1564">
        <v>6.2013383555835997</v>
      </c>
      <c r="D1564">
        <v>1.39787077860188</v>
      </c>
      <c r="E1564">
        <v>4.4362744042665003</v>
      </c>
      <c r="F1564" s="1">
        <v>9.1529160503798905E-6</v>
      </c>
      <c r="G1564">
        <v>1.13435373375334E-4</v>
      </c>
      <c r="H1564" t="s">
        <v>20</v>
      </c>
      <c r="I1564" t="s">
        <v>4169</v>
      </c>
      <c r="J1564" t="s">
        <v>4170</v>
      </c>
      <c r="K1564" t="str">
        <f t="shared" si="96"/>
        <v>igtop</v>
      </c>
      <c r="L1564" t="str">
        <f t="shared" si="97"/>
        <v/>
      </c>
      <c r="M1564">
        <f t="shared" si="98"/>
        <v>0</v>
      </c>
      <c r="N1564">
        <f t="shared" si="99"/>
        <v>0</v>
      </c>
    </row>
    <row r="1565" spans="1:14" x14ac:dyDescent="0.25">
      <c r="A1565" t="s">
        <v>4171</v>
      </c>
      <c r="B1565">
        <v>10.1497763376489</v>
      </c>
      <c r="C1565">
        <v>5.9869234374310096</v>
      </c>
      <c r="D1565">
        <v>1.3034741689461999</v>
      </c>
      <c r="E1565">
        <v>4.5930510784660701</v>
      </c>
      <c r="F1565" s="1">
        <v>4.3681209192835603E-6</v>
      </c>
      <c r="G1565" s="1">
        <v>5.8709481164442697E-5</v>
      </c>
      <c r="H1565" t="s">
        <v>20</v>
      </c>
      <c r="I1565" t="s">
        <v>4169</v>
      </c>
      <c r="J1565" t="s">
        <v>4170</v>
      </c>
      <c r="K1565" t="str">
        <f t="shared" si="96"/>
        <v>sense</v>
      </c>
      <c r="L1565" t="str">
        <f t="shared" si="97"/>
        <v>PROKKA_05215_sense</v>
      </c>
      <c r="M1565">
        <f t="shared" si="98"/>
        <v>0</v>
      </c>
      <c r="N1565">
        <f t="shared" si="99"/>
        <v>1</v>
      </c>
    </row>
    <row r="1566" spans="1:14" x14ac:dyDescent="0.25">
      <c r="A1566" t="s">
        <v>4172</v>
      </c>
      <c r="B1566">
        <v>7.4068427797826804</v>
      </c>
      <c r="C1566">
        <v>6.5072832294903202</v>
      </c>
      <c r="D1566">
        <v>1.3608919265461601</v>
      </c>
      <c r="E1566">
        <v>4.7816311512739302</v>
      </c>
      <c r="F1566" s="1">
        <v>1.7387850365791401E-6</v>
      </c>
      <c r="G1566" s="1">
        <v>2.5682146111056301E-5</v>
      </c>
      <c r="H1566" t="s">
        <v>20</v>
      </c>
      <c r="I1566" t="s">
        <v>3982</v>
      </c>
      <c r="J1566" t="s">
        <v>4173</v>
      </c>
      <c r="K1566" t="str">
        <f t="shared" si="96"/>
        <v>igtop</v>
      </c>
      <c r="L1566" t="str">
        <f t="shared" si="97"/>
        <v/>
      </c>
      <c r="M1566">
        <f t="shared" si="98"/>
        <v>0</v>
      </c>
      <c r="N1566">
        <f t="shared" si="99"/>
        <v>0</v>
      </c>
    </row>
    <row r="1567" spans="1:14" x14ac:dyDescent="0.25">
      <c r="A1567" t="s">
        <v>4174</v>
      </c>
      <c r="B1567">
        <v>37.755618714603301</v>
      </c>
      <c r="C1567">
        <v>4.4846287303782297</v>
      </c>
      <c r="D1567">
        <v>0.59946247664604801</v>
      </c>
      <c r="E1567">
        <v>7.4810833122857403</v>
      </c>
      <c r="F1567" s="1">
        <v>7.3712428063360703E-14</v>
      </c>
      <c r="G1567" s="1">
        <v>4.2325763427624399E-12</v>
      </c>
      <c r="H1567" t="s">
        <v>20</v>
      </c>
      <c r="I1567" t="s">
        <v>3982</v>
      </c>
      <c r="J1567" t="s">
        <v>4173</v>
      </c>
      <c r="K1567" t="str">
        <f t="shared" si="96"/>
        <v>sense</v>
      </c>
      <c r="L1567" t="str">
        <f t="shared" si="97"/>
        <v>PROKKA_05216_sense</v>
      </c>
      <c r="M1567">
        <f t="shared" si="98"/>
        <v>0</v>
      </c>
      <c r="N1567">
        <f t="shared" si="99"/>
        <v>1</v>
      </c>
    </row>
    <row r="1568" spans="1:14" x14ac:dyDescent="0.25">
      <c r="A1568" t="s">
        <v>4175</v>
      </c>
      <c r="B1568">
        <v>47.001420599609297</v>
      </c>
      <c r="C1568">
        <v>3.92828234354818</v>
      </c>
      <c r="D1568">
        <v>0.46473342901314002</v>
      </c>
      <c r="E1568">
        <v>8.4527647427684993</v>
      </c>
      <c r="F1568" s="1">
        <v>2.8448453617537601E-17</v>
      </c>
      <c r="G1568" s="1">
        <v>2.3798602922809001E-15</v>
      </c>
      <c r="H1568" t="s">
        <v>20</v>
      </c>
      <c r="I1568" t="s">
        <v>4151</v>
      </c>
      <c r="J1568" t="s">
        <v>4176</v>
      </c>
      <c r="K1568" t="str">
        <f t="shared" si="96"/>
        <v>sense</v>
      </c>
      <c r="L1568" t="str">
        <f t="shared" si="97"/>
        <v>PROKKA_05217_sense</v>
      </c>
      <c r="M1568">
        <f t="shared" si="98"/>
        <v>0</v>
      </c>
      <c r="N1568">
        <f t="shared" si="99"/>
        <v>1</v>
      </c>
    </row>
    <row r="1569" spans="1:14" x14ac:dyDescent="0.25">
      <c r="A1569" t="s">
        <v>4177</v>
      </c>
      <c r="B1569">
        <v>24.047960258761702</v>
      </c>
      <c r="C1569">
        <v>5.3150899989145097</v>
      </c>
      <c r="D1569">
        <v>0.83165238593107005</v>
      </c>
      <c r="E1569">
        <v>6.3909995195456997</v>
      </c>
      <c r="F1569" s="1">
        <v>1.64804900262856E-10</v>
      </c>
      <c r="G1569" s="1">
        <v>5.86820094908249E-9</v>
      </c>
      <c r="H1569" t="s">
        <v>20</v>
      </c>
      <c r="I1569" t="s">
        <v>4178</v>
      </c>
      <c r="J1569" t="s">
        <v>4179</v>
      </c>
      <c r="K1569" t="str">
        <f t="shared" si="96"/>
        <v>sense</v>
      </c>
      <c r="L1569" t="str">
        <f t="shared" si="97"/>
        <v>PROKKA_05218_sense</v>
      </c>
      <c r="M1569">
        <f t="shared" si="98"/>
        <v>0</v>
      </c>
      <c r="N1569">
        <f t="shared" si="99"/>
        <v>1</v>
      </c>
    </row>
    <row r="1570" spans="1:14" x14ac:dyDescent="0.25">
      <c r="A1570" t="s">
        <v>4180</v>
      </c>
      <c r="B1570">
        <v>50.528232145502201</v>
      </c>
      <c r="C1570">
        <v>4.7935516899178197</v>
      </c>
      <c r="D1570">
        <v>0.52925847201909504</v>
      </c>
      <c r="E1570">
        <v>9.05710903716035</v>
      </c>
      <c r="F1570" s="1">
        <v>1.3395367323895599E-19</v>
      </c>
      <c r="G1570" s="1">
        <v>1.3400891186709499E-17</v>
      </c>
      <c r="H1570" t="s">
        <v>20</v>
      </c>
      <c r="I1570" t="s">
        <v>3982</v>
      </c>
      <c r="J1570" t="s">
        <v>4181</v>
      </c>
      <c r="K1570" t="str">
        <f t="shared" si="96"/>
        <v>sense</v>
      </c>
      <c r="L1570" t="str">
        <f t="shared" si="97"/>
        <v>PROKKA_05219_sense</v>
      </c>
      <c r="M1570">
        <f t="shared" si="98"/>
        <v>0</v>
      </c>
      <c r="N1570">
        <f t="shared" si="99"/>
        <v>1</v>
      </c>
    </row>
    <row r="1571" spans="1:14" x14ac:dyDescent="0.25">
      <c r="A1571" t="s">
        <v>4182</v>
      </c>
      <c r="B1571">
        <v>53.817392166651501</v>
      </c>
      <c r="C1571">
        <v>4.0409259176459198</v>
      </c>
      <c r="D1571">
        <v>0.44795090779787899</v>
      </c>
      <c r="E1571">
        <v>9.0209124421938593</v>
      </c>
      <c r="F1571" s="1">
        <v>1.8652912746450199E-19</v>
      </c>
      <c r="G1571" s="1">
        <v>1.84701903358728E-17</v>
      </c>
      <c r="H1571" t="s">
        <v>20</v>
      </c>
      <c r="I1571" t="s">
        <v>3982</v>
      </c>
      <c r="J1571" t="s">
        <v>4183</v>
      </c>
      <c r="K1571" t="str">
        <f t="shared" si="96"/>
        <v>sense</v>
      </c>
      <c r="L1571" t="str">
        <f t="shared" si="97"/>
        <v>PROKKA_05220_sense</v>
      </c>
      <c r="M1571">
        <f t="shared" si="98"/>
        <v>0</v>
      </c>
      <c r="N1571">
        <f t="shared" si="99"/>
        <v>1</v>
      </c>
    </row>
    <row r="1572" spans="1:14" x14ac:dyDescent="0.25">
      <c r="A1572" t="s">
        <v>4184</v>
      </c>
      <c r="B1572">
        <v>56.952216698159603</v>
      </c>
      <c r="C1572">
        <v>3.3515214060068299</v>
      </c>
      <c r="D1572">
        <v>0.39366081877340797</v>
      </c>
      <c r="E1572">
        <v>8.5137286876801692</v>
      </c>
      <c r="F1572" s="1">
        <v>1.68427838167236E-17</v>
      </c>
      <c r="G1572" s="1">
        <v>1.44639269165916E-15</v>
      </c>
      <c r="H1572" t="s">
        <v>20</v>
      </c>
      <c r="I1572" t="s">
        <v>3982</v>
      </c>
      <c r="J1572" t="s">
        <v>4185</v>
      </c>
      <c r="K1572" t="str">
        <f t="shared" si="96"/>
        <v>sense</v>
      </c>
      <c r="L1572" t="str">
        <f t="shared" si="97"/>
        <v>PROKKA_05221_sense</v>
      </c>
      <c r="M1572">
        <f t="shared" si="98"/>
        <v>0</v>
      </c>
      <c r="N1572">
        <f t="shared" si="99"/>
        <v>1</v>
      </c>
    </row>
    <row r="1573" spans="1:14" x14ac:dyDescent="0.25">
      <c r="A1573" t="s">
        <v>4186</v>
      </c>
      <c r="B1573">
        <v>24.208723294408099</v>
      </c>
      <c r="C1573">
        <v>4.3121386988918502</v>
      </c>
      <c r="D1573">
        <v>0.65240544343490103</v>
      </c>
      <c r="E1573">
        <v>6.6095995094530897</v>
      </c>
      <c r="F1573" s="1">
        <v>3.85361114126484E-11</v>
      </c>
      <c r="G1573" s="1">
        <v>1.5201399396274E-9</v>
      </c>
      <c r="H1573" t="s">
        <v>20</v>
      </c>
      <c r="I1573" t="s">
        <v>4187</v>
      </c>
      <c r="J1573" t="s">
        <v>4188</v>
      </c>
      <c r="K1573" t="str">
        <f t="shared" si="96"/>
        <v>sense</v>
      </c>
      <c r="L1573" t="str">
        <f t="shared" si="97"/>
        <v>PROKKA_05222_sense</v>
      </c>
      <c r="M1573">
        <f t="shared" si="98"/>
        <v>0</v>
      </c>
      <c r="N1573">
        <f t="shared" si="99"/>
        <v>1</v>
      </c>
    </row>
    <row r="1574" spans="1:14" x14ac:dyDescent="0.25">
      <c r="A1574" t="s">
        <v>4189</v>
      </c>
      <c r="B1574">
        <v>272.66107623467502</v>
      </c>
      <c r="C1574">
        <v>3.0970535728928001</v>
      </c>
      <c r="D1574">
        <v>0.27697022187694698</v>
      </c>
      <c r="E1574">
        <v>11.1819008986055</v>
      </c>
      <c r="F1574" s="1">
        <v>5.0007214018002398E-29</v>
      </c>
      <c r="G1574" s="1">
        <v>1.0324893719802E-26</v>
      </c>
      <c r="H1574" t="s">
        <v>20</v>
      </c>
      <c r="I1574" t="s">
        <v>4190</v>
      </c>
      <c r="J1574" t="s">
        <v>4191</v>
      </c>
      <c r="K1574" t="str">
        <f t="shared" si="96"/>
        <v>sense</v>
      </c>
      <c r="L1574" t="str">
        <f t="shared" si="97"/>
        <v>PROKKA_05223_sense</v>
      </c>
      <c r="M1574">
        <f t="shared" si="98"/>
        <v>0</v>
      </c>
      <c r="N1574">
        <f t="shared" si="99"/>
        <v>1</v>
      </c>
    </row>
    <row r="1575" spans="1:14" x14ac:dyDescent="0.25">
      <c r="A1575" t="s">
        <v>4192</v>
      </c>
      <c r="B1575">
        <v>24.501115208977701</v>
      </c>
      <c r="C1575">
        <v>4.5157538144615996</v>
      </c>
      <c r="D1575">
        <v>0.67797415294618701</v>
      </c>
      <c r="E1575">
        <v>6.6606577770524904</v>
      </c>
      <c r="F1575" s="1">
        <v>2.7260473931397301E-11</v>
      </c>
      <c r="G1575" s="1">
        <v>1.11149428163983E-9</v>
      </c>
      <c r="H1575" t="s">
        <v>20</v>
      </c>
      <c r="I1575" t="s">
        <v>32</v>
      </c>
      <c r="J1575" t="s">
        <v>4193</v>
      </c>
      <c r="K1575" t="str">
        <f t="shared" si="96"/>
        <v>sense</v>
      </c>
      <c r="L1575" t="str">
        <f t="shared" si="97"/>
        <v>PROKKA_05224_sense</v>
      </c>
      <c r="M1575">
        <f t="shared" si="98"/>
        <v>0</v>
      </c>
      <c r="N1575">
        <f t="shared" si="99"/>
        <v>1</v>
      </c>
    </row>
    <row r="1576" spans="1:14" x14ac:dyDescent="0.25">
      <c r="A1576" t="s">
        <v>4194</v>
      </c>
      <c r="B1576">
        <v>16.930648956091201</v>
      </c>
      <c r="C1576">
        <v>2.55678149650447</v>
      </c>
      <c r="D1576">
        <v>0.57473914060623099</v>
      </c>
      <c r="E1576">
        <v>4.4485947029944599</v>
      </c>
      <c r="F1576" s="1">
        <v>8.6433938026815196E-6</v>
      </c>
      <c r="G1576">
        <v>1.07670723313506E-4</v>
      </c>
      <c r="H1576" t="s">
        <v>20</v>
      </c>
      <c r="I1576" t="s">
        <v>4195</v>
      </c>
      <c r="J1576" t="s">
        <v>4196</v>
      </c>
      <c r="K1576" t="str">
        <f t="shared" si="96"/>
        <v>sense</v>
      </c>
      <c r="L1576" t="str">
        <f t="shared" si="97"/>
        <v>PROKKA_05225_sense</v>
      </c>
      <c r="M1576">
        <f t="shared" si="98"/>
        <v>0</v>
      </c>
      <c r="N1576">
        <f t="shared" si="99"/>
        <v>1</v>
      </c>
    </row>
    <row r="1577" spans="1:14" x14ac:dyDescent="0.25">
      <c r="A1577" t="s">
        <v>4197</v>
      </c>
      <c r="B1577">
        <v>1177.1997750779699</v>
      </c>
      <c r="C1577">
        <v>0.83974759799787402</v>
      </c>
      <c r="D1577">
        <v>0.236759249858255</v>
      </c>
      <c r="E1577">
        <v>3.5468417749279899</v>
      </c>
      <c r="F1577">
        <v>3.8987867027714598E-4</v>
      </c>
      <c r="G1577">
        <v>2.9743574028061499E-3</v>
      </c>
      <c r="H1577" t="s">
        <v>20</v>
      </c>
      <c r="I1577" t="s">
        <v>32</v>
      </c>
      <c r="J1577" t="s">
        <v>4198</v>
      </c>
      <c r="K1577" t="str">
        <f t="shared" si="96"/>
        <v>sense</v>
      </c>
      <c r="L1577" t="str">
        <f t="shared" si="97"/>
        <v>PROKKA_05226_sense</v>
      </c>
      <c r="M1577">
        <f t="shared" si="98"/>
        <v>0</v>
      </c>
      <c r="N1577">
        <f t="shared" si="99"/>
        <v>1</v>
      </c>
    </row>
    <row r="1578" spans="1:14" x14ac:dyDescent="0.25">
      <c r="A1578" t="s">
        <v>4199</v>
      </c>
      <c r="B1578">
        <v>99.9225374323088</v>
      </c>
      <c r="C1578">
        <v>1.14066158481039</v>
      </c>
      <c r="D1578">
        <v>0.28528678615651998</v>
      </c>
      <c r="E1578">
        <v>3.9982979940212799</v>
      </c>
      <c r="F1578" s="1">
        <v>6.3799597389700902E-5</v>
      </c>
      <c r="G1578">
        <v>6.2917814336347299E-4</v>
      </c>
      <c r="H1578" t="s">
        <v>20</v>
      </c>
      <c r="I1578" t="s">
        <v>4200</v>
      </c>
      <c r="J1578" t="s">
        <v>4201</v>
      </c>
      <c r="K1578" t="str">
        <f t="shared" si="96"/>
        <v>igbot</v>
      </c>
      <c r="L1578" t="str">
        <f t="shared" si="97"/>
        <v/>
      </c>
      <c r="M1578">
        <f t="shared" si="98"/>
        <v>0</v>
      </c>
      <c r="N1578">
        <f t="shared" si="99"/>
        <v>0</v>
      </c>
    </row>
    <row r="1579" spans="1:14" x14ac:dyDescent="0.25">
      <c r="A1579" t="s">
        <v>4202</v>
      </c>
      <c r="B1579">
        <v>59.822198649830803</v>
      </c>
      <c r="C1579">
        <v>3.2643214157998202</v>
      </c>
      <c r="D1579">
        <v>0.40174751719011498</v>
      </c>
      <c r="E1579">
        <v>8.1253057607698391</v>
      </c>
      <c r="F1579" s="1">
        <v>4.4623606735616201E-16</v>
      </c>
      <c r="G1579" s="1">
        <v>3.2873937464320197E-14</v>
      </c>
      <c r="H1579" t="s">
        <v>20</v>
      </c>
      <c r="I1579" t="s">
        <v>4200</v>
      </c>
      <c r="J1579" t="s">
        <v>4201</v>
      </c>
      <c r="K1579" t="str">
        <f t="shared" si="96"/>
        <v>igtop</v>
      </c>
      <c r="L1579" t="str">
        <f t="shared" si="97"/>
        <v/>
      </c>
      <c r="M1579">
        <f t="shared" si="98"/>
        <v>0</v>
      </c>
      <c r="N1579">
        <f t="shared" si="99"/>
        <v>0</v>
      </c>
    </row>
    <row r="1580" spans="1:14" x14ac:dyDescent="0.25">
      <c r="A1580" t="s">
        <v>4203</v>
      </c>
      <c r="B1580">
        <v>27.021926125399499</v>
      </c>
      <c r="C1580">
        <v>2.2668462763005102</v>
      </c>
      <c r="D1580">
        <v>0.48324313309202399</v>
      </c>
      <c r="E1580">
        <v>4.6909022002984901</v>
      </c>
      <c r="F1580" s="1">
        <v>2.72002972587197E-6</v>
      </c>
      <c r="G1580" s="1">
        <v>3.8194984572758399E-5</v>
      </c>
      <c r="H1580" t="s">
        <v>4204</v>
      </c>
      <c r="I1580" t="s">
        <v>4205</v>
      </c>
      <c r="J1580" t="s">
        <v>4206</v>
      </c>
      <c r="K1580" t="str">
        <f t="shared" si="96"/>
        <v>sense</v>
      </c>
      <c r="L1580" t="str">
        <f t="shared" si="97"/>
        <v>PROKKA_05229_sense</v>
      </c>
      <c r="M1580">
        <f t="shared" si="98"/>
        <v>0</v>
      </c>
      <c r="N1580">
        <f t="shared" si="99"/>
        <v>1</v>
      </c>
    </row>
    <row r="1581" spans="1:14" x14ac:dyDescent="0.25">
      <c r="A1581" t="s">
        <v>4207</v>
      </c>
      <c r="B1581">
        <v>45.556267085445299</v>
      </c>
      <c r="C1581">
        <v>4.01915710361311</v>
      </c>
      <c r="D1581">
        <v>0.50256328871531097</v>
      </c>
      <c r="E1581">
        <v>7.9973153508430199</v>
      </c>
      <c r="F1581" s="1">
        <v>1.2716126366130201E-15</v>
      </c>
      <c r="G1581" s="1">
        <v>8.6899500180934604E-14</v>
      </c>
      <c r="H1581" t="s">
        <v>20</v>
      </c>
      <c r="I1581" t="s">
        <v>3982</v>
      </c>
      <c r="J1581" t="s">
        <v>4208</v>
      </c>
      <c r="K1581" t="str">
        <f t="shared" si="96"/>
        <v>igtop</v>
      </c>
      <c r="L1581" t="str">
        <f t="shared" si="97"/>
        <v/>
      </c>
      <c r="M1581">
        <f t="shared" si="98"/>
        <v>0</v>
      </c>
      <c r="N1581">
        <f t="shared" si="99"/>
        <v>0</v>
      </c>
    </row>
    <row r="1582" spans="1:14" x14ac:dyDescent="0.25">
      <c r="A1582" t="s">
        <v>4209</v>
      </c>
      <c r="B1582">
        <v>26.802856796257</v>
      </c>
      <c r="C1582">
        <v>3.9703058050775502</v>
      </c>
      <c r="D1582">
        <v>0.59412995418311898</v>
      </c>
      <c r="E1582">
        <v>6.6825545103787896</v>
      </c>
      <c r="F1582" s="1">
        <v>2.3481257305215401E-11</v>
      </c>
      <c r="G1582" s="1">
        <v>9.7794901669446395E-10</v>
      </c>
      <c r="H1582" t="s">
        <v>20</v>
      </c>
      <c r="I1582" t="s">
        <v>3982</v>
      </c>
      <c r="J1582" t="s">
        <v>4208</v>
      </c>
      <c r="K1582" t="str">
        <f t="shared" si="96"/>
        <v>sense</v>
      </c>
      <c r="L1582" t="str">
        <f t="shared" si="97"/>
        <v>PROKKA_05230_sense</v>
      </c>
      <c r="M1582">
        <f t="shared" si="98"/>
        <v>0</v>
      </c>
      <c r="N1582">
        <f t="shared" si="99"/>
        <v>1</v>
      </c>
    </row>
    <row r="1583" spans="1:14" x14ac:dyDescent="0.25">
      <c r="A1583" t="s">
        <v>4210</v>
      </c>
      <c r="B1583">
        <v>25.7992687182801</v>
      </c>
      <c r="C1583">
        <v>1.5544829191557701</v>
      </c>
      <c r="D1583">
        <v>0.45088456134772498</v>
      </c>
      <c r="E1583">
        <v>3.4476295096672098</v>
      </c>
      <c r="F1583">
        <v>5.6552920398376103E-4</v>
      </c>
      <c r="G1583">
        <v>4.0913352379817799E-3</v>
      </c>
      <c r="H1583" t="s">
        <v>20</v>
      </c>
      <c r="I1583" t="s">
        <v>534</v>
      </c>
      <c r="J1583" t="s">
        <v>4211</v>
      </c>
      <c r="K1583" t="str">
        <f t="shared" si="96"/>
        <v>sense</v>
      </c>
      <c r="L1583" t="str">
        <f t="shared" si="97"/>
        <v>PROKKA_05231_sense</v>
      </c>
      <c r="M1583">
        <f t="shared" si="98"/>
        <v>0</v>
      </c>
      <c r="N1583">
        <f t="shared" si="99"/>
        <v>1</v>
      </c>
    </row>
    <row r="1584" spans="1:14" x14ac:dyDescent="0.25">
      <c r="A1584" t="s">
        <v>4212</v>
      </c>
      <c r="B1584">
        <v>6.7541055244203303</v>
      </c>
      <c r="C1584">
        <v>3.4069798328565</v>
      </c>
      <c r="D1584">
        <v>0.97486259907348705</v>
      </c>
      <c r="E1584">
        <v>3.4948307957393201</v>
      </c>
      <c r="F1584">
        <v>4.74362377328678E-4</v>
      </c>
      <c r="G1584">
        <v>3.51658709671313E-3</v>
      </c>
      <c r="H1584" t="s">
        <v>20</v>
      </c>
      <c r="I1584" t="s">
        <v>32</v>
      </c>
      <c r="J1584" t="s">
        <v>4213</v>
      </c>
      <c r="K1584" t="str">
        <f t="shared" si="96"/>
        <v>sense</v>
      </c>
      <c r="L1584" t="str">
        <f t="shared" si="97"/>
        <v>PROKKA_05232_sense</v>
      </c>
      <c r="M1584">
        <f t="shared" si="98"/>
        <v>0</v>
      </c>
      <c r="N1584">
        <f t="shared" si="99"/>
        <v>1</v>
      </c>
    </row>
    <row r="1585" spans="1:14" x14ac:dyDescent="0.25">
      <c r="A1585" t="s">
        <v>4214</v>
      </c>
      <c r="B1585">
        <v>80.215268309519701</v>
      </c>
      <c r="C1585">
        <v>1.43881612126161</v>
      </c>
      <c r="D1585">
        <v>0.29580215495469497</v>
      </c>
      <c r="E1585">
        <v>4.8641164276912701</v>
      </c>
      <c r="F1585" s="1">
        <v>1.1496922735308701E-6</v>
      </c>
      <c r="G1585" s="1">
        <v>1.7793642459877999E-5</v>
      </c>
      <c r="H1585" t="s">
        <v>20</v>
      </c>
      <c r="I1585" t="s">
        <v>32</v>
      </c>
      <c r="J1585" t="s">
        <v>4215</v>
      </c>
      <c r="K1585" t="str">
        <f t="shared" si="96"/>
        <v>sense</v>
      </c>
      <c r="L1585" t="str">
        <f t="shared" si="97"/>
        <v>PROKKA_05233_sense</v>
      </c>
      <c r="M1585">
        <f t="shared" si="98"/>
        <v>0</v>
      </c>
      <c r="N1585">
        <f t="shared" si="99"/>
        <v>1</v>
      </c>
    </row>
    <row r="1586" spans="1:14" x14ac:dyDescent="0.25">
      <c r="A1586" t="s">
        <v>4216</v>
      </c>
      <c r="B1586">
        <v>53.754304882630002</v>
      </c>
      <c r="C1586">
        <v>1.0238694965834101</v>
      </c>
      <c r="D1586">
        <v>0.33687869996407599</v>
      </c>
      <c r="E1586">
        <v>3.0392823787689598</v>
      </c>
      <c r="F1586">
        <v>2.3714246306802099E-3</v>
      </c>
      <c r="G1586">
        <v>1.37317026621091E-2</v>
      </c>
      <c r="H1586" t="s">
        <v>20</v>
      </c>
      <c r="I1586" t="s">
        <v>4217</v>
      </c>
      <c r="J1586" t="s">
        <v>4218</v>
      </c>
      <c r="K1586" t="str">
        <f t="shared" si="96"/>
        <v>igbot</v>
      </c>
      <c r="L1586" t="str">
        <f t="shared" si="97"/>
        <v/>
      </c>
      <c r="M1586">
        <f t="shared" si="98"/>
        <v>0</v>
      </c>
      <c r="N1586">
        <f t="shared" si="99"/>
        <v>0</v>
      </c>
    </row>
    <row r="1587" spans="1:14" x14ac:dyDescent="0.25">
      <c r="A1587" t="s">
        <v>4219</v>
      </c>
      <c r="B1587">
        <v>54.021037103351098</v>
      </c>
      <c r="C1587">
        <v>1.1634954732963501</v>
      </c>
      <c r="D1587">
        <v>0.33215469411582899</v>
      </c>
      <c r="E1587">
        <v>3.50287228784615</v>
      </c>
      <c r="F1587">
        <v>4.60270087713138E-4</v>
      </c>
      <c r="G1587">
        <v>3.4383840886591899E-3</v>
      </c>
      <c r="H1587" t="s">
        <v>20</v>
      </c>
      <c r="I1587" t="s">
        <v>4220</v>
      </c>
      <c r="J1587" t="s">
        <v>4221</v>
      </c>
      <c r="K1587" t="str">
        <f t="shared" si="96"/>
        <v>antis</v>
      </c>
      <c r="L1587" t="str">
        <f t="shared" si="97"/>
        <v>PROKKA_05236_antis</v>
      </c>
      <c r="M1587">
        <f t="shared" si="98"/>
        <v>1</v>
      </c>
      <c r="N1587">
        <f t="shared" si="99"/>
        <v>0</v>
      </c>
    </row>
    <row r="1588" spans="1:14" x14ac:dyDescent="0.25">
      <c r="A1588" t="s">
        <v>4222</v>
      </c>
      <c r="B1588">
        <v>75.971769314238998</v>
      </c>
      <c r="C1588">
        <v>0.88576785258450996</v>
      </c>
      <c r="D1588">
        <v>0.31848879332790803</v>
      </c>
      <c r="E1588">
        <v>2.7811586188922699</v>
      </c>
      <c r="F1588">
        <v>5.4165264908251102E-3</v>
      </c>
      <c r="G1588">
        <v>2.7149779476739098E-2</v>
      </c>
      <c r="H1588" t="s">
        <v>20</v>
      </c>
      <c r="I1588" t="s">
        <v>1664</v>
      </c>
      <c r="J1588" t="s">
        <v>4223</v>
      </c>
      <c r="K1588" t="str">
        <f t="shared" si="96"/>
        <v>antis</v>
      </c>
      <c r="L1588" t="str">
        <f t="shared" si="97"/>
        <v>PROKKA_05237_antis</v>
      </c>
      <c r="M1588">
        <f t="shared" si="98"/>
        <v>1</v>
      </c>
      <c r="N1588">
        <f t="shared" si="99"/>
        <v>0</v>
      </c>
    </row>
    <row r="1589" spans="1:14" x14ac:dyDescent="0.25">
      <c r="A1589" t="s">
        <v>4224</v>
      </c>
      <c r="B1589">
        <v>329.344431984435</v>
      </c>
      <c r="C1589">
        <v>1.1825532810435999</v>
      </c>
      <c r="D1589">
        <v>0.22425362813505501</v>
      </c>
      <c r="E1589">
        <v>5.2732849447207704</v>
      </c>
      <c r="F1589" s="1">
        <v>1.3400325938985901E-7</v>
      </c>
      <c r="G1589" s="1">
        <v>2.6217089296757802E-6</v>
      </c>
      <c r="H1589" t="s">
        <v>20</v>
      </c>
      <c r="I1589" t="s">
        <v>1664</v>
      </c>
      <c r="J1589" t="s">
        <v>4223</v>
      </c>
      <c r="K1589" t="str">
        <f t="shared" si="96"/>
        <v>igbot</v>
      </c>
      <c r="L1589" t="str">
        <f t="shared" si="97"/>
        <v/>
      </c>
      <c r="M1589">
        <f t="shared" si="98"/>
        <v>0</v>
      </c>
      <c r="N1589">
        <f t="shared" si="99"/>
        <v>0</v>
      </c>
    </row>
    <row r="1590" spans="1:14" x14ac:dyDescent="0.25">
      <c r="A1590" t="s">
        <v>4225</v>
      </c>
      <c r="B1590">
        <v>279.38262767229003</v>
      </c>
      <c r="C1590">
        <v>1.11485504985453</v>
      </c>
      <c r="D1590">
        <v>0.23730660130468401</v>
      </c>
      <c r="E1590">
        <v>4.6979521164821803</v>
      </c>
      <c r="F1590" s="1">
        <v>2.62783016879222E-6</v>
      </c>
      <c r="G1590" s="1">
        <v>3.72813800554966E-5</v>
      </c>
      <c r="H1590" t="s">
        <v>20</v>
      </c>
      <c r="I1590" t="s">
        <v>1664</v>
      </c>
      <c r="J1590" t="s">
        <v>4223</v>
      </c>
      <c r="K1590" t="str">
        <f t="shared" si="96"/>
        <v>sense</v>
      </c>
      <c r="L1590" t="str">
        <f t="shared" si="97"/>
        <v>PROKKA_05237_sense</v>
      </c>
      <c r="M1590">
        <f t="shared" si="98"/>
        <v>0</v>
      </c>
      <c r="N1590">
        <f t="shared" si="99"/>
        <v>1</v>
      </c>
    </row>
    <row r="1591" spans="1:14" x14ac:dyDescent="0.25">
      <c r="A1591" t="s">
        <v>4226</v>
      </c>
      <c r="B1591">
        <v>91.619615386747199</v>
      </c>
      <c r="C1591">
        <v>2.3659523260606798</v>
      </c>
      <c r="D1591">
        <v>0.43510297323660202</v>
      </c>
      <c r="E1591">
        <v>5.4376836555748298</v>
      </c>
      <c r="F1591" s="1">
        <v>5.3977700534806901E-8</v>
      </c>
      <c r="G1591" s="1">
        <v>1.15120792525223E-6</v>
      </c>
      <c r="H1591" t="s">
        <v>4227</v>
      </c>
      <c r="I1591" t="s">
        <v>179</v>
      </c>
      <c r="J1591" t="s">
        <v>4228</v>
      </c>
      <c r="K1591" t="str">
        <f t="shared" si="96"/>
        <v>antis</v>
      </c>
      <c r="L1591" t="str">
        <f t="shared" si="97"/>
        <v>PROKKA_05244_antis</v>
      </c>
      <c r="M1591">
        <f t="shared" si="98"/>
        <v>1</v>
      </c>
      <c r="N1591">
        <f t="shared" si="99"/>
        <v>0</v>
      </c>
    </row>
    <row r="1592" spans="1:14" x14ac:dyDescent="0.25">
      <c r="A1592" t="s">
        <v>4229</v>
      </c>
      <c r="B1592">
        <v>355.72953378266101</v>
      </c>
      <c r="C1592">
        <v>1.8400913760420301</v>
      </c>
      <c r="D1592">
        <v>0.25087566377785803</v>
      </c>
      <c r="E1592">
        <v>7.3346746684499902</v>
      </c>
      <c r="F1592" s="1">
        <v>2.22260723474597E-13</v>
      </c>
      <c r="G1592" s="1">
        <v>1.1850648684601599E-11</v>
      </c>
      <c r="H1592" t="s">
        <v>20</v>
      </c>
      <c r="I1592" t="s">
        <v>4230</v>
      </c>
      <c r="J1592" t="s">
        <v>4231</v>
      </c>
      <c r="K1592" t="str">
        <f t="shared" si="96"/>
        <v>igtop</v>
      </c>
      <c r="L1592" t="str">
        <f t="shared" si="97"/>
        <v/>
      </c>
      <c r="M1592">
        <f t="shared" si="98"/>
        <v>0</v>
      </c>
      <c r="N1592">
        <f t="shared" si="99"/>
        <v>0</v>
      </c>
    </row>
    <row r="1593" spans="1:14" x14ac:dyDescent="0.25">
      <c r="A1593" t="s">
        <v>4232</v>
      </c>
      <c r="B1593">
        <v>6252.19032132558</v>
      </c>
      <c r="C1593">
        <v>0.93168619760065796</v>
      </c>
      <c r="D1593">
        <v>0.26604202203968902</v>
      </c>
      <c r="E1593">
        <v>3.5020264485197199</v>
      </c>
      <c r="F1593">
        <v>4.6173378059732401E-4</v>
      </c>
      <c r="G1593">
        <v>3.44401583929011E-3</v>
      </c>
      <c r="H1593" t="s">
        <v>20</v>
      </c>
      <c r="I1593" t="s">
        <v>4230</v>
      </c>
      <c r="J1593" t="s">
        <v>4231</v>
      </c>
      <c r="K1593" t="str">
        <f t="shared" si="96"/>
        <v>sense</v>
      </c>
      <c r="L1593" t="str">
        <f t="shared" si="97"/>
        <v>PROKKA_05245_sense</v>
      </c>
      <c r="M1593">
        <f t="shared" si="98"/>
        <v>0</v>
      </c>
      <c r="N1593">
        <f t="shared" si="99"/>
        <v>1</v>
      </c>
    </row>
    <row r="1594" spans="1:14" x14ac:dyDescent="0.25">
      <c r="A1594" t="s">
        <v>4233</v>
      </c>
      <c r="B1594">
        <v>799.16515849836503</v>
      </c>
      <c r="C1594">
        <v>0.89674374519493805</v>
      </c>
      <c r="D1594">
        <v>0.214898444229912</v>
      </c>
      <c r="E1594">
        <v>4.1728722067226496</v>
      </c>
      <c r="F1594" s="1">
        <v>3.00783665868875E-5</v>
      </c>
      <c r="G1594">
        <v>3.3093023736865799E-4</v>
      </c>
      <c r="H1594" t="s">
        <v>20</v>
      </c>
      <c r="I1594" t="s">
        <v>4234</v>
      </c>
      <c r="J1594" t="s">
        <v>4235</v>
      </c>
      <c r="K1594" t="str">
        <f t="shared" si="96"/>
        <v>sense</v>
      </c>
      <c r="L1594" t="str">
        <f t="shared" si="97"/>
        <v>PROKKA_05246_sense</v>
      </c>
      <c r="M1594">
        <f t="shared" si="98"/>
        <v>0</v>
      </c>
      <c r="N1594">
        <f t="shared" si="99"/>
        <v>1</v>
      </c>
    </row>
    <row r="1595" spans="1:14" x14ac:dyDescent="0.25">
      <c r="A1595" t="s">
        <v>4236</v>
      </c>
      <c r="B1595">
        <v>631.91938572855804</v>
      </c>
      <c r="C1595">
        <v>-1.37708986548153</v>
      </c>
      <c r="D1595">
        <v>0.26891038629751002</v>
      </c>
      <c r="E1595">
        <v>-5.1209991716645096</v>
      </c>
      <c r="F1595" s="1">
        <v>3.0392098179361899E-7</v>
      </c>
      <c r="G1595" s="1">
        <v>5.5541416333809298E-6</v>
      </c>
      <c r="H1595" t="s">
        <v>20</v>
      </c>
      <c r="I1595" t="s">
        <v>3331</v>
      </c>
      <c r="J1595" t="s">
        <v>4237</v>
      </c>
      <c r="K1595" t="str">
        <f t="shared" si="96"/>
        <v>igbot</v>
      </c>
      <c r="L1595" t="str">
        <f t="shared" si="97"/>
        <v/>
      </c>
      <c r="M1595">
        <f t="shared" si="98"/>
        <v>0</v>
      </c>
      <c r="N1595">
        <f t="shared" si="99"/>
        <v>0</v>
      </c>
    </row>
    <row r="1596" spans="1:14" x14ac:dyDescent="0.25">
      <c r="A1596" t="s">
        <v>4238</v>
      </c>
      <c r="B1596">
        <v>78.764836745357101</v>
      </c>
      <c r="C1596">
        <v>1.28174926864781</v>
      </c>
      <c r="D1596">
        <v>0.33360384832093098</v>
      </c>
      <c r="E1596">
        <v>3.8421297449025502</v>
      </c>
      <c r="F1596">
        <v>1.2197132741941E-4</v>
      </c>
      <c r="G1596">
        <v>1.1000090718196599E-3</v>
      </c>
      <c r="H1596" t="s">
        <v>20</v>
      </c>
      <c r="I1596" t="s">
        <v>3331</v>
      </c>
      <c r="J1596" t="s">
        <v>4237</v>
      </c>
      <c r="K1596" t="str">
        <f t="shared" si="96"/>
        <v>igtop</v>
      </c>
      <c r="L1596" t="str">
        <f t="shared" si="97"/>
        <v/>
      </c>
      <c r="M1596">
        <f t="shared" si="98"/>
        <v>0</v>
      </c>
      <c r="N1596">
        <f t="shared" si="99"/>
        <v>0</v>
      </c>
    </row>
    <row r="1597" spans="1:14" x14ac:dyDescent="0.25">
      <c r="A1597" t="s">
        <v>4239</v>
      </c>
      <c r="B1597">
        <v>1138.0204706745501</v>
      </c>
      <c r="C1597">
        <v>-0.81810359981458103</v>
      </c>
      <c r="D1597">
        <v>0.26106316543791103</v>
      </c>
      <c r="E1597">
        <v>-3.1337381451047799</v>
      </c>
      <c r="F1597">
        <v>1.7259480196080801E-3</v>
      </c>
      <c r="G1597">
        <v>1.0634031480810701E-2</v>
      </c>
      <c r="H1597" t="s">
        <v>20</v>
      </c>
      <c r="I1597" t="s">
        <v>3331</v>
      </c>
      <c r="J1597" t="s">
        <v>4237</v>
      </c>
      <c r="K1597" t="str">
        <f t="shared" si="96"/>
        <v>sense</v>
      </c>
      <c r="L1597" t="str">
        <f t="shared" si="97"/>
        <v>PROKKA_05247_sense</v>
      </c>
      <c r="M1597">
        <f t="shared" si="98"/>
        <v>0</v>
      </c>
      <c r="N1597">
        <f t="shared" si="99"/>
        <v>1</v>
      </c>
    </row>
    <row r="1598" spans="1:14" x14ac:dyDescent="0.25">
      <c r="A1598" t="s">
        <v>4240</v>
      </c>
      <c r="B1598">
        <v>239.65659061999401</v>
      </c>
      <c r="C1598">
        <v>-1.05678265262244</v>
      </c>
      <c r="D1598">
        <v>0.33709100556150601</v>
      </c>
      <c r="E1598">
        <v>-3.1350069719662601</v>
      </c>
      <c r="F1598">
        <v>1.7185002724417701E-3</v>
      </c>
      <c r="G1598">
        <v>1.06016062579625E-2</v>
      </c>
      <c r="H1598" t="s">
        <v>20</v>
      </c>
      <c r="I1598" t="s">
        <v>2051</v>
      </c>
      <c r="J1598" t="s">
        <v>4241</v>
      </c>
      <c r="K1598" t="str">
        <f t="shared" si="96"/>
        <v>igbot</v>
      </c>
      <c r="L1598" t="str">
        <f t="shared" si="97"/>
        <v/>
      </c>
      <c r="M1598">
        <f t="shared" si="98"/>
        <v>0</v>
      </c>
      <c r="N1598">
        <f t="shared" si="99"/>
        <v>0</v>
      </c>
    </row>
    <row r="1599" spans="1:14" x14ac:dyDescent="0.25">
      <c r="A1599" t="s">
        <v>4242</v>
      </c>
      <c r="B1599">
        <v>2727.27090739502</v>
      </c>
      <c r="C1599">
        <v>-1.5066176310334101</v>
      </c>
      <c r="D1599">
        <v>0.36621993600681002</v>
      </c>
      <c r="E1599">
        <v>-4.1139694563361902</v>
      </c>
      <c r="F1599" s="1">
        <v>3.8891291722875298E-5</v>
      </c>
      <c r="G1599">
        <v>4.1246021298227599E-4</v>
      </c>
      <c r="H1599" t="s">
        <v>20</v>
      </c>
      <c r="I1599" t="s">
        <v>2051</v>
      </c>
      <c r="J1599" t="s">
        <v>4241</v>
      </c>
      <c r="K1599" t="str">
        <f t="shared" si="96"/>
        <v>sense</v>
      </c>
      <c r="L1599" t="str">
        <f t="shared" si="97"/>
        <v>PROKKA_05248_sense</v>
      </c>
      <c r="M1599">
        <f t="shared" si="98"/>
        <v>0</v>
      </c>
      <c r="N1599">
        <f t="shared" si="99"/>
        <v>1</v>
      </c>
    </row>
    <row r="1600" spans="1:14" x14ac:dyDescent="0.25">
      <c r="A1600" t="s">
        <v>4243</v>
      </c>
      <c r="B1600">
        <v>151.50604617709101</v>
      </c>
      <c r="C1600">
        <v>-1.0425297693085001</v>
      </c>
      <c r="D1600">
        <v>0.360106696986218</v>
      </c>
      <c r="E1600">
        <v>-2.8950579870731898</v>
      </c>
      <c r="F1600">
        <v>3.7908849711061001E-3</v>
      </c>
      <c r="G1600">
        <v>2.0091069229718001E-2</v>
      </c>
      <c r="H1600" t="s">
        <v>20</v>
      </c>
      <c r="I1600" t="s">
        <v>4244</v>
      </c>
      <c r="J1600" t="s">
        <v>4245</v>
      </c>
      <c r="K1600" t="str">
        <f t="shared" si="96"/>
        <v>igbot</v>
      </c>
      <c r="L1600" t="str">
        <f t="shared" si="97"/>
        <v/>
      </c>
      <c r="M1600">
        <f t="shared" si="98"/>
        <v>0</v>
      </c>
      <c r="N1600">
        <f t="shared" si="99"/>
        <v>0</v>
      </c>
    </row>
    <row r="1601" spans="1:14" x14ac:dyDescent="0.25">
      <c r="A1601" t="s">
        <v>4246</v>
      </c>
      <c r="B1601">
        <v>2787.32971914576</v>
      </c>
      <c r="C1601">
        <v>-1.1334647063408201</v>
      </c>
      <c r="D1601">
        <v>0.34675527192484501</v>
      </c>
      <c r="E1601">
        <v>-3.2687742569822902</v>
      </c>
      <c r="F1601">
        <v>1.0801444073543099E-3</v>
      </c>
      <c r="G1601">
        <v>7.0918276921287096E-3</v>
      </c>
      <c r="H1601" t="s">
        <v>20</v>
      </c>
      <c r="I1601" t="s">
        <v>4244</v>
      </c>
      <c r="J1601" t="s">
        <v>4245</v>
      </c>
      <c r="K1601" t="str">
        <f t="shared" si="96"/>
        <v>sense</v>
      </c>
      <c r="L1601" t="str">
        <f t="shared" si="97"/>
        <v>PROKKA_05249_sense</v>
      </c>
      <c r="M1601">
        <f t="shared" si="98"/>
        <v>0</v>
      </c>
      <c r="N1601">
        <f t="shared" si="99"/>
        <v>1</v>
      </c>
    </row>
    <row r="1602" spans="1:14" x14ac:dyDescent="0.25">
      <c r="A1602" t="s">
        <v>4247</v>
      </c>
      <c r="B1602">
        <v>14.2541738874129</v>
      </c>
      <c r="C1602">
        <v>-1.50844485242812</v>
      </c>
      <c r="D1602">
        <v>0.57625793645561696</v>
      </c>
      <c r="E1602">
        <v>-2.6176556659785</v>
      </c>
      <c r="F1602">
        <v>8.8536095580797006E-3</v>
      </c>
      <c r="G1602">
        <v>4.0373790954701803E-2</v>
      </c>
      <c r="H1602" t="s">
        <v>4248</v>
      </c>
      <c r="I1602" t="s">
        <v>329</v>
      </c>
      <c r="J1602" t="s">
        <v>4249</v>
      </c>
      <c r="K1602" t="str">
        <f t="shared" si="96"/>
        <v>igbot</v>
      </c>
      <c r="L1602" t="str">
        <f t="shared" si="97"/>
        <v/>
      </c>
      <c r="M1602">
        <f t="shared" si="98"/>
        <v>0</v>
      </c>
      <c r="N1602">
        <f t="shared" si="99"/>
        <v>0</v>
      </c>
    </row>
    <row r="1603" spans="1:14" x14ac:dyDescent="0.25">
      <c r="A1603" t="s">
        <v>4250</v>
      </c>
      <c r="B1603">
        <v>108.594187290113</v>
      </c>
      <c r="C1603">
        <v>-1.1893558987333399</v>
      </c>
      <c r="D1603">
        <v>0.36794284762983698</v>
      </c>
      <c r="E1603">
        <v>-3.2324473933785201</v>
      </c>
      <c r="F1603">
        <v>1.2273473196424999E-3</v>
      </c>
      <c r="G1603">
        <v>7.9137397938942103E-3</v>
      </c>
      <c r="H1603" t="s">
        <v>4251</v>
      </c>
      <c r="I1603" t="s">
        <v>4252</v>
      </c>
      <c r="J1603" t="s">
        <v>4253</v>
      </c>
      <c r="K1603" t="str">
        <f t="shared" ref="K1603:K1666" si="100">RIGHT(A1603, 5)</f>
        <v>igtop</v>
      </c>
      <c r="L1603" t="str">
        <f t="shared" ref="L1603:L1666" si="101">IF(OR(K1603 = "sense", K1603 = "antis"), A1603, "")</f>
        <v/>
      </c>
      <c r="M1603">
        <f t="shared" ref="M1603:M1666" si="102">IF(K1603="antis", 1, 0)</f>
        <v>0</v>
      </c>
      <c r="N1603">
        <f t="shared" ref="N1603:N1666" si="103">IF(K1603= "sense", 1, 0)</f>
        <v>0</v>
      </c>
    </row>
    <row r="1604" spans="1:14" x14ac:dyDescent="0.25">
      <c r="A1604" t="s">
        <v>4254</v>
      </c>
      <c r="B1604">
        <v>384.02669119333899</v>
      </c>
      <c r="C1604">
        <v>1.1848461268589601</v>
      </c>
      <c r="D1604">
        <v>0.234013861619006</v>
      </c>
      <c r="E1604">
        <v>5.0631450575692396</v>
      </c>
      <c r="F1604" s="1">
        <v>4.1239582031514299E-7</v>
      </c>
      <c r="G1604" s="1">
        <v>7.26295651604019E-6</v>
      </c>
      <c r="H1604" t="s">
        <v>4255</v>
      </c>
      <c r="I1604" t="s">
        <v>4256</v>
      </c>
      <c r="J1604" t="s">
        <v>4257</v>
      </c>
      <c r="K1604" t="str">
        <f t="shared" si="100"/>
        <v>sense</v>
      </c>
      <c r="L1604" t="str">
        <f t="shared" si="101"/>
        <v>PROKKA_05255_sense</v>
      </c>
      <c r="M1604">
        <f t="shared" si="102"/>
        <v>0</v>
      </c>
      <c r="N1604">
        <f t="shared" si="103"/>
        <v>1</v>
      </c>
    </row>
    <row r="1605" spans="1:14" x14ac:dyDescent="0.25">
      <c r="A1605" t="s">
        <v>4258</v>
      </c>
      <c r="B1605">
        <v>99.865231876310503</v>
      </c>
      <c r="C1605">
        <v>0.83610951913603904</v>
      </c>
      <c r="D1605">
        <v>0.32589087226299501</v>
      </c>
      <c r="E1605">
        <v>2.5656119587826201</v>
      </c>
      <c r="F1605">
        <v>1.0299397698167101E-2</v>
      </c>
      <c r="G1605">
        <v>4.5326691729257698E-2</v>
      </c>
      <c r="H1605" t="s">
        <v>4259</v>
      </c>
      <c r="I1605" t="s">
        <v>4260</v>
      </c>
      <c r="J1605" t="s">
        <v>4261</v>
      </c>
      <c r="K1605" t="str">
        <f t="shared" si="100"/>
        <v>sense</v>
      </c>
      <c r="L1605" t="str">
        <f t="shared" si="101"/>
        <v>PROKKA_05259_sense</v>
      </c>
      <c r="M1605">
        <f t="shared" si="102"/>
        <v>0</v>
      </c>
      <c r="N1605">
        <f t="shared" si="103"/>
        <v>1</v>
      </c>
    </row>
    <row r="1606" spans="1:14" x14ac:dyDescent="0.25">
      <c r="A1606" t="s">
        <v>4262</v>
      </c>
      <c r="B1606">
        <v>1900.91798278386</v>
      </c>
      <c r="C1606">
        <v>-0.81177732025806004</v>
      </c>
      <c r="D1606">
        <v>0.25221363418265502</v>
      </c>
      <c r="E1606">
        <v>-3.2186099807362698</v>
      </c>
      <c r="F1606">
        <v>1.28813561622423E-3</v>
      </c>
      <c r="G1606">
        <v>8.2727121243149904E-3</v>
      </c>
      <c r="H1606" t="s">
        <v>4263</v>
      </c>
      <c r="I1606" t="s">
        <v>4264</v>
      </c>
      <c r="J1606" t="s">
        <v>4265</v>
      </c>
      <c r="K1606" t="str">
        <f t="shared" si="100"/>
        <v>igtop</v>
      </c>
      <c r="L1606" t="str">
        <f t="shared" si="101"/>
        <v/>
      </c>
      <c r="M1606">
        <f t="shared" si="102"/>
        <v>0</v>
      </c>
      <c r="N1606">
        <f t="shared" si="103"/>
        <v>0</v>
      </c>
    </row>
    <row r="1607" spans="1:14" x14ac:dyDescent="0.25">
      <c r="A1607" t="s">
        <v>4266</v>
      </c>
      <c r="B1607">
        <v>2502.5167399729098</v>
      </c>
      <c r="C1607">
        <v>-0.60944500354492703</v>
      </c>
      <c r="D1607">
        <v>0.209804132623722</v>
      </c>
      <c r="E1607">
        <v>-2.9048284031561402</v>
      </c>
      <c r="F1607">
        <v>3.67454494256434E-3</v>
      </c>
      <c r="G1607">
        <v>1.96273061108337E-2</v>
      </c>
      <c r="H1607" t="s">
        <v>4263</v>
      </c>
      <c r="I1607" t="s">
        <v>4264</v>
      </c>
      <c r="J1607" t="s">
        <v>4265</v>
      </c>
      <c r="K1607" t="str">
        <f t="shared" si="100"/>
        <v>sense</v>
      </c>
      <c r="L1607" t="str">
        <f t="shared" si="101"/>
        <v>PROKKA_05272_sense</v>
      </c>
      <c r="M1607">
        <f t="shared" si="102"/>
        <v>0</v>
      </c>
      <c r="N1607">
        <f t="shared" si="103"/>
        <v>1</v>
      </c>
    </row>
    <row r="1608" spans="1:14" x14ac:dyDescent="0.25">
      <c r="A1608" t="s">
        <v>4267</v>
      </c>
      <c r="B1608">
        <v>11.3606988403</v>
      </c>
      <c r="C1608">
        <v>-1.7416273145583501</v>
      </c>
      <c r="D1608">
        <v>0.68320918365455297</v>
      </c>
      <c r="E1608">
        <v>-2.5491860417364598</v>
      </c>
      <c r="F1608">
        <v>1.07974682717982E-2</v>
      </c>
      <c r="G1608">
        <v>4.7091520049226898E-2</v>
      </c>
      <c r="H1608" t="s">
        <v>20</v>
      </c>
      <c r="I1608" t="s">
        <v>4268</v>
      </c>
      <c r="J1608" t="s">
        <v>4269</v>
      </c>
      <c r="K1608" t="str">
        <f t="shared" si="100"/>
        <v>antis</v>
      </c>
      <c r="L1608" t="str">
        <f t="shared" si="101"/>
        <v>PROKKA_05273_antis</v>
      </c>
      <c r="M1608">
        <f t="shared" si="102"/>
        <v>1</v>
      </c>
      <c r="N1608">
        <f t="shared" si="103"/>
        <v>0</v>
      </c>
    </row>
    <row r="1609" spans="1:14" x14ac:dyDescent="0.25">
      <c r="A1609" t="s">
        <v>4270</v>
      </c>
      <c r="B1609">
        <v>5.87247274126912</v>
      </c>
      <c r="C1609">
        <v>-2.8063914885979599</v>
      </c>
      <c r="D1609">
        <v>0.98905691618599001</v>
      </c>
      <c r="E1609">
        <v>-2.83744185260844</v>
      </c>
      <c r="F1609">
        <v>4.5476629378592599E-3</v>
      </c>
      <c r="G1609">
        <v>2.3361842852824902E-2</v>
      </c>
      <c r="H1609" t="s">
        <v>20</v>
      </c>
      <c r="I1609" t="s">
        <v>4268</v>
      </c>
      <c r="J1609" t="s">
        <v>4269</v>
      </c>
      <c r="K1609" t="str">
        <f t="shared" si="100"/>
        <v>igtop</v>
      </c>
      <c r="L1609" t="str">
        <f t="shared" si="101"/>
        <v/>
      </c>
      <c r="M1609">
        <f t="shared" si="102"/>
        <v>0</v>
      </c>
      <c r="N1609">
        <f t="shared" si="103"/>
        <v>0</v>
      </c>
    </row>
    <row r="1610" spans="1:14" x14ac:dyDescent="0.25">
      <c r="A1610" t="s">
        <v>4271</v>
      </c>
      <c r="B1610">
        <v>256.89501990839102</v>
      </c>
      <c r="C1610">
        <v>-0.67822906531637195</v>
      </c>
      <c r="D1610">
        <v>0.24700487300485399</v>
      </c>
      <c r="E1610">
        <v>-2.7458124897116698</v>
      </c>
      <c r="F1610">
        <v>6.03612521577657E-3</v>
      </c>
      <c r="G1610">
        <v>2.9567432419802499E-2</v>
      </c>
      <c r="H1610" t="s">
        <v>4272</v>
      </c>
      <c r="I1610" t="s">
        <v>4273</v>
      </c>
      <c r="J1610" t="s">
        <v>4274</v>
      </c>
      <c r="K1610" t="str">
        <f t="shared" si="100"/>
        <v>sense</v>
      </c>
      <c r="L1610" t="str">
        <f t="shared" si="101"/>
        <v>PROKKA_05275_sense</v>
      </c>
      <c r="M1610">
        <f t="shared" si="102"/>
        <v>0</v>
      </c>
      <c r="N1610">
        <f t="shared" si="103"/>
        <v>1</v>
      </c>
    </row>
    <row r="1611" spans="1:14" x14ac:dyDescent="0.25">
      <c r="A1611" t="s">
        <v>4275</v>
      </c>
      <c r="B1611">
        <v>159.27646109948401</v>
      </c>
      <c r="C1611">
        <v>-1.0682845700500501</v>
      </c>
      <c r="D1611">
        <v>0.34624506261202298</v>
      </c>
      <c r="E1611">
        <v>-3.0853423930180002</v>
      </c>
      <c r="F1611">
        <v>2.0331794800344102E-3</v>
      </c>
      <c r="G1611">
        <v>1.2089444653341899E-2</v>
      </c>
      <c r="H1611" t="s">
        <v>4276</v>
      </c>
      <c r="I1611" t="s">
        <v>4277</v>
      </c>
      <c r="J1611" t="s">
        <v>4278</v>
      </c>
      <c r="K1611" t="str">
        <f t="shared" si="100"/>
        <v>antis</v>
      </c>
      <c r="L1611" t="str">
        <f t="shared" si="101"/>
        <v>PROKKA_05277_antis</v>
      </c>
      <c r="M1611">
        <f t="shared" si="102"/>
        <v>1</v>
      </c>
      <c r="N1611">
        <f t="shared" si="103"/>
        <v>0</v>
      </c>
    </row>
    <row r="1612" spans="1:14" x14ac:dyDescent="0.25">
      <c r="A1612" t="s">
        <v>4279</v>
      </c>
      <c r="B1612">
        <v>632.86732820284601</v>
      </c>
      <c r="C1612">
        <v>-0.67226467985319405</v>
      </c>
      <c r="D1612">
        <v>0.22452110364192299</v>
      </c>
      <c r="E1612">
        <v>-2.9942159955054901</v>
      </c>
      <c r="F1612">
        <v>2.7515108184251102E-3</v>
      </c>
      <c r="G1612">
        <v>1.54876223793487E-2</v>
      </c>
      <c r="H1612" t="s">
        <v>4276</v>
      </c>
      <c r="I1612" t="s">
        <v>4277</v>
      </c>
      <c r="J1612" t="s">
        <v>4278</v>
      </c>
      <c r="K1612" t="str">
        <f t="shared" si="100"/>
        <v>igbot</v>
      </c>
      <c r="L1612" t="str">
        <f t="shared" si="101"/>
        <v/>
      </c>
      <c r="M1612">
        <f t="shared" si="102"/>
        <v>0</v>
      </c>
      <c r="N1612">
        <f t="shared" si="103"/>
        <v>0</v>
      </c>
    </row>
    <row r="1613" spans="1:14" x14ac:dyDescent="0.25">
      <c r="A1613" t="s">
        <v>4280</v>
      </c>
      <c r="B1613">
        <v>13274.1070299071</v>
      </c>
      <c r="C1613">
        <v>-0.70311696312995098</v>
      </c>
      <c r="D1613">
        <v>0.22739647318887601</v>
      </c>
      <c r="E1613">
        <v>-3.0920310824079502</v>
      </c>
      <c r="F1613">
        <v>1.9879203276222798E-3</v>
      </c>
      <c r="G1613">
        <v>1.18785584108662E-2</v>
      </c>
      <c r="H1613" t="s">
        <v>4276</v>
      </c>
      <c r="I1613" t="s">
        <v>4277</v>
      </c>
      <c r="J1613" t="s">
        <v>4278</v>
      </c>
      <c r="K1613" t="str">
        <f t="shared" si="100"/>
        <v>sense</v>
      </c>
      <c r="L1613" t="str">
        <f t="shared" si="101"/>
        <v>PROKKA_05277_sense</v>
      </c>
      <c r="M1613">
        <f t="shared" si="102"/>
        <v>0</v>
      </c>
      <c r="N1613">
        <f t="shared" si="103"/>
        <v>1</v>
      </c>
    </row>
    <row r="1614" spans="1:14" x14ac:dyDescent="0.25">
      <c r="A1614" t="s">
        <v>4281</v>
      </c>
      <c r="B1614">
        <v>294.61415334447202</v>
      </c>
      <c r="C1614">
        <v>-0.74104822295019002</v>
      </c>
      <c r="D1614">
        <v>0.28998655981600702</v>
      </c>
      <c r="E1614">
        <v>-2.55545713366983</v>
      </c>
      <c r="F1614">
        <v>1.06048422284382E-2</v>
      </c>
      <c r="G1614">
        <v>4.6418308067101802E-2</v>
      </c>
      <c r="H1614" t="s">
        <v>4282</v>
      </c>
      <c r="I1614" t="s">
        <v>4283</v>
      </c>
      <c r="J1614" t="s">
        <v>4284</v>
      </c>
      <c r="K1614" t="str">
        <f t="shared" si="100"/>
        <v>igtop</v>
      </c>
      <c r="L1614" t="str">
        <f t="shared" si="101"/>
        <v/>
      </c>
      <c r="M1614">
        <f t="shared" si="102"/>
        <v>0</v>
      </c>
      <c r="N1614">
        <f t="shared" si="103"/>
        <v>0</v>
      </c>
    </row>
    <row r="1615" spans="1:14" x14ac:dyDescent="0.25">
      <c r="A1615" t="s">
        <v>4285</v>
      </c>
      <c r="B1615">
        <v>29.610747608084701</v>
      </c>
      <c r="C1615">
        <v>-2.3530711576050698</v>
      </c>
      <c r="D1615">
        <v>0.45599586395102498</v>
      </c>
      <c r="E1615">
        <v>-5.16029057197282</v>
      </c>
      <c r="F1615" s="1">
        <v>2.4656684786539198E-7</v>
      </c>
      <c r="G1615" s="1">
        <v>4.6280168117713104E-6</v>
      </c>
      <c r="H1615" t="s">
        <v>20</v>
      </c>
      <c r="I1615" t="s">
        <v>4286</v>
      </c>
      <c r="J1615" t="s">
        <v>4287</v>
      </c>
      <c r="K1615" t="str">
        <f t="shared" si="100"/>
        <v>antis</v>
      </c>
      <c r="L1615" t="str">
        <f t="shared" si="101"/>
        <v>PROKKA_05280_antis</v>
      </c>
      <c r="M1615">
        <f t="shared" si="102"/>
        <v>1</v>
      </c>
      <c r="N1615">
        <f t="shared" si="103"/>
        <v>0</v>
      </c>
    </row>
    <row r="1616" spans="1:14" x14ac:dyDescent="0.25">
      <c r="A1616" t="s">
        <v>4288</v>
      </c>
      <c r="B1616">
        <v>167.20427763783201</v>
      </c>
      <c r="C1616">
        <v>3.3208758083488599</v>
      </c>
      <c r="D1616">
        <v>0.329698305292696</v>
      </c>
      <c r="E1616">
        <v>10.0724685418103</v>
      </c>
      <c r="F1616" s="1">
        <v>7.3119428247686294E-24</v>
      </c>
      <c r="G1616" s="1">
        <v>1.0136441881650701E-21</v>
      </c>
      <c r="H1616" t="s">
        <v>20</v>
      </c>
      <c r="I1616" t="s">
        <v>4286</v>
      </c>
      <c r="J1616" t="s">
        <v>4287</v>
      </c>
      <c r="K1616" t="str">
        <f t="shared" si="100"/>
        <v>sense</v>
      </c>
      <c r="L1616" t="str">
        <f t="shared" si="101"/>
        <v>PROKKA_05280_sense</v>
      </c>
      <c r="M1616">
        <f t="shared" si="102"/>
        <v>0</v>
      </c>
      <c r="N1616">
        <f t="shared" si="103"/>
        <v>1</v>
      </c>
    </row>
    <row r="1617" spans="1:14" x14ac:dyDescent="0.25">
      <c r="A1617" t="s">
        <v>4289</v>
      </c>
      <c r="B1617">
        <v>212.97798600591</v>
      </c>
      <c r="C1617">
        <v>-2.0309255662799801</v>
      </c>
      <c r="D1617">
        <v>0.29342875880487701</v>
      </c>
      <c r="E1617">
        <v>-6.92135826955698</v>
      </c>
      <c r="F1617" s="1">
        <v>4.4733355051988599E-12</v>
      </c>
      <c r="G1617" s="1">
        <v>2.0476060255872501E-10</v>
      </c>
      <c r="H1617" t="s">
        <v>4290</v>
      </c>
      <c r="I1617" t="s">
        <v>1552</v>
      </c>
      <c r="J1617" t="s">
        <v>4291</v>
      </c>
      <c r="K1617" t="str">
        <f t="shared" si="100"/>
        <v>sense</v>
      </c>
      <c r="L1617" t="str">
        <f t="shared" si="101"/>
        <v>PROKKA_05281_sense</v>
      </c>
      <c r="M1617">
        <f t="shared" si="102"/>
        <v>0</v>
      </c>
      <c r="N1617">
        <f t="shared" si="103"/>
        <v>1</v>
      </c>
    </row>
    <row r="1618" spans="1:14" x14ac:dyDescent="0.25">
      <c r="A1618" t="s">
        <v>4292</v>
      </c>
      <c r="B1618">
        <v>11.997144267585099</v>
      </c>
      <c r="C1618">
        <v>2.8764559904848901</v>
      </c>
      <c r="D1618">
        <v>0.74282871976176101</v>
      </c>
      <c r="E1618">
        <v>3.8723004562982202</v>
      </c>
      <c r="F1618">
        <v>1.0781293317197E-4</v>
      </c>
      <c r="G1618">
        <v>9.8513813888964196E-4</v>
      </c>
      <c r="H1618" t="s">
        <v>20</v>
      </c>
      <c r="I1618" t="s">
        <v>3292</v>
      </c>
      <c r="J1618" t="s">
        <v>4293</v>
      </c>
      <c r="K1618" t="str">
        <f t="shared" si="100"/>
        <v>igtop</v>
      </c>
      <c r="L1618" t="str">
        <f t="shared" si="101"/>
        <v/>
      </c>
      <c r="M1618">
        <f t="shared" si="102"/>
        <v>0</v>
      </c>
      <c r="N1618">
        <f t="shared" si="103"/>
        <v>0</v>
      </c>
    </row>
    <row r="1619" spans="1:14" x14ac:dyDescent="0.25">
      <c r="A1619" t="s">
        <v>4294</v>
      </c>
      <c r="B1619">
        <v>147.96492166730701</v>
      </c>
      <c r="C1619">
        <v>-0.81010790654557496</v>
      </c>
      <c r="D1619">
        <v>0.25606375414641103</v>
      </c>
      <c r="E1619">
        <v>-3.1636961242174699</v>
      </c>
      <c r="F1619">
        <v>1.55779352800637E-3</v>
      </c>
      <c r="G1619">
        <v>9.7906919661747607E-3</v>
      </c>
      <c r="H1619" t="s">
        <v>20</v>
      </c>
      <c r="I1619" t="s">
        <v>3292</v>
      </c>
      <c r="J1619" t="s">
        <v>4293</v>
      </c>
      <c r="K1619" t="str">
        <f t="shared" si="100"/>
        <v>sense</v>
      </c>
      <c r="L1619" t="str">
        <f t="shared" si="101"/>
        <v>PROKKA_05283_sense</v>
      </c>
      <c r="M1619">
        <f t="shared" si="102"/>
        <v>0</v>
      </c>
      <c r="N1619">
        <f t="shared" si="103"/>
        <v>1</v>
      </c>
    </row>
    <row r="1620" spans="1:14" x14ac:dyDescent="0.25">
      <c r="A1620" t="s">
        <v>4295</v>
      </c>
      <c r="B1620">
        <v>17.9201334009215</v>
      </c>
      <c r="C1620">
        <v>4.8780925929758903</v>
      </c>
      <c r="D1620">
        <v>0.86266234829960198</v>
      </c>
      <c r="E1620">
        <v>5.6546951453151104</v>
      </c>
      <c r="F1620" s="1">
        <v>1.5612312631547998E-8</v>
      </c>
      <c r="G1620" s="1">
        <v>3.7781017899387101E-7</v>
      </c>
      <c r="H1620" t="s">
        <v>20</v>
      </c>
      <c r="I1620" t="s">
        <v>4296</v>
      </c>
      <c r="J1620" t="s">
        <v>4297</v>
      </c>
      <c r="K1620" t="str">
        <f t="shared" si="100"/>
        <v>sense</v>
      </c>
      <c r="L1620" t="str">
        <f t="shared" si="101"/>
        <v>PROKKA_05286_sense</v>
      </c>
      <c r="M1620">
        <f t="shared" si="102"/>
        <v>0</v>
      </c>
      <c r="N1620">
        <f t="shared" si="103"/>
        <v>1</v>
      </c>
    </row>
    <row r="1621" spans="1:14" x14ac:dyDescent="0.25">
      <c r="A1621" t="s">
        <v>4298</v>
      </c>
      <c r="B1621">
        <v>21.981985820958698</v>
      </c>
      <c r="C1621">
        <v>1.4181498877033201</v>
      </c>
      <c r="D1621">
        <v>0.49114234015474101</v>
      </c>
      <c r="E1621">
        <v>2.8874519090667499</v>
      </c>
      <c r="F1621">
        <v>3.88375971486711E-3</v>
      </c>
      <c r="G1621">
        <v>2.0460371483751599E-2</v>
      </c>
      <c r="H1621" t="s">
        <v>4299</v>
      </c>
      <c r="I1621" t="s">
        <v>4300</v>
      </c>
      <c r="J1621" t="s">
        <v>4301</v>
      </c>
      <c r="K1621" t="str">
        <f t="shared" si="100"/>
        <v>sense</v>
      </c>
      <c r="L1621" t="str">
        <f t="shared" si="101"/>
        <v>PROKKA_05290_sense</v>
      </c>
      <c r="M1621">
        <f t="shared" si="102"/>
        <v>0</v>
      </c>
      <c r="N1621">
        <f t="shared" si="103"/>
        <v>1</v>
      </c>
    </row>
    <row r="1622" spans="1:14" x14ac:dyDescent="0.25">
      <c r="A1622" t="s">
        <v>4302</v>
      </c>
      <c r="B1622">
        <v>27.242368529076401</v>
      </c>
      <c r="C1622">
        <v>1.5318923589293001</v>
      </c>
      <c r="D1622">
        <v>0.444801013913803</v>
      </c>
      <c r="E1622">
        <v>3.4439947549808401</v>
      </c>
      <c r="F1622">
        <v>5.7318682151804602E-4</v>
      </c>
      <c r="G1622">
        <v>4.1293280742473104E-3</v>
      </c>
      <c r="H1622" t="s">
        <v>20</v>
      </c>
      <c r="I1622" t="s">
        <v>4303</v>
      </c>
      <c r="J1622" t="s">
        <v>4304</v>
      </c>
      <c r="K1622" t="str">
        <f t="shared" si="100"/>
        <v>igtop</v>
      </c>
      <c r="L1622" t="str">
        <f t="shared" si="101"/>
        <v/>
      </c>
      <c r="M1622">
        <f t="shared" si="102"/>
        <v>0</v>
      </c>
      <c r="N1622">
        <f t="shared" si="103"/>
        <v>0</v>
      </c>
    </row>
    <row r="1623" spans="1:14" x14ac:dyDescent="0.25">
      <c r="A1623" t="s">
        <v>4305</v>
      </c>
      <c r="B1623">
        <v>89.925566809759403</v>
      </c>
      <c r="C1623">
        <v>1.8276776862211499</v>
      </c>
      <c r="D1623">
        <v>0.30886659718491499</v>
      </c>
      <c r="E1623">
        <v>5.9173691907090298</v>
      </c>
      <c r="F1623" s="1">
        <v>3.2713184369057699E-9</v>
      </c>
      <c r="G1623" s="1">
        <v>9.2014127860097494E-8</v>
      </c>
      <c r="H1623" t="s">
        <v>20</v>
      </c>
      <c r="I1623" t="s">
        <v>4303</v>
      </c>
      <c r="J1623" t="s">
        <v>4304</v>
      </c>
      <c r="K1623" t="str">
        <f t="shared" si="100"/>
        <v>sense</v>
      </c>
      <c r="L1623" t="str">
        <f t="shared" si="101"/>
        <v>PROKKA_05292_sense</v>
      </c>
      <c r="M1623">
        <f t="shared" si="102"/>
        <v>0</v>
      </c>
      <c r="N1623">
        <f t="shared" si="103"/>
        <v>1</v>
      </c>
    </row>
    <row r="1624" spans="1:14" x14ac:dyDescent="0.25">
      <c r="A1624" t="s">
        <v>4306</v>
      </c>
      <c r="B1624">
        <v>42.036062734571701</v>
      </c>
      <c r="C1624">
        <v>2.3218931408206398</v>
      </c>
      <c r="D1624">
        <v>0.390583226329069</v>
      </c>
      <c r="E1624">
        <v>5.9446821683643796</v>
      </c>
      <c r="F1624" s="1">
        <v>2.7699377285589799E-9</v>
      </c>
      <c r="G1624" s="1">
        <v>7.8825441988083101E-8</v>
      </c>
      <c r="H1624" t="s">
        <v>20</v>
      </c>
      <c r="I1624" t="s">
        <v>4307</v>
      </c>
      <c r="J1624" t="s">
        <v>4308</v>
      </c>
      <c r="K1624" t="str">
        <f t="shared" si="100"/>
        <v>igtop</v>
      </c>
      <c r="L1624" t="str">
        <f t="shared" si="101"/>
        <v/>
      </c>
      <c r="M1624">
        <f t="shared" si="102"/>
        <v>0</v>
      </c>
      <c r="N1624">
        <f t="shared" si="103"/>
        <v>0</v>
      </c>
    </row>
    <row r="1625" spans="1:14" x14ac:dyDescent="0.25">
      <c r="A1625" t="s">
        <v>4309</v>
      </c>
      <c r="B1625">
        <v>22.232766942358801</v>
      </c>
      <c r="C1625">
        <v>6.2444465757142096</v>
      </c>
      <c r="D1625">
        <v>1.14181507340933</v>
      </c>
      <c r="E1625">
        <v>5.4688773349864999</v>
      </c>
      <c r="F1625" s="1">
        <v>4.5289503521209397E-8</v>
      </c>
      <c r="G1625" s="1">
        <v>9.920752644916851E-7</v>
      </c>
      <c r="H1625" t="s">
        <v>4310</v>
      </c>
      <c r="I1625" t="s">
        <v>4311</v>
      </c>
      <c r="J1625" t="s">
        <v>4312</v>
      </c>
      <c r="K1625" t="str">
        <f t="shared" si="100"/>
        <v>igtop</v>
      </c>
      <c r="L1625" t="str">
        <f t="shared" si="101"/>
        <v/>
      </c>
      <c r="M1625">
        <f t="shared" si="102"/>
        <v>0</v>
      </c>
      <c r="N1625">
        <f t="shared" si="103"/>
        <v>0</v>
      </c>
    </row>
    <row r="1626" spans="1:14" x14ac:dyDescent="0.25">
      <c r="A1626" t="s">
        <v>4313</v>
      </c>
      <c r="B1626">
        <v>44.875688809220001</v>
      </c>
      <c r="C1626">
        <v>4.6120792975215901</v>
      </c>
      <c r="D1626">
        <v>1.14909259213957</v>
      </c>
      <c r="E1626">
        <v>4.0136707251189003</v>
      </c>
      <c r="F1626" s="1">
        <v>5.9781727115156898E-5</v>
      </c>
      <c r="G1626">
        <v>5.9438717205479699E-4</v>
      </c>
      <c r="H1626" t="s">
        <v>4310</v>
      </c>
      <c r="I1626" t="s">
        <v>4311</v>
      </c>
      <c r="J1626" t="s">
        <v>4312</v>
      </c>
      <c r="K1626" t="str">
        <f t="shared" si="100"/>
        <v>sense</v>
      </c>
      <c r="L1626" t="str">
        <f t="shared" si="101"/>
        <v>PROKKA_05297_sense</v>
      </c>
      <c r="M1626">
        <f t="shared" si="102"/>
        <v>0</v>
      </c>
      <c r="N1626">
        <f t="shared" si="103"/>
        <v>1</v>
      </c>
    </row>
    <row r="1627" spans="1:14" x14ac:dyDescent="0.25">
      <c r="A1627" t="s">
        <v>4314</v>
      </c>
      <c r="B1627">
        <v>77.699481214545102</v>
      </c>
      <c r="C1627">
        <v>-0.94111487168450902</v>
      </c>
      <c r="D1627">
        <v>0.29985352654731601</v>
      </c>
      <c r="E1627">
        <v>-3.1385819687400098</v>
      </c>
      <c r="F1627">
        <v>1.6976744614047199E-3</v>
      </c>
      <c r="G1627">
        <v>1.05132309977482E-2</v>
      </c>
      <c r="H1627" t="s">
        <v>4315</v>
      </c>
      <c r="I1627" t="s">
        <v>4316</v>
      </c>
      <c r="J1627" t="s">
        <v>4317</v>
      </c>
      <c r="K1627" t="str">
        <f t="shared" si="100"/>
        <v>sense</v>
      </c>
      <c r="L1627" t="str">
        <f t="shared" si="101"/>
        <v>PROKKA_05298_sense</v>
      </c>
      <c r="M1627">
        <f t="shared" si="102"/>
        <v>0</v>
      </c>
      <c r="N1627">
        <f t="shared" si="103"/>
        <v>1</v>
      </c>
    </row>
    <row r="1628" spans="1:14" x14ac:dyDescent="0.25">
      <c r="A1628" t="s">
        <v>4318</v>
      </c>
      <c r="B1628">
        <v>499.41866729257902</v>
      </c>
      <c r="C1628">
        <v>-0.77710077031782598</v>
      </c>
      <c r="D1628">
        <v>0.220355276414333</v>
      </c>
      <c r="E1628">
        <v>-3.5265811781908298</v>
      </c>
      <c r="F1628">
        <v>4.2096209372329999E-4</v>
      </c>
      <c r="G1628">
        <v>3.1715963955674699E-3</v>
      </c>
      <c r="H1628" t="s">
        <v>4319</v>
      </c>
      <c r="I1628" t="s">
        <v>4320</v>
      </c>
      <c r="J1628" t="s">
        <v>4321</v>
      </c>
      <c r="K1628" t="str">
        <f t="shared" si="100"/>
        <v>sense</v>
      </c>
      <c r="L1628" t="str">
        <f t="shared" si="101"/>
        <v>PROKKA_05313_sense</v>
      </c>
      <c r="M1628">
        <f t="shared" si="102"/>
        <v>0</v>
      </c>
      <c r="N1628">
        <f t="shared" si="103"/>
        <v>1</v>
      </c>
    </row>
    <row r="1629" spans="1:14" x14ac:dyDescent="0.25">
      <c r="A1629" t="s">
        <v>4322</v>
      </c>
      <c r="B1629">
        <v>46.033480418120803</v>
      </c>
      <c r="C1629">
        <v>-1.02927761240284</v>
      </c>
      <c r="D1629">
        <v>0.35603175113527702</v>
      </c>
      <c r="E1629">
        <v>-2.89097140668152</v>
      </c>
      <c r="F1629">
        <v>3.8405306108336402E-3</v>
      </c>
      <c r="G1629">
        <v>2.0309814194839002E-2</v>
      </c>
      <c r="H1629" t="s">
        <v>20</v>
      </c>
      <c r="I1629" t="s">
        <v>4323</v>
      </c>
      <c r="J1629" t="s">
        <v>4324</v>
      </c>
      <c r="K1629" t="str">
        <f t="shared" si="100"/>
        <v>sense</v>
      </c>
      <c r="L1629" t="str">
        <f t="shared" si="101"/>
        <v>PROKKA_05315_sense</v>
      </c>
      <c r="M1629">
        <f t="shared" si="102"/>
        <v>0</v>
      </c>
      <c r="N1629">
        <f t="shared" si="103"/>
        <v>1</v>
      </c>
    </row>
    <row r="1630" spans="1:14" x14ac:dyDescent="0.25">
      <c r="A1630" t="s">
        <v>4325</v>
      </c>
      <c r="B1630">
        <v>186.864876705341</v>
      </c>
      <c r="C1630">
        <v>3.4066952577955898</v>
      </c>
      <c r="D1630">
        <v>0.43155441963318297</v>
      </c>
      <c r="E1630">
        <v>7.894010819519</v>
      </c>
      <c r="F1630" s="1">
        <v>2.9262678297644502E-15</v>
      </c>
      <c r="G1630" s="1">
        <v>1.94496596027632E-13</v>
      </c>
      <c r="H1630" t="s">
        <v>20</v>
      </c>
      <c r="I1630" t="s">
        <v>32</v>
      </c>
      <c r="J1630" t="s">
        <v>4326</v>
      </c>
      <c r="K1630" t="str">
        <f t="shared" si="100"/>
        <v>sense</v>
      </c>
      <c r="L1630" t="str">
        <f t="shared" si="101"/>
        <v>PROKKA_05322_sense</v>
      </c>
      <c r="M1630">
        <f t="shared" si="102"/>
        <v>0</v>
      </c>
      <c r="N1630">
        <f t="shared" si="103"/>
        <v>1</v>
      </c>
    </row>
    <row r="1631" spans="1:14" x14ac:dyDescent="0.25">
      <c r="A1631" t="s">
        <v>4327</v>
      </c>
      <c r="B1631">
        <v>325.06371250395699</v>
      </c>
      <c r="C1631">
        <v>-1.0742422768519699</v>
      </c>
      <c r="D1631">
        <v>0.233818738319472</v>
      </c>
      <c r="E1631">
        <v>-4.5943378386731801</v>
      </c>
      <c r="F1631" s="1">
        <v>4.3412556648542797E-6</v>
      </c>
      <c r="G1631" s="1">
        <v>5.8429327283974999E-5</v>
      </c>
      <c r="H1631" t="s">
        <v>4328</v>
      </c>
      <c r="I1631" t="s">
        <v>4329</v>
      </c>
      <c r="J1631" t="s">
        <v>4330</v>
      </c>
      <c r="K1631" t="str">
        <f t="shared" si="100"/>
        <v>igtop</v>
      </c>
      <c r="L1631" t="str">
        <f t="shared" si="101"/>
        <v/>
      </c>
      <c r="M1631">
        <f t="shared" si="102"/>
        <v>0</v>
      </c>
      <c r="N1631">
        <f t="shared" si="103"/>
        <v>0</v>
      </c>
    </row>
    <row r="1632" spans="1:14" x14ac:dyDescent="0.25">
      <c r="A1632" t="s">
        <v>4331</v>
      </c>
      <c r="B1632">
        <v>111.675417615559</v>
      </c>
      <c r="C1632">
        <v>-1.1136423078675</v>
      </c>
      <c r="D1632">
        <v>0.27518539954239901</v>
      </c>
      <c r="E1632">
        <v>-4.0468800660186002</v>
      </c>
      <c r="F1632" s="1">
        <v>5.1904818220072001E-5</v>
      </c>
      <c r="G1632">
        <v>5.2576655115613602E-4</v>
      </c>
      <c r="H1632" t="s">
        <v>4328</v>
      </c>
      <c r="I1632" t="s">
        <v>4329</v>
      </c>
      <c r="J1632" t="s">
        <v>4330</v>
      </c>
      <c r="K1632" t="str">
        <f t="shared" si="100"/>
        <v>sense</v>
      </c>
      <c r="L1632" t="str">
        <f t="shared" si="101"/>
        <v>PROKKA_05325_sense</v>
      </c>
      <c r="M1632">
        <f t="shared" si="102"/>
        <v>0</v>
      </c>
      <c r="N1632">
        <f t="shared" si="103"/>
        <v>1</v>
      </c>
    </row>
    <row r="1633" spans="1:14" x14ac:dyDescent="0.25">
      <c r="A1633" t="s">
        <v>4332</v>
      </c>
      <c r="B1633">
        <v>30.527967984232401</v>
      </c>
      <c r="C1633">
        <v>-1.4434315720393101</v>
      </c>
      <c r="D1633">
        <v>0.426811525305964</v>
      </c>
      <c r="E1633">
        <v>-3.38189455171009</v>
      </c>
      <c r="F1633">
        <v>7.1987772234392302E-4</v>
      </c>
      <c r="G1633">
        <v>5.0076655323479796E-3</v>
      </c>
      <c r="H1633" t="s">
        <v>4333</v>
      </c>
      <c r="I1633" t="s">
        <v>4334</v>
      </c>
      <c r="J1633" t="s">
        <v>4335</v>
      </c>
      <c r="K1633" t="str">
        <f t="shared" si="100"/>
        <v>sense</v>
      </c>
      <c r="L1633" t="str">
        <f t="shared" si="101"/>
        <v>PROKKA_05326_sense</v>
      </c>
      <c r="M1633">
        <f t="shared" si="102"/>
        <v>0</v>
      </c>
      <c r="N1633">
        <f t="shared" si="103"/>
        <v>1</v>
      </c>
    </row>
    <row r="1634" spans="1:14" x14ac:dyDescent="0.25">
      <c r="A1634" t="s">
        <v>4336</v>
      </c>
      <c r="B1634">
        <v>10.031277996748299</v>
      </c>
      <c r="C1634">
        <v>2.0999116145269001</v>
      </c>
      <c r="D1634">
        <v>0.67676335289023604</v>
      </c>
      <c r="E1634">
        <v>3.1028742995004999</v>
      </c>
      <c r="F1634">
        <v>1.9165102377622699E-3</v>
      </c>
      <c r="G1634">
        <v>1.15291935583433E-2</v>
      </c>
      <c r="H1634" t="s">
        <v>20</v>
      </c>
      <c r="I1634" t="s">
        <v>4337</v>
      </c>
      <c r="J1634" t="s">
        <v>4338</v>
      </c>
      <c r="K1634" t="str">
        <f t="shared" si="100"/>
        <v>antis</v>
      </c>
      <c r="L1634" t="str">
        <f t="shared" si="101"/>
        <v>PROKKA_05335_antis</v>
      </c>
      <c r="M1634">
        <f t="shared" si="102"/>
        <v>1</v>
      </c>
      <c r="N1634">
        <f t="shared" si="103"/>
        <v>0</v>
      </c>
    </row>
    <row r="1635" spans="1:14" x14ac:dyDescent="0.25">
      <c r="A1635" t="s">
        <v>4339</v>
      </c>
      <c r="B1635">
        <v>24.679128325217</v>
      </c>
      <c r="C1635">
        <v>1.4428259515433</v>
      </c>
      <c r="D1635">
        <v>0.46033038540952698</v>
      </c>
      <c r="E1635">
        <v>3.1343269905150999</v>
      </c>
      <c r="F1635">
        <v>1.7224879372395301E-3</v>
      </c>
      <c r="G1635">
        <v>1.0619455491087899E-2</v>
      </c>
      <c r="H1635" t="s">
        <v>4340</v>
      </c>
      <c r="I1635" t="s">
        <v>4341</v>
      </c>
      <c r="J1635" t="s">
        <v>4342</v>
      </c>
      <c r="K1635" t="str">
        <f t="shared" si="100"/>
        <v>igtop</v>
      </c>
      <c r="L1635" t="str">
        <f t="shared" si="101"/>
        <v/>
      </c>
      <c r="M1635">
        <f t="shared" si="102"/>
        <v>0</v>
      </c>
      <c r="N1635">
        <f t="shared" si="103"/>
        <v>0</v>
      </c>
    </row>
    <row r="1636" spans="1:14" x14ac:dyDescent="0.25">
      <c r="A1636" t="s">
        <v>4343</v>
      </c>
      <c r="B1636">
        <v>113.03125854311899</v>
      </c>
      <c r="C1636">
        <v>0.90731108244058101</v>
      </c>
      <c r="D1636">
        <v>0.29751516711410497</v>
      </c>
      <c r="E1636">
        <v>3.0496296751573699</v>
      </c>
      <c r="F1636">
        <v>2.29123695522146E-3</v>
      </c>
      <c r="G1636">
        <v>1.33538518999814E-2</v>
      </c>
      <c r="H1636" t="s">
        <v>4340</v>
      </c>
      <c r="I1636" t="s">
        <v>4341</v>
      </c>
      <c r="J1636" t="s">
        <v>4342</v>
      </c>
      <c r="K1636" t="str">
        <f t="shared" si="100"/>
        <v>sense</v>
      </c>
      <c r="L1636" t="str">
        <f t="shared" si="101"/>
        <v>PROKKA_05336_sense</v>
      </c>
      <c r="M1636">
        <f t="shared" si="102"/>
        <v>0</v>
      </c>
      <c r="N1636">
        <f t="shared" si="103"/>
        <v>1</v>
      </c>
    </row>
    <row r="1637" spans="1:14" x14ac:dyDescent="0.25">
      <c r="A1637" t="s">
        <v>4344</v>
      </c>
      <c r="B1637">
        <v>317.541403685234</v>
      </c>
      <c r="C1637">
        <v>0.65501400784499297</v>
      </c>
      <c r="D1637">
        <v>0.24680287814888799</v>
      </c>
      <c r="E1637">
        <v>2.6539966339041001</v>
      </c>
      <c r="F1637">
        <v>7.9544620376520592E-3</v>
      </c>
      <c r="G1637">
        <v>3.68801240388799E-2</v>
      </c>
      <c r="H1637" t="s">
        <v>4345</v>
      </c>
      <c r="I1637" t="s">
        <v>4346</v>
      </c>
      <c r="J1637" t="s">
        <v>4347</v>
      </c>
      <c r="K1637" t="str">
        <f t="shared" si="100"/>
        <v>sense</v>
      </c>
      <c r="L1637" t="str">
        <f t="shared" si="101"/>
        <v>PROKKA_05337_sense</v>
      </c>
      <c r="M1637">
        <f t="shared" si="102"/>
        <v>0</v>
      </c>
      <c r="N1637">
        <f t="shared" si="103"/>
        <v>1</v>
      </c>
    </row>
    <row r="1638" spans="1:14" x14ac:dyDescent="0.25">
      <c r="A1638" t="s">
        <v>4348</v>
      </c>
      <c r="B1638">
        <v>59.140938447329198</v>
      </c>
      <c r="C1638">
        <v>1.5048193286065099</v>
      </c>
      <c r="D1638">
        <v>0.35494160966100502</v>
      </c>
      <c r="E1638">
        <v>4.2396250190100897</v>
      </c>
      <c r="F1638" s="1">
        <v>2.2389347395757999E-5</v>
      </c>
      <c r="G1638">
        <v>2.5322404094223298E-4</v>
      </c>
      <c r="H1638" t="s">
        <v>4349</v>
      </c>
      <c r="I1638" t="s">
        <v>4350</v>
      </c>
      <c r="J1638" t="s">
        <v>4351</v>
      </c>
      <c r="K1638" t="str">
        <f t="shared" si="100"/>
        <v>igtop</v>
      </c>
      <c r="L1638" t="str">
        <f t="shared" si="101"/>
        <v/>
      </c>
      <c r="M1638">
        <f t="shared" si="102"/>
        <v>0</v>
      </c>
      <c r="N1638">
        <f t="shared" si="103"/>
        <v>0</v>
      </c>
    </row>
    <row r="1639" spans="1:14" x14ac:dyDescent="0.25">
      <c r="A1639" t="s">
        <v>4352</v>
      </c>
      <c r="B1639">
        <v>25.946475381178502</v>
      </c>
      <c r="C1639">
        <v>-1.78829478064306</v>
      </c>
      <c r="D1639">
        <v>0.45883860279025002</v>
      </c>
      <c r="E1639">
        <v>-3.8974375080218602</v>
      </c>
      <c r="F1639" s="1">
        <v>9.7215897338891394E-5</v>
      </c>
      <c r="G1639">
        <v>9.03623628138508E-4</v>
      </c>
      <c r="H1639" t="s">
        <v>20</v>
      </c>
      <c r="I1639" t="s">
        <v>4353</v>
      </c>
      <c r="J1639" t="s">
        <v>4354</v>
      </c>
      <c r="K1639" t="str">
        <f t="shared" si="100"/>
        <v>sense</v>
      </c>
      <c r="L1639" t="str">
        <f t="shared" si="101"/>
        <v>PROKKA_05339_sense</v>
      </c>
      <c r="M1639">
        <f t="shared" si="102"/>
        <v>0</v>
      </c>
      <c r="N1639">
        <f t="shared" si="103"/>
        <v>1</v>
      </c>
    </row>
    <row r="1640" spans="1:14" x14ac:dyDescent="0.25">
      <c r="A1640" t="s">
        <v>4355</v>
      </c>
      <c r="B1640">
        <v>96.406638014182903</v>
      </c>
      <c r="C1640">
        <v>-0.99013525600248498</v>
      </c>
      <c r="D1640">
        <v>0.28582929318518802</v>
      </c>
      <c r="E1640">
        <v>-3.4640790136264301</v>
      </c>
      <c r="F1640">
        <v>5.3205020721107897E-4</v>
      </c>
      <c r="G1640">
        <v>3.88199515667238E-3</v>
      </c>
      <c r="H1640" t="s">
        <v>4356</v>
      </c>
      <c r="I1640" t="s">
        <v>4357</v>
      </c>
      <c r="J1640" t="s">
        <v>4358</v>
      </c>
      <c r="K1640" t="str">
        <f t="shared" si="100"/>
        <v>sense</v>
      </c>
      <c r="L1640" t="str">
        <f t="shared" si="101"/>
        <v>PROKKA_05340_sense</v>
      </c>
      <c r="M1640">
        <f t="shared" si="102"/>
        <v>0</v>
      </c>
      <c r="N1640">
        <f t="shared" si="103"/>
        <v>1</v>
      </c>
    </row>
    <row r="1641" spans="1:14" x14ac:dyDescent="0.25">
      <c r="A1641" t="s">
        <v>4359</v>
      </c>
      <c r="B1641">
        <v>70.325297662503203</v>
      </c>
      <c r="C1641">
        <v>-1.2623437709135199</v>
      </c>
      <c r="D1641">
        <v>0.410644173509571</v>
      </c>
      <c r="E1641">
        <v>-3.0740574257389199</v>
      </c>
      <c r="F1641">
        <v>2.1116878067363402E-3</v>
      </c>
      <c r="G1641">
        <v>1.24570325085528E-2</v>
      </c>
      <c r="H1641" t="s">
        <v>20</v>
      </c>
      <c r="I1641" t="s">
        <v>1433</v>
      </c>
      <c r="J1641" t="s">
        <v>4360</v>
      </c>
      <c r="K1641" t="str">
        <f t="shared" si="100"/>
        <v>igtop</v>
      </c>
      <c r="L1641" t="str">
        <f t="shared" si="101"/>
        <v/>
      </c>
      <c r="M1641">
        <f t="shared" si="102"/>
        <v>0</v>
      </c>
      <c r="N1641">
        <f t="shared" si="103"/>
        <v>0</v>
      </c>
    </row>
    <row r="1642" spans="1:14" x14ac:dyDescent="0.25">
      <c r="A1642" t="s">
        <v>4361</v>
      </c>
      <c r="B1642">
        <v>57.857918250248197</v>
      </c>
      <c r="C1642">
        <v>-1.1250968260054499</v>
      </c>
      <c r="D1642">
        <v>0.40537352813130201</v>
      </c>
      <c r="E1642">
        <v>-2.7754570733612902</v>
      </c>
      <c r="F1642">
        <v>5.5124175807035004E-3</v>
      </c>
      <c r="G1642">
        <v>2.7446126322804899E-2</v>
      </c>
      <c r="H1642" t="s">
        <v>20</v>
      </c>
      <c r="I1642" t="s">
        <v>4362</v>
      </c>
      <c r="J1642" t="s">
        <v>4363</v>
      </c>
      <c r="K1642" t="str">
        <f t="shared" si="100"/>
        <v>igtop</v>
      </c>
      <c r="L1642" t="str">
        <f t="shared" si="101"/>
        <v/>
      </c>
      <c r="M1642">
        <f t="shared" si="102"/>
        <v>0</v>
      </c>
      <c r="N1642">
        <f t="shared" si="103"/>
        <v>0</v>
      </c>
    </row>
    <row r="1643" spans="1:14" x14ac:dyDescent="0.25">
      <c r="A1643" t="s">
        <v>4364</v>
      </c>
      <c r="B1643">
        <v>74.494299434249996</v>
      </c>
      <c r="C1643">
        <v>1.11753713319354</v>
      </c>
      <c r="D1643">
        <v>0.35958542016315598</v>
      </c>
      <c r="E1643">
        <v>3.1078488462810201</v>
      </c>
      <c r="F1643">
        <v>1.88454426914612E-3</v>
      </c>
      <c r="G1643">
        <v>1.13799736078369E-2</v>
      </c>
      <c r="H1643" t="s">
        <v>20</v>
      </c>
      <c r="I1643" t="s">
        <v>32</v>
      </c>
      <c r="J1643" t="s">
        <v>4365</v>
      </c>
      <c r="K1643" t="str">
        <f t="shared" si="100"/>
        <v>igtop</v>
      </c>
      <c r="L1643" t="str">
        <f t="shared" si="101"/>
        <v/>
      </c>
      <c r="M1643">
        <f t="shared" si="102"/>
        <v>0</v>
      </c>
      <c r="N1643">
        <f t="shared" si="103"/>
        <v>0</v>
      </c>
    </row>
    <row r="1644" spans="1:14" x14ac:dyDescent="0.25">
      <c r="A1644" t="s">
        <v>4366</v>
      </c>
      <c r="B1644">
        <v>23.442866957187299</v>
      </c>
      <c r="C1644">
        <v>2.0114033067325998</v>
      </c>
      <c r="D1644">
        <v>0.48001017430138798</v>
      </c>
      <c r="E1644">
        <v>4.1903347354251803</v>
      </c>
      <c r="F1644" s="1">
        <v>2.7854323046445901E-5</v>
      </c>
      <c r="G1644">
        <v>3.0775862696552501E-4</v>
      </c>
      <c r="H1644" t="s">
        <v>4367</v>
      </c>
      <c r="I1644" t="s">
        <v>1441</v>
      </c>
      <c r="J1644" t="s">
        <v>4368</v>
      </c>
      <c r="K1644" t="str">
        <f t="shared" si="100"/>
        <v>igbot</v>
      </c>
      <c r="L1644" t="str">
        <f t="shared" si="101"/>
        <v/>
      </c>
      <c r="M1644">
        <f t="shared" si="102"/>
        <v>0</v>
      </c>
      <c r="N1644">
        <f t="shared" si="103"/>
        <v>0</v>
      </c>
    </row>
    <row r="1645" spans="1:14" x14ac:dyDescent="0.25">
      <c r="A1645" t="s">
        <v>4369</v>
      </c>
      <c r="B1645">
        <v>597.82437673833999</v>
      </c>
      <c r="C1645">
        <v>-1.36903964207102</v>
      </c>
      <c r="D1645">
        <v>0.22286155587383299</v>
      </c>
      <c r="E1645">
        <v>-6.1430049552649697</v>
      </c>
      <c r="F1645" s="1">
        <v>8.0974756229496898E-10</v>
      </c>
      <c r="G1645" s="1">
        <v>2.5266206895531799E-8</v>
      </c>
      <c r="H1645" t="s">
        <v>4367</v>
      </c>
      <c r="I1645" t="s">
        <v>1441</v>
      </c>
      <c r="J1645" t="s">
        <v>4368</v>
      </c>
      <c r="K1645" t="str">
        <f t="shared" si="100"/>
        <v>igtop</v>
      </c>
      <c r="L1645" t="str">
        <f t="shared" si="101"/>
        <v/>
      </c>
      <c r="M1645">
        <f t="shared" si="102"/>
        <v>0</v>
      </c>
      <c r="N1645">
        <f t="shared" si="103"/>
        <v>0</v>
      </c>
    </row>
    <row r="1646" spans="1:14" x14ac:dyDescent="0.25">
      <c r="A1646" t="s">
        <v>4370</v>
      </c>
      <c r="B1646">
        <v>68.6507672250616</v>
      </c>
      <c r="C1646">
        <v>-0.81366547129678202</v>
      </c>
      <c r="D1646">
        <v>0.31206428970725902</v>
      </c>
      <c r="E1646">
        <v>-2.6073648864471601</v>
      </c>
      <c r="F1646">
        <v>9.1242071891537695E-3</v>
      </c>
      <c r="G1646">
        <v>4.1258763543125902E-2</v>
      </c>
      <c r="H1646" t="s">
        <v>20</v>
      </c>
      <c r="I1646" t="s">
        <v>32</v>
      </c>
      <c r="J1646" t="s">
        <v>4371</v>
      </c>
      <c r="K1646" t="str">
        <f t="shared" si="100"/>
        <v>sense</v>
      </c>
      <c r="L1646" t="str">
        <f t="shared" si="101"/>
        <v>PROKKA_05357_sense</v>
      </c>
      <c r="M1646">
        <f t="shared" si="102"/>
        <v>0</v>
      </c>
      <c r="N1646">
        <f t="shared" si="103"/>
        <v>1</v>
      </c>
    </row>
    <row r="1647" spans="1:14" x14ac:dyDescent="0.25">
      <c r="A1647" t="s">
        <v>4372</v>
      </c>
      <c r="B1647">
        <v>220.40547658301199</v>
      </c>
      <c r="C1647">
        <v>-0.66655083074410204</v>
      </c>
      <c r="D1647">
        <v>0.238590129668145</v>
      </c>
      <c r="E1647">
        <v>-2.7937066452464201</v>
      </c>
      <c r="F1647">
        <v>5.2107724681964502E-3</v>
      </c>
      <c r="G1647">
        <v>2.6240444230087302E-2</v>
      </c>
      <c r="H1647" t="s">
        <v>20</v>
      </c>
      <c r="I1647" t="s">
        <v>4373</v>
      </c>
      <c r="J1647" t="s">
        <v>4374</v>
      </c>
      <c r="K1647" t="str">
        <f t="shared" si="100"/>
        <v>sense</v>
      </c>
      <c r="L1647" t="str">
        <f t="shared" si="101"/>
        <v>PROKKA_05359_sense</v>
      </c>
      <c r="M1647">
        <f t="shared" si="102"/>
        <v>0</v>
      </c>
      <c r="N1647">
        <f t="shared" si="103"/>
        <v>1</v>
      </c>
    </row>
    <row r="1648" spans="1:14" x14ac:dyDescent="0.25">
      <c r="A1648" t="s">
        <v>4375</v>
      </c>
      <c r="B1648">
        <v>206.916381733452</v>
      </c>
      <c r="C1648">
        <v>-0.75710745428548898</v>
      </c>
      <c r="D1648">
        <v>0.27269560138664001</v>
      </c>
      <c r="E1648">
        <v>-2.7763830822193101</v>
      </c>
      <c r="F1648">
        <v>5.4967400809408304E-3</v>
      </c>
      <c r="G1648">
        <v>2.7424137202121501E-2</v>
      </c>
      <c r="H1648" t="s">
        <v>4376</v>
      </c>
      <c r="I1648" t="s">
        <v>4377</v>
      </c>
      <c r="J1648" t="s">
        <v>4378</v>
      </c>
      <c r="K1648" t="str">
        <f t="shared" si="100"/>
        <v>sense</v>
      </c>
      <c r="L1648" t="str">
        <f t="shared" si="101"/>
        <v>PROKKA_05361_sense</v>
      </c>
      <c r="M1648">
        <f t="shared" si="102"/>
        <v>0</v>
      </c>
      <c r="N1648">
        <f t="shared" si="103"/>
        <v>1</v>
      </c>
    </row>
    <row r="1649" spans="1:14" x14ac:dyDescent="0.25">
      <c r="A1649" t="s">
        <v>4379</v>
      </c>
      <c r="B1649">
        <v>8.7957316144330093</v>
      </c>
      <c r="C1649">
        <v>2.9756725740368402</v>
      </c>
      <c r="D1649">
        <v>0.871137291343974</v>
      </c>
      <c r="E1649">
        <v>3.4158479996259001</v>
      </c>
      <c r="F1649">
        <v>6.3583727851964701E-4</v>
      </c>
      <c r="G1649">
        <v>4.5136539508080897E-3</v>
      </c>
      <c r="H1649" t="s">
        <v>4380</v>
      </c>
      <c r="I1649" t="s">
        <v>4381</v>
      </c>
      <c r="J1649" t="s">
        <v>4382</v>
      </c>
      <c r="K1649" t="str">
        <f t="shared" si="100"/>
        <v>antis</v>
      </c>
      <c r="L1649" t="str">
        <f t="shared" si="101"/>
        <v>PROKKA_05362_antis</v>
      </c>
      <c r="M1649">
        <f t="shared" si="102"/>
        <v>1</v>
      </c>
      <c r="N1649">
        <f t="shared" si="103"/>
        <v>0</v>
      </c>
    </row>
    <row r="1650" spans="1:14" x14ac:dyDescent="0.25">
      <c r="A1650" t="s">
        <v>4383</v>
      </c>
      <c r="B1650">
        <v>417.626117116996</v>
      </c>
      <c r="C1650">
        <v>-0.645467680286959</v>
      </c>
      <c r="D1650">
        <v>0.21732535080028001</v>
      </c>
      <c r="E1650">
        <v>-2.9700524025848098</v>
      </c>
      <c r="F1650">
        <v>2.9774895358982202E-3</v>
      </c>
      <c r="G1650">
        <v>1.6529495684414398E-2</v>
      </c>
      <c r="H1650" t="s">
        <v>4384</v>
      </c>
      <c r="I1650" t="s">
        <v>4385</v>
      </c>
      <c r="J1650" t="s">
        <v>4386</v>
      </c>
      <c r="K1650" t="str">
        <f t="shared" si="100"/>
        <v>sense</v>
      </c>
      <c r="L1650" t="str">
        <f t="shared" si="101"/>
        <v>PROKKA_05375_sense</v>
      </c>
      <c r="M1650">
        <f t="shared" si="102"/>
        <v>0</v>
      </c>
      <c r="N1650">
        <f t="shared" si="103"/>
        <v>1</v>
      </c>
    </row>
    <row r="1651" spans="1:14" x14ac:dyDescent="0.25">
      <c r="A1651" t="s">
        <v>4387</v>
      </c>
      <c r="B1651">
        <v>147.752597979092</v>
      </c>
      <c r="C1651">
        <v>1.20334603284314</v>
      </c>
      <c r="D1651">
        <v>0.43827281913130001</v>
      </c>
      <c r="E1651">
        <v>2.74565517256646</v>
      </c>
      <c r="F1651">
        <v>6.03902010058208E-3</v>
      </c>
      <c r="G1651">
        <v>2.9567432419802499E-2</v>
      </c>
      <c r="H1651" t="s">
        <v>4388</v>
      </c>
      <c r="I1651" t="s">
        <v>4389</v>
      </c>
      <c r="J1651" t="s">
        <v>4390</v>
      </c>
      <c r="K1651" t="str">
        <f t="shared" si="100"/>
        <v>antis</v>
      </c>
      <c r="L1651" t="str">
        <f t="shared" si="101"/>
        <v>PROKKA_05383_antis</v>
      </c>
      <c r="M1651">
        <f t="shared" si="102"/>
        <v>1</v>
      </c>
      <c r="N1651">
        <f t="shared" si="103"/>
        <v>0</v>
      </c>
    </row>
    <row r="1652" spans="1:14" x14ac:dyDescent="0.25">
      <c r="A1652" t="s">
        <v>4391</v>
      </c>
      <c r="B1652">
        <v>11363.458498034801</v>
      </c>
      <c r="C1652">
        <v>-1.0962241061531799</v>
      </c>
      <c r="D1652">
        <v>0.25746003586627397</v>
      </c>
      <c r="E1652">
        <v>-4.25784181403038</v>
      </c>
      <c r="F1652" s="1">
        <v>2.06409915359108E-5</v>
      </c>
      <c r="G1652">
        <v>2.3426921855494601E-4</v>
      </c>
      <c r="H1652" t="s">
        <v>4388</v>
      </c>
      <c r="I1652" t="s">
        <v>4389</v>
      </c>
      <c r="J1652" t="s">
        <v>4390</v>
      </c>
      <c r="K1652" t="str">
        <f t="shared" si="100"/>
        <v>sense</v>
      </c>
      <c r="L1652" t="str">
        <f t="shared" si="101"/>
        <v>PROKKA_05383_sense</v>
      </c>
      <c r="M1652">
        <f t="shared" si="102"/>
        <v>0</v>
      </c>
      <c r="N1652">
        <f t="shared" si="103"/>
        <v>1</v>
      </c>
    </row>
    <row r="1653" spans="1:14" x14ac:dyDescent="0.25">
      <c r="A1653" t="s">
        <v>4392</v>
      </c>
      <c r="B1653">
        <v>115.924857587566</v>
      </c>
      <c r="C1653">
        <v>-1.6447048712268499</v>
      </c>
      <c r="D1653">
        <v>0.353957542553681</v>
      </c>
      <c r="E1653">
        <v>-4.6466162561782998</v>
      </c>
      <c r="F1653" s="1">
        <v>3.3742400891018302E-6</v>
      </c>
      <c r="G1653" s="1">
        <v>4.6444859325736401E-5</v>
      </c>
      <c r="H1653" t="s">
        <v>20</v>
      </c>
      <c r="I1653" t="s">
        <v>4393</v>
      </c>
      <c r="J1653" t="s">
        <v>4394</v>
      </c>
      <c r="K1653" t="str">
        <f t="shared" si="100"/>
        <v>igtop</v>
      </c>
      <c r="L1653" t="str">
        <f t="shared" si="101"/>
        <v/>
      </c>
      <c r="M1653">
        <f t="shared" si="102"/>
        <v>0</v>
      </c>
      <c r="N1653">
        <f t="shared" si="103"/>
        <v>0</v>
      </c>
    </row>
    <row r="1654" spans="1:14" x14ac:dyDescent="0.25">
      <c r="A1654" t="s">
        <v>4395</v>
      </c>
      <c r="B1654">
        <v>34.8929510338954</v>
      </c>
      <c r="C1654">
        <v>-1.66714239637114</v>
      </c>
      <c r="D1654">
        <v>0.45354894922163802</v>
      </c>
      <c r="E1654">
        <v>-3.6757717093870999</v>
      </c>
      <c r="F1654">
        <v>2.3713150646921999E-4</v>
      </c>
      <c r="G1654">
        <v>1.9353441032609899E-3</v>
      </c>
      <c r="H1654" t="s">
        <v>20</v>
      </c>
      <c r="I1654" t="s">
        <v>4396</v>
      </c>
      <c r="J1654" t="s">
        <v>4397</v>
      </c>
      <c r="K1654" t="str">
        <f t="shared" si="100"/>
        <v>antis</v>
      </c>
      <c r="L1654" t="str">
        <f t="shared" si="101"/>
        <v>PROKKA_05385_antis</v>
      </c>
      <c r="M1654">
        <f t="shared" si="102"/>
        <v>1</v>
      </c>
      <c r="N1654">
        <f t="shared" si="103"/>
        <v>0</v>
      </c>
    </row>
    <row r="1655" spans="1:14" x14ac:dyDescent="0.25">
      <c r="A1655" t="s">
        <v>4398</v>
      </c>
      <c r="B1655">
        <v>2291.6410307105298</v>
      </c>
      <c r="C1655">
        <v>-1.0617110232141</v>
      </c>
      <c r="D1655">
        <v>0.206781245071606</v>
      </c>
      <c r="E1655">
        <v>-5.1344647956174096</v>
      </c>
      <c r="F1655" s="1">
        <v>2.8294804864091499E-7</v>
      </c>
      <c r="G1655" s="1">
        <v>5.2002421666883299E-6</v>
      </c>
      <c r="H1655" t="s">
        <v>20</v>
      </c>
      <c r="I1655" t="s">
        <v>4396</v>
      </c>
      <c r="J1655" t="s">
        <v>4397</v>
      </c>
      <c r="K1655" t="str">
        <f t="shared" si="100"/>
        <v>igtop</v>
      </c>
      <c r="L1655" t="str">
        <f t="shared" si="101"/>
        <v/>
      </c>
      <c r="M1655">
        <f t="shared" si="102"/>
        <v>0</v>
      </c>
      <c r="N1655">
        <f t="shared" si="103"/>
        <v>0</v>
      </c>
    </row>
    <row r="1656" spans="1:14" x14ac:dyDescent="0.25">
      <c r="A1656" t="s">
        <v>4399</v>
      </c>
      <c r="B1656">
        <v>4162.4277906183297</v>
      </c>
      <c r="C1656">
        <v>-1.4902744884950501</v>
      </c>
      <c r="D1656">
        <v>0.20067091292439099</v>
      </c>
      <c r="E1656">
        <v>-7.4264599028189</v>
      </c>
      <c r="F1656" s="1">
        <v>1.11542689074425E-13</v>
      </c>
      <c r="G1656" s="1">
        <v>6.2567066750186003E-12</v>
      </c>
      <c r="H1656" t="s">
        <v>20</v>
      </c>
      <c r="I1656" t="s">
        <v>4396</v>
      </c>
      <c r="J1656" t="s">
        <v>4397</v>
      </c>
      <c r="K1656" t="str">
        <f t="shared" si="100"/>
        <v>sense</v>
      </c>
      <c r="L1656" t="str">
        <f t="shared" si="101"/>
        <v>PROKKA_05385_sense</v>
      </c>
      <c r="M1656">
        <f t="shared" si="102"/>
        <v>0</v>
      </c>
      <c r="N1656">
        <f t="shared" si="103"/>
        <v>1</v>
      </c>
    </row>
    <row r="1657" spans="1:14" x14ac:dyDescent="0.25">
      <c r="A1657" t="s">
        <v>4400</v>
      </c>
      <c r="B1657">
        <v>93.639534601651206</v>
      </c>
      <c r="C1657">
        <v>-1.1856279970230399</v>
      </c>
      <c r="D1657">
        <v>0.31126888499857902</v>
      </c>
      <c r="E1657">
        <v>-3.8090154659321498</v>
      </c>
      <c r="F1657">
        <v>1.39521231645878E-4</v>
      </c>
      <c r="G1657">
        <v>1.22971301715859E-3</v>
      </c>
      <c r="H1657" t="s">
        <v>20</v>
      </c>
      <c r="I1657" t="s">
        <v>4401</v>
      </c>
      <c r="J1657" t="s">
        <v>4402</v>
      </c>
      <c r="K1657" t="str">
        <f t="shared" si="100"/>
        <v>sense</v>
      </c>
      <c r="L1657" t="str">
        <f t="shared" si="101"/>
        <v>PROKKA_05386_sense</v>
      </c>
      <c r="M1657">
        <f t="shared" si="102"/>
        <v>0</v>
      </c>
      <c r="N1657">
        <f t="shared" si="103"/>
        <v>1</v>
      </c>
    </row>
    <row r="1658" spans="1:14" x14ac:dyDescent="0.25">
      <c r="A1658" t="s">
        <v>4403</v>
      </c>
      <c r="B1658">
        <v>444.84377709774901</v>
      </c>
      <c r="C1658">
        <v>-0.985939745900695</v>
      </c>
      <c r="D1658">
        <v>0.24622762091001099</v>
      </c>
      <c r="E1658">
        <v>-4.00418012510882</v>
      </c>
      <c r="F1658" s="1">
        <v>6.2232934694022495E-5</v>
      </c>
      <c r="G1658">
        <v>6.1812527970398704E-4</v>
      </c>
      <c r="H1658" t="s">
        <v>4404</v>
      </c>
      <c r="I1658" t="s">
        <v>4273</v>
      </c>
      <c r="J1658" t="s">
        <v>4405</v>
      </c>
      <c r="K1658" t="str">
        <f t="shared" si="100"/>
        <v>sense</v>
      </c>
      <c r="L1658" t="str">
        <f t="shared" si="101"/>
        <v>PROKKA_05387_sense</v>
      </c>
      <c r="M1658">
        <f t="shared" si="102"/>
        <v>0</v>
      </c>
      <c r="N1658">
        <f t="shared" si="103"/>
        <v>1</v>
      </c>
    </row>
    <row r="1659" spans="1:14" x14ac:dyDescent="0.25">
      <c r="A1659" t="s">
        <v>4406</v>
      </c>
      <c r="B1659">
        <v>32.3426828368505</v>
      </c>
      <c r="C1659">
        <v>-3.48287339875165</v>
      </c>
      <c r="D1659">
        <v>0.57366942453984604</v>
      </c>
      <c r="E1659">
        <v>-6.0712202006327001</v>
      </c>
      <c r="F1659" s="1">
        <v>1.26941982226021E-9</v>
      </c>
      <c r="G1659" s="1">
        <v>3.8375233505336702E-8</v>
      </c>
      <c r="H1659" t="s">
        <v>20</v>
      </c>
      <c r="I1659" t="s">
        <v>419</v>
      </c>
      <c r="J1659" t="s">
        <v>4407</v>
      </c>
      <c r="K1659" t="str">
        <f t="shared" si="100"/>
        <v>sense</v>
      </c>
      <c r="L1659" t="str">
        <f t="shared" si="101"/>
        <v>PROKKA_05388_sense</v>
      </c>
      <c r="M1659">
        <f t="shared" si="102"/>
        <v>0</v>
      </c>
      <c r="N1659">
        <f t="shared" si="103"/>
        <v>1</v>
      </c>
    </row>
    <row r="1660" spans="1:14" x14ac:dyDescent="0.25">
      <c r="A1660" t="s">
        <v>4408</v>
      </c>
      <c r="B1660">
        <v>67.246955545770106</v>
      </c>
      <c r="C1660">
        <v>-2.1073788012693102</v>
      </c>
      <c r="D1660">
        <v>0.38384883211106302</v>
      </c>
      <c r="E1660">
        <v>-5.4901269066765304</v>
      </c>
      <c r="F1660" s="1">
        <v>4.0164505126589498E-8</v>
      </c>
      <c r="G1660" s="1">
        <v>8.8580990397369199E-7</v>
      </c>
      <c r="H1660" t="s">
        <v>20</v>
      </c>
      <c r="I1660" t="s">
        <v>4409</v>
      </c>
      <c r="J1660" t="s">
        <v>4410</v>
      </c>
      <c r="K1660" t="str">
        <f t="shared" si="100"/>
        <v>antis</v>
      </c>
      <c r="L1660" t="str">
        <f t="shared" si="101"/>
        <v>PROKKA_05389_antis</v>
      </c>
      <c r="M1660">
        <f t="shared" si="102"/>
        <v>1</v>
      </c>
      <c r="N1660">
        <f t="shared" si="103"/>
        <v>0</v>
      </c>
    </row>
    <row r="1661" spans="1:14" x14ac:dyDescent="0.25">
      <c r="A1661" t="s">
        <v>4411</v>
      </c>
      <c r="B1661">
        <v>194.224548476976</v>
      </c>
      <c r="C1661">
        <v>-2.9719829930192199</v>
      </c>
      <c r="D1661">
        <v>0.36952514785947099</v>
      </c>
      <c r="E1661">
        <v>-8.0427083521510507</v>
      </c>
      <c r="F1661" s="1">
        <v>8.7874298952444399E-16</v>
      </c>
      <c r="G1661" s="1">
        <v>6.1347640074426004E-14</v>
      </c>
      <c r="H1661" t="s">
        <v>20</v>
      </c>
      <c r="I1661" t="s">
        <v>4409</v>
      </c>
      <c r="J1661" t="s">
        <v>4410</v>
      </c>
      <c r="K1661" t="str">
        <f t="shared" si="100"/>
        <v>igtop</v>
      </c>
      <c r="L1661" t="str">
        <f t="shared" si="101"/>
        <v/>
      </c>
      <c r="M1661">
        <f t="shared" si="102"/>
        <v>0</v>
      </c>
      <c r="N1661">
        <f t="shared" si="103"/>
        <v>0</v>
      </c>
    </row>
    <row r="1662" spans="1:14" x14ac:dyDescent="0.25">
      <c r="A1662" t="s">
        <v>4412</v>
      </c>
      <c r="B1662">
        <v>68.955152878822005</v>
      </c>
      <c r="C1662">
        <v>-1.22809440537585</v>
      </c>
      <c r="D1662">
        <v>0.37253213874143498</v>
      </c>
      <c r="E1662">
        <v>-3.2966133056998701</v>
      </c>
      <c r="F1662">
        <v>9.7858133390357608E-4</v>
      </c>
      <c r="G1662">
        <v>6.5131366695475304E-3</v>
      </c>
      <c r="H1662" t="s">
        <v>4413</v>
      </c>
      <c r="I1662" t="s">
        <v>3558</v>
      </c>
      <c r="J1662" t="s">
        <v>4414</v>
      </c>
      <c r="K1662" t="str">
        <f t="shared" si="100"/>
        <v>igtop</v>
      </c>
      <c r="L1662" t="str">
        <f t="shared" si="101"/>
        <v/>
      </c>
      <c r="M1662">
        <f t="shared" si="102"/>
        <v>0</v>
      </c>
      <c r="N1662">
        <f t="shared" si="103"/>
        <v>0</v>
      </c>
    </row>
    <row r="1663" spans="1:14" x14ac:dyDescent="0.25">
      <c r="A1663" t="s">
        <v>4415</v>
      </c>
      <c r="B1663">
        <v>75.602901766676396</v>
      </c>
      <c r="C1663">
        <v>-0.96465050889729398</v>
      </c>
      <c r="D1663">
        <v>0.318691054986324</v>
      </c>
      <c r="E1663">
        <v>-3.0269142914559999</v>
      </c>
      <c r="F1663">
        <v>2.4706400048810301E-3</v>
      </c>
      <c r="G1663">
        <v>1.4236989671832199E-2</v>
      </c>
      <c r="H1663" t="s">
        <v>4416</v>
      </c>
      <c r="I1663" t="s">
        <v>4417</v>
      </c>
      <c r="J1663" t="s">
        <v>4418</v>
      </c>
      <c r="K1663" t="str">
        <f t="shared" si="100"/>
        <v>sense</v>
      </c>
      <c r="L1663" t="str">
        <f t="shared" si="101"/>
        <v>PROKKA_05391_sense</v>
      </c>
      <c r="M1663">
        <f t="shared" si="102"/>
        <v>0</v>
      </c>
      <c r="N1663">
        <f t="shared" si="103"/>
        <v>1</v>
      </c>
    </row>
    <row r="1664" spans="1:14" x14ac:dyDescent="0.25">
      <c r="A1664" t="s">
        <v>4419</v>
      </c>
      <c r="B1664">
        <v>8.1784300041221094</v>
      </c>
      <c r="C1664">
        <v>2.02577364235482</v>
      </c>
      <c r="D1664">
        <v>0.73729561968769597</v>
      </c>
      <c r="E1664">
        <v>2.7475731419819001</v>
      </c>
      <c r="F1664">
        <v>6.0038116088763204E-3</v>
      </c>
      <c r="G1664">
        <v>2.9437186946021401E-2</v>
      </c>
      <c r="H1664" t="s">
        <v>20</v>
      </c>
      <c r="I1664" t="s">
        <v>32</v>
      </c>
      <c r="J1664" t="s">
        <v>4420</v>
      </c>
      <c r="K1664" t="str">
        <f t="shared" si="100"/>
        <v>igbot</v>
      </c>
      <c r="L1664" t="str">
        <f t="shared" si="101"/>
        <v/>
      </c>
      <c r="M1664">
        <f t="shared" si="102"/>
        <v>0</v>
      </c>
      <c r="N1664">
        <f t="shared" si="103"/>
        <v>0</v>
      </c>
    </row>
    <row r="1665" spans="1:14" x14ac:dyDescent="0.25">
      <c r="A1665" t="s">
        <v>4421</v>
      </c>
      <c r="B1665">
        <v>266.05245745443102</v>
      </c>
      <c r="C1665">
        <v>1.72490230695721</v>
      </c>
      <c r="D1665">
        <v>0.23964383467220901</v>
      </c>
      <c r="E1665">
        <v>7.1977746029501297</v>
      </c>
      <c r="F1665" s="1">
        <v>6.1203204969106404E-13</v>
      </c>
      <c r="G1665" s="1">
        <v>3.06142217020726E-11</v>
      </c>
      <c r="H1665" t="s">
        <v>20</v>
      </c>
      <c r="I1665" t="s">
        <v>32</v>
      </c>
      <c r="J1665" t="s">
        <v>4420</v>
      </c>
      <c r="K1665" t="str">
        <f t="shared" si="100"/>
        <v>sense</v>
      </c>
      <c r="L1665" t="str">
        <f t="shared" si="101"/>
        <v>PROKKA_05398_sense</v>
      </c>
      <c r="M1665">
        <f t="shared" si="102"/>
        <v>0</v>
      </c>
      <c r="N1665">
        <f t="shared" si="103"/>
        <v>1</v>
      </c>
    </row>
    <row r="1666" spans="1:14" x14ac:dyDescent="0.25">
      <c r="A1666" t="s">
        <v>4422</v>
      </c>
      <c r="B1666">
        <v>114.54698587563099</v>
      </c>
      <c r="C1666">
        <v>-1.55202040560143</v>
      </c>
      <c r="D1666">
        <v>0.31420328100676698</v>
      </c>
      <c r="E1666">
        <v>-4.9395423263196303</v>
      </c>
      <c r="F1666" s="1">
        <v>7.8306145475024504E-7</v>
      </c>
      <c r="G1666" s="1">
        <v>1.2643641192839199E-5</v>
      </c>
      <c r="H1666" t="s">
        <v>20</v>
      </c>
      <c r="I1666" t="s">
        <v>32</v>
      </c>
      <c r="J1666" t="s">
        <v>4423</v>
      </c>
      <c r="K1666" t="str">
        <f t="shared" si="100"/>
        <v>igtop</v>
      </c>
      <c r="L1666" t="str">
        <f t="shared" si="101"/>
        <v/>
      </c>
      <c r="M1666">
        <f t="shared" si="102"/>
        <v>0</v>
      </c>
      <c r="N1666">
        <f t="shared" si="103"/>
        <v>0</v>
      </c>
    </row>
    <row r="1667" spans="1:14" x14ac:dyDescent="0.25">
      <c r="A1667" t="s">
        <v>4424</v>
      </c>
      <c r="B1667">
        <v>12.103320358267499</v>
      </c>
      <c r="C1667">
        <v>-1.92856936471799</v>
      </c>
      <c r="D1667">
        <v>0.64362830628483503</v>
      </c>
      <c r="E1667">
        <v>-2.99640234260379</v>
      </c>
      <c r="F1667">
        <v>2.7318572452151402E-3</v>
      </c>
      <c r="G1667">
        <v>1.54127573881208E-2</v>
      </c>
      <c r="H1667" t="s">
        <v>4425</v>
      </c>
      <c r="I1667" t="s">
        <v>4426</v>
      </c>
      <c r="J1667" t="s">
        <v>4427</v>
      </c>
      <c r="K1667" t="str">
        <f t="shared" ref="K1667:K1730" si="104">RIGHT(A1667, 5)</f>
        <v>antis</v>
      </c>
      <c r="L1667" t="str">
        <f t="shared" ref="L1667:L1730" si="105">IF(OR(K1667 = "sense", K1667 = "antis"), A1667, "")</f>
        <v>PROKKA_05403_antis</v>
      </c>
      <c r="M1667">
        <f t="shared" ref="M1667:M1730" si="106">IF(K1667="antis", 1, 0)</f>
        <v>1</v>
      </c>
      <c r="N1667">
        <f t="shared" ref="N1667:N1730" si="107">IF(K1667= "sense", 1, 0)</f>
        <v>0</v>
      </c>
    </row>
    <row r="1668" spans="1:14" x14ac:dyDescent="0.25">
      <c r="A1668" t="s">
        <v>4428</v>
      </c>
      <c r="B1668">
        <v>119.56846368858</v>
      </c>
      <c r="C1668">
        <v>-0.77813483514105897</v>
      </c>
      <c r="D1668">
        <v>0.28014691020481902</v>
      </c>
      <c r="E1668">
        <v>-2.77759563570469</v>
      </c>
      <c r="F1668">
        <v>5.4762721801863102E-3</v>
      </c>
      <c r="G1668">
        <v>2.73520377109518E-2</v>
      </c>
      <c r="H1668" t="s">
        <v>20</v>
      </c>
      <c r="I1668" t="s">
        <v>4429</v>
      </c>
      <c r="J1668" t="s">
        <v>4430</v>
      </c>
      <c r="K1668" t="str">
        <f t="shared" si="104"/>
        <v>sense</v>
      </c>
      <c r="L1668" t="str">
        <f t="shared" si="105"/>
        <v>PROKKA_05404_sense</v>
      </c>
      <c r="M1668">
        <f t="shared" si="106"/>
        <v>0</v>
      </c>
      <c r="N1668">
        <f t="shared" si="107"/>
        <v>1</v>
      </c>
    </row>
    <row r="1669" spans="1:14" x14ac:dyDescent="0.25">
      <c r="A1669" t="s">
        <v>4431</v>
      </c>
      <c r="B1669">
        <v>123.16312210449</v>
      </c>
      <c r="C1669">
        <v>-0.83684821724088698</v>
      </c>
      <c r="D1669">
        <v>0.26440229160527501</v>
      </c>
      <c r="E1669">
        <v>-3.1650565967492201</v>
      </c>
      <c r="F1669">
        <v>1.55052787748187E-3</v>
      </c>
      <c r="G1669">
        <v>9.7639990415860495E-3</v>
      </c>
      <c r="H1669" t="s">
        <v>20</v>
      </c>
      <c r="I1669" t="s">
        <v>4432</v>
      </c>
      <c r="J1669" t="s">
        <v>4433</v>
      </c>
      <c r="K1669" t="str">
        <f t="shared" si="104"/>
        <v>sense</v>
      </c>
      <c r="L1669" t="str">
        <f t="shared" si="105"/>
        <v>PROKKA_05406_sense</v>
      </c>
      <c r="M1669">
        <f t="shared" si="106"/>
        <v>0</v>
      </c>
      <c r="N1669">
        <f t="shared" si="107"/>
        <v>1</v>
      </c>
    </row>
    <row r="1670" spans="1:14" x14ac:dyDescent="0.25">
      <c r="A1670" t="s">
        <v>4434</v>
      </c>
      <c r="B1670">
        <v>15.0553737866675</v>
      </c>
      <c r="C1670">
        <v>-2.1310314312988399</v>
      </c>
      <c r="D1670">
        <v>0.60263872158391196</v>
      </c>
      <c r="E1670">
        <v>-3.5361674498742102</v>
      </c>
      <c r="F1670">
        <v>4.0597727481111702E-4</v>
      </c>
      <c r="G1670">
        <v>3.0759127448866399E-3</v>
      </c>
      <c r="H1670" t="s">
        <v>20</v>
      </c>
      <c r="I1670" t="s">
        <v>4435</v>
      </c>
      <c r="J1670" t="s">
        <v>4436</v>
      </c>
      <c r="K1670" t="str">
        <f t="shared" si="104"/>
        <v>igbot</v>
      </c>
      <c r="L1670" t="str">
        <f t="shared" si="105"/>
        <v/>
      </c>
      <c r="M1670">
        <f t="shared" si="106"/>
        <v>0</v>
      </c>
      <c r="N1670">
        <f t="shared" si="107"/>
        <v>0</v>
      </c>
    </row>
    <row r="1671" spans="1:14" x14ac:dyDescent="0.25">
      <c r="A1671" t="s">
        <v>4437</v>
      </c>
      <c r="B1671">
        <v>6419.13282728382</v>
      </c>
      <c r="C1671">
        <v>-1.1872557107284301</v>
      </c>
      <c r="D1671">
        <v>0.25206639039814599</v>
      </c>
      <c r="E1671">
        <v>-4.7100912932229102</v>
      </c>
      <c r="F1671" s="1">
        <v>2.4760585633349901E-6</v>
      </c>
      <c r="G1671" s="1">
        <v>3.5231191053669801E-5</v>
      </c>
      <c r="H1671" t="s">
        <v>20</v>
      </c>
      <c r="I1671" t="s">
        <v>4438</v>
      </c>
      <c r="J1671" t="s">
        <v>4439</v>
      </c>
      <c r="K1671" t="str">
        <f t="shared" si="104"/>
        <v>igbot</v>
      </c>
      <c r="L1671" t="str">
        <f t="shared" si="105"/>
        <v/>
      </c>
      <c r="M1671">
        <f t="shared" si="106"/>
        <v>0</v>
      </c>
      <c r="N1671">
        <f t="shared" si="107"/>
        <v>0</v>
      </c>
    </row>
    <row r="1672" spans="1:14" x14ac:dyDescent="0.25">
      <c r="A1672" t="s">
        <v>4440</v>
      </c>
      <c r="B1672">
        <v>37.526876705927798</v>
      </c>
      <c r="C1672">
        <v>-1.06101727564388</v>
      </c>
      <c r="D1672">
        <v>0.38822960024241798</v>
      </c>
      <c r="E1672">
        <v>-2.7329633675056302</v>
      </c>
      <c r="F1672">
        <v>6.2767312915488604E-3</v>
      </c>
      <c r="G1672">
        <v>3.0500450902949498E-2</v>
      </c>
      <c r="H1672" t="s">
        <v>20</v>
      </c>
      <c r="I1672" t="s">
        <v>4441</v>
      </c>
      <c r="J1672" t="s">
        <v>4442</v>
      </c>
      <c r="K1672" t="str">
        <f t="shared" si="104"/>
        <v>sense</v>
      </c>
      <c r="L1672" t="str">
        <f t="shared" si="105"/>
        <v>PROKKA_05413_sense</v>
      </c>
      <c r="M1672">
        <f t="shared" si="106"/>
        <v>0</v>
      </c>
      <c r="N1672">
        <f t="shared" si="107"/>
        <v>1</v>
      </c>
    </row>
    <row r="1673" spans="1:14" x14ac:dyDescent="0.25">
      <c r="A1673" t="s">
        <v>4443</v>
      </c>
      <c r="B1673">
        <v>13.975945964153899</v>
      </c>
      <c r="C1673">
        <v>-1.8683981730428101</v>
      </c>
      <c r="D1673">
        <v>0.60374846925571202</v>
      </c>
      <c r="E1673">
        <v>-3.0946632052684602</v>
      </c>
      <c r="F1673">
        <v>1.9703649764131301E-3</v>
      </c>
      <c r="G1673">
        <v>1.1795448322709999E-2</v>
      </c>
      <c r="H1673" t="s">
        <v>4444</v>
      </c>
      <c r="I1673" t="s">
        <v>4445</v>
      </c>
      <c r="J1673" t="s">
        <v>4446</v>
      </c>
      <c r="K1673" t="str">
        <f t="shared" si="104"/>
        <v>igbot</v>
      </c>
      <c r="L1673" t="str">
        <f t="shared" si="105"/>
        <v/>
      </c>
      <c r="M1673">
        <f t="shared" si="106"/>
        <v>0</v>
      </c>
      <c r="N1673">
        <f t="shared" si="107"/>
        <v>0</v>
      </c>
    </row>
    <row r="1674" spans="1:14" x14ac:dyDescent="0.25">
      <c r="A1674" t="s">
        <v>4447</v>
      </c>
      <c r="B1674">
        <v>966.21897891331696</v>
      </c>
      <c r="C1674">
        <v>-1.26776085865687</v>
      </c>
      <c r="D1674">
        <v>0.222204113615768</v>
      </c>
      <c r="E1674">
        <v>-5.7053887888370003</v>
      </c>
      <c r="F1674" s="1">
        <v>1.16077826441683E-8</v>
      </c>
      <c r="G1674" s="1">
        <v>2.9031423396651802E-7</v>
      </c>
      <c r="H1674" t="s">
        <v>4444</v>
      </c>
      <c r="I1674" t="s">
        <v>4445</v>
      </c>
      <c r="J1674" t="s">
        <v>4446</v>
      </c>
      <c r="K1674" t="str">
        <f t="shared" si="104"/>
        <v>sense</v>
      </c>
      <c r="L1674" t="str">
        <f t="shared" si="105"/>
        <v>PROKKA_05415_sense</v>
      </c>
      <c r="M1674">
        <f t="shared" si="106"/>
        <v>0</v>
      </c>
      <c r="N1674">
        <f t="shared" si="107"/>
        <v>1</v>
      </c>
    </row>
    <row r="1675" spans="1:14" x14ac:dyDescent="0.25">
      <c r="A1675" t="s">
        <v>4448</v>
      </c>
      <c r="B1675">
        <v>13.6180151598371</v>
      </c>
      <c r="C1675">
        <v>-1.61680741198885</v>
      </c>
      <c r="D1675">
        <v>0.58769627672552505</v>
      </c>
      <c r="E1675">
        <v>-2.7510935087035699</v>
      </c>
      <c r="F1675">
        <v>5.9396685673856796E-3</v>
      </c>
      <c r="G1675">
        <v>2.9184072798942098E-2</v>
      </c>
      <c r="H1675" t="s">
        <v>4449</v>
      </c>
      <c r="I1675" t="s">
        <v>4450</v>
      </c>
      <c r="J1675" t="s">
        <v>4451</v>
      </c>
      <c r="K1675" t="str">
        <f t="shared" si="104"/>
        <v>igbot</v>
      </c>
      <c r="L1675" t="str">
        <f t="shared" si="105"/>
        <v/>
      </c>
      <c r="M1675">
        <f t="shared" si="106"/>
        <v>0</v>
      </c>
      <c r="N1675">
        <f t="shared" si="107"/>
        <v>0</v>
      </c>
    </row>
    <row r="1676" spans="1:14" x14ac:dyDescent="0.25">
      <c r="A1676" t="s">
        <v>4452</v>
      </c>
      <c r="B1676">
        <v>246.40064944758001</v>
      </c>
      <c r="C1676">
        <v>-0.78061333641952102</v>
      </c>
      <c r="D1676">
        <v>0.24334887576567599</v>
      </c>
      <c r="E1676">
        <v>-3.2077951211542999</v>
      </c>
      <c r="F1676">
        <v>1.3375674748271E-3</v>
      </c>
      <c r="G1676">
        <v>8.5393123524487892E-3</v>
      </c>
      <c r="H1676" t="s">
        <v>20</v>
      </c>
      <c r="I1676" t="s">
        <v>4453</v>
      </c>
      <c r="J1676" t="s">
        <v>4454</v>
      </c>
      <c r="K1676" t="str">
        <f t="shared" si="104"/>
        <v>sense</v>
      </c>
      <c r="L1676" t="str">
        <f t="shared" si="105"/>
        <v>PROKKA_05422_sense</v>
      </c>
      <c r="M1676">
        <f t="shared" si="106"/>
        <v>0</v>
      </c>
      <c r="N1676">
        <f t="shared" si="107"/>
        <v>1</v>
      </c>
    </row>
    <row r="1677" spans="1:14" x14ac:dyDescent="0.25">
      <c r="A1677" t="s">
        <v>4455</v>
      </c>
      <c r="B1677">
        <v>18.3258798598815</v>
      </c>
      <c r="C1677">
        <v>1.7320570913932301</v>
      </c>
      <c r="D1677">
        <v>0.53932154230887697</v>
      </c>
      <c r="E1677">
        <v>3.21154813133953</v>
      </c>
      <c r="F1677">
        <v>1.3202185307342601E-3</v>
      </c>
      <c r="G1677">
        <v>8.44522124076812E-3</v>
      </c>
      <c r="H1677" t="s">
        <v>20</v>
      </c>
      <c r="I1677" t="s">
        <v>4456</v>
      </c>
      <c r="J1677" t="s">
        <v>4457</v>
      </c>
      <c r="K1677" t="str">
        <f t="shared" si="104"/>
        <v>antis</v>
      </c>
      <c r="L1677" t="str">
        <f t="shared" si="105"/>
        <v>PROKKA_05427_antis</v>
      </c>
      <c r="M1677">
        <f t="shared" si="106"/>
        <v>1</v>
      </c>
      <c r="N1677">
        <f t="shared" si="107"/>
        <v>0</v>
      </c>
    </row>
    <row r="1678" spans="1:14" x14ac:dyDescent="0.25">
      <c r="A1678" t="s">
        <v>4458</v>
      </c>
      <c r="B1678">
        <v>26.060232027599799</v>
      </c>
      <c r="C1678">
        <v>1.8853655729212999</v>
      </c>
      <c r="D1678">
        <v>0.47601116156485601</v>
      </c>
      <c r="E1678">
        <v>3.9607591694347701</v>
      </c>
      <c r="F1678" s="1">
        <v>7.4711854907796895E-5</v>
      </c>
      <c r="G1678">
        <v>7.2067976145652197E-4</v>
      </c>
      <c r="H1678" t="s">
        <v>20</v>
      </c>
      <c r="I1678" t="s">
        <v>62</v>
      </c>
      <c r="J1678" t="s">
        <v>4459</v>
      </c>
      <c r="K1678" t="str">
        <f t="shared" si="104"/>
        <v>sense</v>
      </c>
      <c r="L1678" t="str">
        <f t="shared" si="105"/>
        <v>PROKKA_05428_sense</v>
      </c>
      <c r="M1678">
        <f t="shared" si="106"/>
        <v>0</v>
      </c>
      <c r="N1678">
        <f t="shared" si="107"/>
        <v>1</v>
      </c>
    </row>
    <row r="1679" spans="1:14" x14ac:dyDescent="0.25">
      <c r="A1679" t="s">
        <v>4460</v>
      </c>
      <c r="B1679">
        <v>57.484932611950001</v>
      </c>
      <c r="C1679">
        <v>-1.13939328810136</v>
      </c>
      <c r="D1679">
        <v>0.384448314264144</v>
      </c>
      <c r="E1679">
        <v>-2.9637099340186301</v>
      </c>
      <c r="F1679">
        <v>3.0395465240755401E-3</v>
      </c>
      <c r="G1679">
        <v>1.6787569419253901E-2</v>
      </c>
      <c r="H1679" t="s">
        <v>20</v>
      </c>
      <c r="I1679" t="s">
        <v>2104</v>
      </c>
      <c r="J1679" t="s">
        <v>4461</v>
      </c>
      <c r="K1679" t="str">
        <f t="shared" si="104"/>
        <v>igtop</v>
      </c>
      <c r="L1679" t="str">
        <f t="shared" si="105"/>
        <v/>
      </c>
      <c r="M1679">
        <f t="shared" si="106"/>
        <v>0</v>
      </c>
      <c r="N1679">
        <f t="shared" si="107"/>
        <v>0</v>
      </c>
    </row>
    <row r="1680" spans="1:14" x14ac:dyDescent="0.25">
      <c r="A1680" t="s">
        <v>4462</v>
      </c>
      <c r="B1680">
        <v>103.77454363726601</v>
      </c>
      <c r="C1680">
        <v>-1.18480544570066</v>
      </c>
      <c r="D1680">
        <v>0.27808211953515999</v>
      </c>
      <c r="E1680">
        <v>-4.2606315274105704</v>
      </c>
      <c r="F1680" s="1">
        <v>2.0385007491887199E-5</v>
      </c>
      <c r="G1680">
        <v>2.3190634548801099E-4</v>
      </c>
      <c r="H1680" t="s">
        <v>20</v>
      </c>
      <c r="I1680" t="s">
        <v>2104</v>
      </c>
      <c r="J1680" t="s">
        <v>4461</v>
      </c>
      <c r="K1680" t="str">
        <f t="shared" si="104"/>
        <v>sense</v>
      </c>
      <c r="L1680" t="str">
        <f t="shared" si="105"/>
        <v>PROKKA_05442_sense</v>
      </c>
      <c r="M1680">
        <f t="shared" si="106"/>
        <v>0</v>
      </c>
      <c r="N1680">
        <f t="shared" si="107"/>
        <v>1</v>
      </c>
    </row>
    <row r="1681" spans="1:14" x14ac:dyDescent="0.25">
      <c r="A1681" t="s">
        <v>4463</v>
      </c>
      <c r="B1681">
        <v>88.349253271258803</v>
      </c>
      <c r="C1681">
        <v>-0.82061098679869404</v>
      </c>
      <c r="D1681">
        <v>0.30126300152527002</v>
      </c>
      <c r="E1681">
        <v>-2.72390231340724</v>
      </c>
      <c r="F1681">
        <v>6.4515585774981296E-3</v>
      </c>
      <c r="G1681">
        <v>3.1100806972698399E-2</v>
      </c>
      <c r="H1681" t="s">
        <v>4464</v>
      </c>
      <c r="I1681" t="s">
        <v>4465</v>
      </c>
      <c r="J1681" t="s">
        <v>4466</v>
      </c>
      <c r="K1681" t="str">
        <f t="shared" si="104"/>
        <v>sense</v>
      </c>
      <c r="L1681" t="str">
        <f t="shared" si="105"/>
        <v>PROKKA_05443_sense</v>
      </c>
      <c r="M1681">
        <f t="shared" si="106"/>
        <v>0</v>
      </c>
      <c r="N1681">
        <f t="shared" si="107"/>
        <v>1</v>
      </c>
    </row>
    <row r="1682" spans="1:14" x14ac:dyDescent="0.25">
      <c r="A1682" t="s">
        <v>4467</v>
      </c>
      <c r="B1682">
        <v>20.6224433872639</v>
      </c>
      <c r="C1682">
        <v>1.8074735063910301</v>
      </c>
      <c r="D1682">
        <v>0.53090582007034204</v>
      </c>
      <c r="E1682">
        <v>3.4045087434746</v>
      </c>
      <c r="F1682">
        <v>6.6283178305166399E-4</v>
      </c>
      <c r="G1682">
        <v>4.6779051801697103E-3</v>
      </c>
      <c r="H1682" t="s">
        <v>4468</v>
      </c>
      <c r="I1682" t="s">
        <v>4469</v>
      </c>
      <c r="J1682" t="s">
        <v>4470</v>
      </c>
      <c r="K1682" t="str">
        <f t="shared" si="104"/>
        <v>antis</v>
      </c>
      <c r="L1682" t="str">
        <f t="shared" si="105"/>
        <v>PROKKA_05446_antis</v>
      </c>
      <c r="M1682">
        <f t="shared" si="106"/>
        <v>1</v>
      </c>
      <c r="N1682">
        <f t="shared" si="107"/>
        <v>0</v>
      </c>
    </row>
    <row r="1683" spans="1:14" x14ac:dyDescent="0.25">
      <c r="A1683" t="s">
        <v>4471</v>
      </c>
      <c r="B1683">
        <v>5601.1922884932501</v>
      </c>
      <c r="C1683">
        <v>0.55270931896698305</v>
      </c>
      <c r="D1683">
        <v>0.19990313965345</v>
      </c>
      <c r="E1683">
        <v>2.76488563373819</v>
      </c>
      <c r="F1683">
        <v>5.69427561077344E-3</v>
      </c>
      <c r="G1683">
        <v>2.81780981779426E-2</v>
      </c>
      <c r="H1683" t="s">
        <v>4468</v>
      </c>
      <c r="I1683" t="s">
        <v>4469</v>
      </c>
      <c r="J1683" t="s">
        <v>4470</v>
      </c>
      <c r="K1683" t="str">
        <f t="shared" si="104"/>
        <v>sense</v>
      </c>
      <c r="L1683" t="str">
        <f t="shared" si="105"/>
        <v>PROKKA_05446_sense</v>
      </c>
      <c r="M1683">
        <f t="shared" si="106"/>
        <v>0</v>
      </c>
      <c r="N1683">
        <f t="shared" si="107"/>
        <v>1</v>
      </c>
    </row>
    <row r="1684" spans="1:14" x14ac:dyDescent="0.25">
      <c r="A1684" t="s">
        <v>4472</v>
      </c>
      <c r="B1684">
        <v>169.568773135084</v>
      </c>
      <c r="C1684">
        <v>-1.0667050674569101</v>
      </c>
      <c r="D1684">
        <v>0.270080040318119</v>
      </c>
      <c r="E1684">
        <v>-3.9495886708268899</v>
      </c>
      <c r="F1684" s="1">
        <v>7.8285606603571397E-5</v>
      </c>
      <c r="G1684">
        <v>7.4845667633601605E-4</v>
      </c>
      <c r="H1684" t="s">
        <v>20</v>
      </c>
      <c r="I1684" t="s">
        <v>4473</v>
      </c>
      <c r="J1684" t="s">
        <v>4474</v>
      </c>
      <c r="K1684" t="str">
        <f t="shared" si="104"/>
        <v>igtop</v>
      </c>
      <c r="L1684" t="str">
        <f t="shared" si="105"/>
        <v/>
      </c>
      <c r="M1684">
        <f t="shared" si="106"/>
        <v>0</v>
      </c>
      <c r="N1684">
        <f t="shared" si="107"/>
        <v>0</v>
      </c>
    </row>
    <row r="1685" spans="1:14" x14ac:dyDescent="0.25">
      <c r="A1685" t="s">
        <v>4475</v>
      </c>
      <c r="B1685">
        <v>22.441688147015199</v>
      </c>
      <c r="C1685">
        <v>-1.8531886710009799</v>
      </c>
      <c r="D1685">
        <v>0.51888972946609502</v>
      </c>
      <c r="E1685">
        <v>-3.5714498972793201</v>
      </c>
      <c r="F1685">
        <v>3.5501046764602201E-4</v>
      </c>
      <c r="G1685">
        <v>2.7276497054924799E-3</v>
      </c>
      <c r="H1685" t="s">
        <v>20</v>
      </c>
      <c r="I1685" t="s">
        <v>4473</v>
      </c>
      <c r="J1685" t="s">
        <v>4474</v>
      </c>
      <c r="K1685" t="str">
        <f t="shared" si="104"/>
        <v>sense</v>
      </c>
      <c r="L1685" t="str">
        <f t="shared" si="105"/>
        <v>PROKKA_05448_sense</v>
      </c>
      <c r="M1685">
        <f t="shared" si="106"/>
        <v>0</v>
      </c>
      <c r="N1685">
        <f t="shared" si="107"/>
        <v>1</v>
      </c>
    </row>
    <row r="1686" spans="1:14" x14ac:dyDescent="0.25">
      <c r="A1686" t="s">
        <v>4476</v>
      </c>
      <c r="B1686">
        <v>3306.1218382653301</v>
      </c>
      <c r="C1686">
        <v>3.33889304237363</v>
      </c>
      <c r="D1686">
        <v>0.68387588831530199</v>
      </c>
      <c r="E1686">
        <v>4.8823084706186197</v>
      </c>
      <c r="F1686" s="1">
        <v>1.0485106273734701E-6</v>
      </c>
      <c r="G1686" s="1">
        <v>1.6410882464568E-5</v>
      </c>
      <c r="H1686" t="s">
        <v>20</v>
      </c>
      <c r="I1686" t="s">
        <v>4477</v>
      </c>
      <c r="J1686" t="s">
        <v>4478</v>
      </c>
      <c r="K1686" t="str">
        <f t="shared" si="104"/>
        <v>igtop</v>
      </c>
      <c r="L1686" t="str">
        <f t="shared" si="105"/>
        <v/>
      </c>
      <c r="M1686">
        <f t="shared" si="106"/>
        <v>0</v>
      </c>
      <c r="N1686">
        <f t="shared" si="107"/>
        <v>0</v>
      </c>
    </row>
    <row r="1687" spans="1:14" x14ac:dyDescent="0.25">
      <c r="A1687" t="s">
        <v>4479</v>
      </c>
      <c r="B1687">
        <v>147099.88526744</v>
      </c>
      <c r="C1687">
        <v>1.77353598833573</v>
      </c>
      <c r="D1687">
        <v>0.26230513165401098</v>
      </c>
      <c r="E1687">
        <v>6.7613468983713298</v>
      </c>
      <c r="F1687" s="1">
        <v>1.3671473892873699E-11</v>
      </c>
      <c r="G1687" s="1">
        <v>5.9226777971627901E-10</v>
      </c>
      <c r="H1687" t="s">
        <v>20</v>
      </c>
      <c r="I1687" t="s">
        <v>4477</v>
      </c>
      <c r="J1687" t="s">
        <v>4478</v>
      </c>
      <c r="K1687" t="str">
        <f t="shared" si="104"/>
        <v>sense</v>
      </c>
      <c r="L1687" t="str">
        <f t="shared" si="105"/>
        <v>PROKKA_05452_sense</v>
      </c>
      <c r="M1687">
        <f t="shared" si="106"/>
        <v>0</v>
      </c>
      <c r="N1687">
        <f t="shared" si="107"/>
        <v>1</v>
      </c>
    </row>
    <row r="1688" spans="1:14" x14ac:dyDescent="0.25">
      <c r="A1688" t="s">
        <v>4480</v>
      </c>
      <c r="B1688">
        <v>84.763774219360698</v>
      </c>
      <c r="C1688">
        <v>-1.2965234245325401</v>
      </c>
      <c r="D1688">
        <v>0.29478961396138398</v>
      </c>
      <c r="E1688">
        <v>-4.3981312879712897</v>
      </c>
      <c r="F1688" s="1">
        <v>1.09186926509929E-5</v>
      </c>
      <c r="G1688">
        <v>1.3162110991954699E-4</v>
      </c>
      <c r="H1688" t="s">
        <v>4481</v>
      </c>
      <c r="I1688" t="s">
        <v>4482</v>
      </c>
      <c r="J1688" t="s">
        <v>4483</v>
      </c>
      <c r="K1688" t="str">
        <f t="shared" si="104"/>
        <v>igtop</v>
      </c>
      <c r="L1688" t="str">
        <f t="shared" si="105"/>
        <v/>
      </c>
      <c r="M1688">
        <f t="shared" si="106"/>
        <v>0</v>
      </c>
      <c r="N1688">
        <f t="shared" si="107"/>
        <v>0</v>
      </c>
    </row>
    <row r="1689" spans="1:14" x14ac:dyDescent="0.25">
      <c r="A1689" t="s">
        <v>4484</v>
      </c>
      <c r="B1689">
        <v>112.648710058346</v>
      </c>
      <c r="C1689">
        <v>-1.89792668781643</v>
      </c>
      <c r="D1689">
        <v>0.28743827393475302</v>
      </c>
      <c r="E1689">
        <v>-6.6029017703023198</v>
      </c>
      <c r="F1689" s="1">
        <v>4.0318671280488297E-11</v>
      </c>
      <c r="G1689" s="1">
        <v>1.57763058913652E-9</v>
      </c>
      <c r="H1689" t="s">
        <v>4485</v>
      </c>
      <c r="I1689" t="s">
        <v>4486</v>
      </c>
      <c r="J1689" t="s">
        <v>4487</v>
      </c>
      <c r="K1689" t="str">
        <f t="shared" si="104"/>
        <v>igtop</v>
      </c>
      <c r="L1689" t="str">
        <f t="shared" si="105"/>
        <v/>
      </c>
      <c r="M1689">
        <f t="shared" si="106"/>
        <v>0</v>
      </c>
      <c r="N1689">
        <f t="shared" si="107"/>
        <v>0</v>
      </c>
    </row>
    <row r="1690" spans="1:14" x14ac:dyDescent="0.25">
      <c r="A1690" t="s">
        <v>4488</v>
      </c>
      <c r="B1690">
        <v>148.914395396911</v>
      </c>
      <c r="C1690">
        <v>-0.76472849656422004</v>
      </c>
      <c r="D1690">
        <v>0.26740631676655902</v>
      </c>
      <c r="E1690">
        <v>-2.8597996704461401</v>
      </c>
      <c r="F1690">
        <v>4.2390869794621897E-3</v>
      </c>
      <c r="G1690">
        <v>2.1997914464545999E-2</v>
      </c>
      <c r="H1690" t="s">
        <v>4485</v>
      </c>
      <c r="I1690" t="s">
        <v>4486</v>
      </c>
      <c r="J1690" t="s">
        <v>4487</v>
      </c>
      <c r="K1690" t="str">
        <f t="shared" si="104"/>
        <v>sense</v>
      </c>
      <c r="L1690" t="str">
        <f t="shared" si="105"/>
        <v>PROKKA_05457_sense</v>
      </c>
      <c r="M1690">
        <f t="shared" si="106"/>
        <v>0</v>
      </c>
      <c r="N1690">
        <f t="shared" si="107"/>
        <v>1</v>
      </c>
    </row>
    <row r="1691" spans="1:14" x14ac:dyDescent="0.25">
      <c r="A1691" t="s">
        <v>4489</v>
      </c>
      <c r="B1691">
        <v>124.07236935627</v>
      </c>
      <c r="C1691">
        <v>-0.973863840941665</v>
      </c>
      <c r="D1691">
        <v>0.273015504024408</v>
      </c>
      <c r="E1691">
        <v>-3.5670642384272799</v>
      </c>
      <c r="F1691">
        <v>3.6100300662701701E-4</v>
      </c>
      <c r="G1691">
        <v>2.76930685874195E-3</v>
      </c>
      <c r="H1691" t="s">
        <v>4490</v>
      </c>
      <c r="I1691" t="s">
        <v>4491</v>
      </c>
      <c r="J1691" t="s">
        <v>4492</v>
      </c>
      <c r="K1691" t="str">
        <f t="shared" si="104"/>
        <v>sense</v>
      </c>
      <c r="L1691" t="str">
        <f t="shared" si="105"/>
        <v>PROKKA_05458_sense</v>
      </c>
      <c r="M1691">
        <f t="shared" si="106"/>
        <v>0</v>
      </c>
      <c r="N1691">
        <f t="shared" si="107"/>
        <v>1</v>
      </c>
    </row>
    <row r="1692" spans="1:14" x14ac:dyDescent="0.25">
      <c r="A1692" t="s">
        <v>4493</v>
      </c>
      <c r="B1692">
        <v>225.981157947257</v>
      </c>
      <c r="C1692">
        <v>1.5952558777080099</v>
      </c>
      <c r="D1692">
        <v>0.403056238122599</v>
      </c>
      <c r="E1692">
        <v>3.9578989898247801</v>
      </c>
      <c r="F1692" s="1">
        <v>7.5611918348957201E-5</v>
      </c>
      <c r="G1692">
        <v>7.2759517726256795E-4</v>
      </c>
      <c r="H1692" t="s">
        <v>20</v>
      </c>
      <c r="I1692" t="s">
        <v>4494</v>
      </c>
      <c r="J1692" t="s">
        <v>4495</v>
      </c>
      <c r="K1692" t="str">
        <f t="shared" si="104"/>
        <v>sense</v>
      </c>
      <c r="L1692" t="str">
        <f t="shared" si="105"/>
        <v>PROKKA_05465_sense</v>
      </c>
      <c r="M1692">
        <f t="shared" si="106"/>
        <v>0</v>
      </c>
      <c r="N1692">
        <f t="shared" si="107"/>
        <v>1</v>
      </c>
    </row>
    <row r="1693" spans="1:14" x14ac:dyDescent="0.25">
      <c r="A1693" t="s">
        <v>4496</v>
      </c>
      <c r="B1693">
        <v>1969.29050479134</v>
      </c>
      <c r="C1693">
        <v>-1.4851015740945399</v>
      </c>
      <c r="D1693">
        <v>0.218575553670527</v>
      </c>
      <c r="E1693">
        <v>-6.7944541333891904</v>
      </c>
      <c r="F1693" s="1">
        <v>1.08723398747293E-11</v>
      </c>
      <c r="G1693" s="1">
        <v>4.8175884084188695E-10</v>
      </c>
      <c r="H1693" t="s">
        <v>4497</v>
      </c>
      <c r="I1693" t="s">
        <v>4498</v>
      </c>
      <c r="J1693" t="s">
        <v>4499</v>
      </c>
      <c r="K1693" t="str">
        <f t="shared" si="104"/>
        <v>sense</v>
      </c>
      <c r="L1693" t="str">
        <f t="shared" si="105"/>
        <v>PROKKA_05466_sense</v>
      </c>
      <c r="M1693">
        <f t="shared" si="106"/>
        <v>0</v>
      </c>
      <c r="N1693">
        <f t="shared" si="107"/>
        <v>1</v>
      </c>
    </row>
    <row r="1694" spans="1:14" x14ac:dyDescent="0.25">
      <c r="A1694" t="s">
        <v>4500</v>
      </c>
      <c r="B1694">
        <v>140.71677896390401</v>
      </c>
      <c r="C1694">
        <v>2.3061769819317299</v>
      </c>
      <c r="D1694">
        <v>0.44186356406059402</v>
      </c>
      <c r="E1694">
        <v>5.2192060389380197</v>
      </c>
      <c r="F1694" s="1">
        <v>1.7969177361166299E-7</v>
      </c>
      <c r="G1694" s="1">
        <v>3.4257936564392498E-6</v>
      </c>
      <c r="H1694" t="s">
        <v>4501</v>
      </c>
      <c r="I1694" t="s">
        <v>4502</v>
      </c>
      <c r="J1694" t="s">
        <v>4503</v>
      </c>
      <c r="K1694" t="str">
        <f t="shared" si="104"/>
        <v>antis</v>
      </c>
      <c r="L1694" t="str">
        <f t="shared" si="105"/>
        <v>PROKKA_05467_antis</v>
      </c>
      <c r="M1694">
        <f t="shared" si="106"/>
        <v>1</v>
      </c>
      <c r="N1694">
        <f t="shared" si="107"/>
        <v>0</v>
      </c>
    </row>
    <row r="1695" spans="1:14" x14ac:dyDescent="0.25">
      <c r="A1695" t="s">
        <v>4504</v>
      </c>
      <c r="B1695">
        <v>123.83353779540199</v>
      </c>
      <c r="C1695">
        <v>2.7558269582018502</v>
      </c>
      <c r="D1695">
        <v>0.77790806413090896</v>
      </c>
      <c r="E1695">
        <v>3.54261266243679</v>
      </c>
      <c r="F1695">
        <v>3.96184150775191E-4</v>
      </c>
      <c r="G1695">
        <v>3.0153498032332998E-3</v>
      </c>
      <c r="H1695" t="s">
        <v>20</v>
      </c>
      <c r="I1695" t="s">
        <v>4505</v>
      </c>
      <c r="J1695" t="s">
        <v>4506</v>
      </c>
      <c r="K1695" t="str">
        <f t="shared" si="104"/>
        <v>antis</v>
      </c>
      <c r="L1695" t="str">
        <f t="shared" si="105"/>
        <v>PROKKA_05468_antis</v>
      </c>
      <c r="M1695">
        <f t="shared" si="106"/>
        <v>1</v>
      </c>
      <c r="N1695">
        <f t="shared" si="107"/>
        <v>0</v>
      </c>
    </row>
    <row r="1696" spans="1:14" x14ac:dyDescent="0.25">
      <c r="A1696" t="s">
        <v>4507</v>
      </c>
      <c r="B1696">
        <v>5131.5510628726197</v>
      </c>
      <c r="C1696">
        <v>1.6711592726758699</v>
      </c>
      <c r="D1696">
        <v>0.22756935356962399</v>
      </c>
      <c r="E1696">
        <v>7.34351636748214</v>
      </c>
      <c r="F1696" s="1">
        <v>2.0805394097249099E-13</v>
      </c>
      <c r="G1696" s="1">
        <v>1.12790806882517E-11</v>
      </c>
      <c r="H1696" t="s">
        <v>4508</v>
      </c>
      <c r="I1696" t="s">
        <v>4509</v>
      </c>
      <c r="J1696" t="s">
        <v>4510</v>
      </c>
      <c r="K1696" t="str">
        <f t="shared" si="104"/>
        <v>igbot</v>
      </c>
      <c r="L1696" t="str">
        <f t="shared" si="105"/>
        <v/>
      </c>
      <c r="M1696">
        <f t="shared" si="106"/>
        <v>0</v>
      </c>
      <c r="N1696">
        <f t="shared" si="107"/>
        <v>0</v>
      </c>
    </row>
    <row r="1697" spans="1:14" x14ac:dyDescent="0.25">
      <c r="A1697" t="s">
        <v>4511</v>
      </c>
      <c r="B1697">
        <v>551.55730079223099</v>
      </c>
      <c r="C1697">
        <v>-0.96617253234495304</v>
      </c>
      <c r="D1697">
        <v>0.23240817994729099</v>
      </c>
      <c r="E1697">
        <v>-4.1572225752298202</v>
      </c>
      <c r="F1697" s="1">
        <v>3.2214010554464197E-5</v>
      </c>
      <c r="G1697">
        <v>3.5084709138105599E-4</v>
      </c>
      <c r="H1697" t="s">
        <v>4508</v>
      </c>
      <c r="I1697" t="s">
        <v>4509</v>
      </c>
      <c r="J1697" t="s">
        <v>4510</v>
      </c>
      <c r="K1697" t="str">
        <f t="shared" si="104"/>
        <v>sense</v>
      </c>
      <c r="L1697" t="str">
        <f t="shared" si="105"/>
        <v>PROKKA_05469_sense</v>
      </c>
      <c r="M1697">
        <f t="shared" si="106"/>
        <v>0</v>
      </c>
      <c r="N1697">
        <f t="shared" si="107"/>
        <v>1</v>
      </c>
    </row>
    <row r="1698" spans="1:14" x14ac:dyDescent="0.25">
      <c r="A1698" t="s">
        <v>4512</v>
      </c>
      <c r="B1698">
        <v>157.54360946586399</v>
      </c>
      <c r="C1698">
        <v>-1.2145035259997601</v>
      </c>
      <c r="D1698">
        <v>0.26452156283376199</v>
      </c>
      <c r="E1698">
        <v>-4.5913214521684003</v>
      </c>
      <c r="F1698" s="1">
        <v>4.4044834814662802E-6</v>
      </c>
      <c r="G1698" s="1">
        <v>5.9116331541008E-5</v>
      </c>
      <c r="H1698" t="s">
        <v>4513</v>
      </c>
      <c r="I1698" t="s">
        <v>4514</v>
      </c>
      <c r="J1698" t="s">
        <v>4515</v>
      </c>
      <c r="K1698" t="str">
        <f t="shared" si="104"/>
        <v>sense</v>
      </c>
      <c r="L1698" t="str">
        <f t="shared" si="105"/>
        <v>PROKKA_05470_sense</v>
      </c>
      <c r="M1698">
        <f t="shared" si="106"/>
        <v>0</v>
      </c>
      <c r="N1698">
        <f t="shared" si="107"/>
        <v>1</v>
      </c>
    </row>
    <row r="1699" spans="1:14" x14ac:dyDescent="0.25">
      <c r="A1699" t="s">
        <v>4516</v>
      </c>
      <c r="B1699">
        <v>24.708597809880398</v>
      </c>
      <c r="C1699">
        <v>-1.53756405603854</v>
      </c>
      <c r="D1699">
        <v>0.46906279823740199</v>
      </c>
      <c r="E1699">
        <v>-3.27794926780859</v>
      </c>
      <c r="F1699">
        <v>1.04564186676995E-3</v>
      </c>
      <c r="G1699">
        <v>6.9073578455654096E-3</v>
      </c>
      <c r="H1699" t="s">
        <v>4517</v>
      </c>
      <c r="I1699" t="s">
        <v>4518</v>
      </c>
      <c r="J1699" t="s">
        <v>4519</v>
      </c>
      <c r="K1699" t="str">
        <f t="shared" si="104"/>
        <v>igbot</v>
      </c>
      <c r="L1699" t="str">
        <f t="shared" si="105"/>
        <v/>
      </c>
      <c r="M1699">
        <f t="shared" si="106"/>
        <v>0</v>
      </c>
      <c r="N1699">
        <f t="shared" si="107"/>
        <v>0</v>
      </c>
    </row>
    <row r="1700" spans="1:14" x14ac:dyDescent="0.25">
      <c r="A1700" t="s">
        <v>4520</v>
      </c>
      <c r="B1700">
        <v>3746.27806070108</v>
      </c>
      <c r="C1700">
        <v>-1.2596497576594901</v>
      </c>
      <c r="D1700">
        <v>0.206324997572608</v>
      </c>
      <c r="E1700">
        <v>-6.1051727734357799</v>
      </c>
      <c r="F1700" s="1">
        <v>1.0268953730585201E-9</v>
      </c>
      <c r="G1700" s="1">
        <v>3.1634897460824902E-8</v>
      </c>
      <c r="H1700" t="s">
        <v>4517</v>
      </c>
      <c r="I1700" t="s">
        <v>4518</v>
      </c>
      <c r="J1700" t="s">
        <v>4519</v>
      </c>
      <c r="K1700" t="str">
        <f t="shared" si="104"/>
        <v>sense</v>
      </c>
      <c r="L1700" t="str">
        <f t="shared" si="105"/>
        <v>PROKKA_05471_sense</v>
      </c>
      <c r="M1700">
        <f t="shared" si="106"/>
        <v>0</v>
      </c>
      <c r="N1700">
        <f t="shared" si="107"/>
        <v>1</v>
      </c>
    </row>
    <row r="1701" spans="1:14" x14ac:dyDescent="0.25">
      <c r="A1701" t="s">
        <v>4521</v>
      </c>
      <c r="B1701">
        <v>62.641236099094897</v>
      </c>
      <c r="C1701">
        <v>-1.2134280562598001</v>
      </c>
      <c r="D1701">
        <v>0.31794233923096099</v>
      </c>
      <c r="E1701">
        <v>-3.8165035182003302</v>
      </c>
      <c r="F1701">
        <v>1.3535614616121101E-4</v>
      </c>
      <c r="G1701">
        <v>1.1978464831279201E-3</v>
      </c>
      <c r="H1701" t="s">
        <v>4522</v>
      </c>
      <c r="I1701" t="s">
        <v>4523</v>
      </c>
      <c r="J1701" t="s">
        <v>4524</v>
      </c>
      <c r="K1701" t="str">
        <f t="shared" si="104"/>
        <v>igbot</v>
      </c>
      <c r="L1701" t="str">
        <f t="shared" si="105"/>
        <v/>
      </c>
      <c r="M1701">
        <f t="shared" si="106"/>
        <v>0</v>
      </c>
      <c r="N1701">
        <f t="shared" si="107"/>
        <v>0</v>
      </c>
    </row>
    <row r="1702" spans="1:14" x14ac:dyDescent="0.25">
      <c r="A1702" t="s">
        <v>4525</v>
      </c>
      <c r="B1702">
        <v>4444.1180537053497</v>
      </c>
      <c r="C1702">
        <v>-1.04926096311724</v>
      </c>
      <c r="D1702">
        <v>0.208676850885401</v>
      </c>
      <c r="E1702">
        <v>-5.0281617662203502</v>
      </c>
      <c r="F1702" s="1">
        <v>4.9520404716111403E-7</v>
      </c>
      <c r="G1702" s="1">
        <v>8.5417513223740797E-6</v>
      </c>
      <c r="H1702" t="s">
        <v>4522</v>
      </c>
      <c r="I1702" t="s">
        <v>4523</v>
      </c>
      <c r="J1702" t="s">
        <v>4524</v>
      </c>
      <c r="K1702" t="str">
        <f t="shared" si="104"/>
        <v>sense</v>
      </c>
      <c r="L1702" t="str">
        <f t="shared" si="105"/>
        <v>PROKKA_05472_sense</v>
      </c>
      <c r="M1702">
        <f t="shared" si="106"/>
        <v>0</v>
      </c>
      <c r="N1702">
        <f t="shared" si="107"/>
        <v>1</v>
      </c>
    </row>
    <row r="1703" spans="1:14" x14ac:dyDescent="0.25">
      <c r="A1703" t="s">
        <v>4526</v>
      </c>
      <c r="B1703">
        <v>205.29660567408601</v>
      </c>
      <c r="C1703">
        <v>-1.7461356402321999</v>
      </c>
      <c r="D1703">
        <v>0.27656020382534802</v>
      </c>
      <c r="E1703">
        <v>-6.3137632098901504</v>
      </c>
      <c r="F1703" s="1">
        <v>2.7233052524087002E-10</v>
      </c>
      <c r="G1703" s="1">
        <v>9.2238774733876205E-9</v>
      </c>
      <c r="H1703" t="s">
        <v>20</v>
      </c>
      <c r="I1703" t="s">
        <v>4527</v>
      </c>
      <c r="J1703" t="s">
        <v>4528</v>
      </c>
      <c r="K1703" t="str">
        <f t="shared" si="104"/>
        <v>igbot</v>
      </c>
      <c r="L1703" t="str">
        <f t="shared" si="105"/>
        <v/>
      </c>
      <c r="M1703">
        <f t="shared" si="106"/>
        <v>0</v>
      </c>
      <c r="N1703">
        <f t="shared" si="107"/>
        <v>0</v>
      </c>
    </row>
    <row r="1704" spans="1:14" x14ac:dyDescent="0.25">
      <c r="A1704" t="s">
        <v>4529</v>
      </c>
      <c r="B1704">
        <v>353.95362205863802</v>
      </c>
      <c r="C1704">
        <v>-1.3609876200867499</v>
      </c>
      <c r="D1704">
        <v>0.24418996781251701</v>
      </c>
      <c r="E1704">
        <v>-5.5734788463204996</v>
      </c>
      <c r="F1704" s="1">
        <v>2.4970198582735799E-8</v>
      </c>
      <c r="G1704" s="1">
        <v>5.7556011175027995E-7</v>
      </c>
      <c r="H1704" t="s">
        <v>20</v>
      </c>
      <c r="I1704" t="s">
        <v>419</v>
      </c>
      <c r="J1704" t="s">
        <v>4530</v>
      </c>
      <c r="K1704" t="str">
        <f t="shared" si="104"/>
        <v>sense</v>
      </c>
      <c r="L1704" t="str">
        <f t="shared" si="105"/>
        <v>PROKKA_05474_sense</v>
      </c>
      <c r="M1704">
        <f t="shared" si="106"/>
        <v>0</v>
      </c>
      <c r="N1704">
        <f t="shared" si="107"/>
        <v>1</v>
      </c>
    </row>
    <row r="1705" spans="1:14" x14ac:dyDescent="0.25">
      <c r="A1705" t="s">
        <v>4531</v>
      </c>
      <c r="B1705">
        <v>1660.09603840879</v>
      </c>
      <c r="C1705">
        <v>-1.40263100853198</v>
      </c>
      <c r="D1705">
        <v>0.23147513149608001</v>
      </c>
      <c r="E1705">
        <v>-6.0595321815628198</v>
      </c>
      <c r="F1705" s="1">
        <v>1.36518013463476E-9</v>
      </c>
      <c r="G1705" s="1">
        <v>4.0887987736097798E-8</v>
      </c>
      <c r="H1705" t="s">
        <v>20</v>
      </c>
      <c r="I1705" t="s">
        <v>2322</v>
      </c>
      <c r="J1705" t="s">
        <v>4532</v>
      </c>
      <c r="K1705" t="str">
        <f t="shared" si="104"/>
        <v>igbot</v>
      </c>
      <c r="L1705" t="str">
        <f t="shared" si="105"/>
        <v/>
      </c>
      <c r="M1705">
        <f t="shared" si="106"/>
        <v>0</v>
      </c>
      <c r="N1705">
        <f t="shared" si="107"/>
        <v>0</v>
      </c>
    </row>
    <row r="1706" spans="1:14" x14ac:dyDescent="0.25">
      <c r="A1706" t="s">
        <v>4533</v>
      </c>
      <c r="B1706">
        <v>592.42998928132795</v>
      </c>
      <c r="C1706">
        <v>-1.3012703076671399</v>
      </c>
      <c r="D1706">
        <v>0.219443943931353</v>
      </c>
      <c r="E1706">
        <v>-5.9298529016330797</v>
      </c>
      <c r="F1706" s="1">
        <v>3.03206184444142E-9</v>
      </c>
      <c r="G1706" s="1">
        <v>8.6032538416548495E-8</v>
      </c>
      <c r="H1706" t="s">
        <v>20</v>
      </c>
      <c r="I1706" t="s">
        <v>2322</v>
      </c>
      <c r="J1706" t="s">
        <v>4532</v>
      </c>
      <c r="K1706" t="str">
        <f t="shared" si="104"/>
        <v>sense</v>
      </c>
      <c r="L1706" t="str">
        <f t="shared" si="105"/>
        <v>PROKKA_05475_sense</v>
      </c>
      <c r="M1706">
        <f t="shared" si="106"/>
        <v>0</v>
      </c>
      <c r="N1706">
        <f t="shared" si="107"/>
        <v>1</v>
      </c>
    </row>
    <row r="1707" spans="1:14" x14ac:dyDescent="0.25">
      <c r="A1707" t="s">
        <v>4534</v>
      </c>
      <c r="B1707">
        <v>6545.3633611877303</v>
      </c>
      <c r="C1707">
        <v>-0.87341779724104396</v>
      </c>
      <c r="D1707">
        <v>0.23220368218113999</v>
      </c>
      <c r="E1707">
        <v>-3.7614295735400902</v>
      </c>
      <c r="F1707">
        <v>1.6894499241768701E-4</v>
      </c>
      <c r="G1707">
        <v>1.45728196126332E-3</v>
      </c>
      <c r="H1707" t="s">
        <v>4535</v>
      </c>
      <c r="I1707" t="s">
        <v>4536</v>
      </c>
      <c r="J1707" t="s">
        <v>4537</v>
      </c>
      <c r="K1707" t="str">
        <f t="shared" si="104"/>
        <v>igbot</v>
      </c>
      <c r="L1707" t="str">
        <f t="shared" si="105"/>
        <v/>
      </c>
      <c r="M1707">
        <f t="shared" si="106"/>
        <v>0</v>
      </c>
      <c r="N1707">
        <f t="shared" si="107"/>
        <v>0</v>
      </c>
    </row>
    <row r="1708" spans="1:14" x14ac:dyDescent="0.25">
      <c r="A1708" t="s">
        <v>4538</v>
      </c>
      <c r="B1708">
        <v>2526.8870156141802</v>
      </c>
      <c r="C1708">
        <v>-1.2714112987561299</v>
      </c>
      <c r="D1708">
        <v>0.24878643152671201</v>
      </c>
      <c r="E1708">
        <v>-5.1104527323051299</v>
      </c>
      <c r="F1708" s="1">
        <v>3.2138771562999999E-7</v>
      </c>
      <c r="G1708" s="1">
        <v>5.83633847236803E-6</v>
      </c>
      <c r="H1708" t="s">
        <v>4535</v>
      </c>
      <c r="I1708" t="s">
        <v>4536</v>
      </c>
      <c r="J1708" t="s">
        <v>4537</v>
      </c>
      <c r="K1708" t="str">
        <f t="shared" si="104"/>
        <v>sense</v>
      </c>
      <c r="L1708" t="str">
        <f t="shared" si="105"/>
        <v>PROKKA_05476_sense</v>
      </c>
      <c r="M1708">
        <f t="shared" si="106"/>
        <v>0</v>
      </c>
      <c r="N1708">
        <f t="shared" si="107"/>
        <v>1</v>
      </c>
    </row>
    <row r="1709" spans="1:14" x14ac:dyDescent="0.25">
      <c r="A1709" t="s">
        <v>4539</v>
      </c>
      <c r="B1709">
        <v>15.3549455710264</v>
      </c>
      <c r="C1709">
        <v>-1.9652360075025199</v>
      </c>
      <c r="D1709">
        <v>0.58198598596041395</v>
      </c>
      <c r="E1709">
        <v>-3.3767754807006498</v>
      </c>
      <c r="F1709">
        <v>7.3340888955353495E-4</v>
      </c>
      <c r="G1709">
        <v>5.0872050494835596E-3</v>
      </c>
      <c r="H1709" t="s">
        <v>4540</v>
      </c>
      <c r="I1709" t="s">
        <v>4541</v>
      </c>
      <c r="J1709" t="s">
        <v>4542</v>
      </c>
      <c r="K1709" t="str">
        <f t="shared" si="104"/>
        <v>igbot</v>
      </c>
      <c r="L1709" t="str">
        <f t="shared" si="105"/>
        <v/>
      </c>
      <c r="M1709">
        <f t="shared" si="106"/>
        <v>0</v>
      </c>
      <c r="N1709">
        <f t="shared" si="107"/>
        <v>0</v>
      </c>
    </row>
    <row r="1710" spans="1:14" x14ac:dyDescent="0.25">
      <c r="A1710" t="s">
        <v>4543</v>
      </c>
      <c r="B1710">
        <v>352.96350428675697</v>
      </c>
      <c r="C1710">
        <v>-0.68300796977174905</v>
      </c>
      <c r="D1710">
        <v>0.24671765842597801</v>
      </c>
      <c r="E1710">
        <v>-2.7683789402397698</v>
      </c>
      <c r="F1710">
        <v>5.6335910742300902E-3</v>
      </c>
      <c r="G1710">
        <v>2.7949063284421701E-2</v>
      </c>
      <c r="H1710" t="s">
        <v>4540</v>
      </c>
      <c r="I1710" t="s">
        <v>4541</v>
      </c>
      <c r="J1710" t="s">
        <v>4542</v>
      </c>
      <c r="K1710" t="str">
        <f t="shared" si="104"/>
        <v>sense</v>
      </c>
      <c r="L1710" t="str">
        <f t="shared" si="105"/>
        <v>PROKKA_05477_sense</v>
      </c>
      <c r="M1710">
        <f t="shared" si="106"/>
        <v>0</v>
      </c>
      <c r="N1710">
        <f t="shared" si="107"/>
        <v>1</v>
      </c>
    </row>
    <row r="1711" spans="1:14" x14ac:dyDescent="0.25">
      <c r="A1711" t="s">
        <v>4544</v>
      </c>
      <c r="B1711">
        <v>313.20538566509401</v>
      </c>
      <c r="C1711">
        <v>-1.1610530631798099</v>
      </c>
      <c r="D1711">
        <v>0.31247076042533301</v>
      </c>
      <c r="E1711">
        <v>-3.71571746937023</v>
      </c>
      <c r="F1711">
        <v>2.0262790088549501E-4</v>
      </c>
      <c r="G1711">
        <v>1.6980148101838101E-3</v>
      </c>
      <c r="H1711" t="s">
        <v>4545</v>
      </c>
      <c r="I1711" t="s">
        <v>4546</v>
      </c>
      <c r="J1711" t="s">
        <v>4547</v>
      </c>
      <c r="K1711" t="str">
        <f t="shared" si="104"/>
        <v>igbot</v>
      </c>
      <c r="L1711" t="str">
        <f t="shared" si="105"/>
        <v/>
      </c>
      <c r="M1711">
        <f t="shared" si="106"/>
        <v>0</v>
      </c>
      <c r="N1711">
        <f t="shared" si="107"/>
        <v>0</v>
      </c>
    </row>
    <row r="1712" spans="1:14" x14ac:dyDescent="0.25">
      <c r="A1712" t="s">
        <v>4548</v>
      </c>
      <c r="B1712">
        <v>187.35788459288099</v>
      </c>
      <c r="C1712">
        <v>-1.2762269331123699</v>
      </c>
      <c r="D1712">
        <v>0.25649414172930601</v>
      </c>
      <c r="E1712">
        <v>-4.9756572392177496</v>
      </c>
      <c r="F1712" s="1">
        <v>6.5026623897401798E-7</v>
      </c>
      <c r="G1712" s="1">
        <v>1.0879626867248099E-5</v>
      </c>
      <c r="H1712" t="s">
        <v>4545</v>
      </c>
      <c r="I1712" t="s">
        <v>4546</v>
      </c>
      <c r="J1712" t="s">
        <v>4547</v>
      </c>
      <c r="K1712" t="str">
        <f t="shared" si="104"/>
        <v>sense</v>
      </c>
      <c r="L1712" t="str">
        <f t="shared" si="105"/>
        <v>PROKKA_05480_sense</v>
      </c>
      <c r="M1712">
        <f t="shared" si="106"/>
        <v>0</v>
      </c>
      <c r="N1712">
        <f t="shared" si="107"/>
        <v>1</v>
      </c>
    </row>
    <row r="1713" spans="1:14" x14ac:dyDescent="0.25">
      <c r="A1713" t="s">
        <v>4549</v>
      </c>
      <c r="B1713">
        <v>367.69251158041402</v>
      </c>
      <c r="C1713">
        <v>-0.79718524835349802</v>
      </c>
      <c r="D1713">
        <v>0.28950911791391698</v>
      </c>
      <c r="E1713">
        <v>-2.7535756182661402</v>
      </c>
      <c r="F1713">
        <v>5.89481506537313E-3</v>
      </c>
      <c r="G1713">
        <v>2.90224684902998E-2</v>
      </c>
      <c r="H1713" t="s">
        <v>20</v>
      </c>
      <c r="I1713" t="s">
        <v>4550</v>
      </c>
      <c r="J1713" t="s">
        <v>4551</v>
      </c>
      <c r="K1713" t="str">
        <f t="shared" si="104"/>
        <v>sense</v>
      </c>
      <c r="L1713" t="str">
        <f t="shared" si="105"/>
        <v>PROKKA_05481_sense</v>
      </c>
      <c r="M1713">
        <f t="shared" si="106"/>
        <v>0</v>
      </c>
      <c r="N1713">
        <f t="shared" si="107"/>
        <v>1</v>
      </c>
    </row>
    <row r="1714" spans="1:14" x14ac:dyDescent="0.25">
      <c r="A1714" t="s">
        <v>4552</v>
      </c>
      <c r="B1714">
        <v>926.98196312138998</v>
      </c>
      <c r="C1714">
        <v>-0.63906180707480797</v>
      </c>
      <c r="D1714">
        <v>0.231204332896082</v>
      </c>
      <c r="E1714">
        <v>-2.76405636118439</v>
      </c>
      <c r="F1714">
        <v>5.708767770071E-3</v>
      </c>
      <c r="G1714">
        <v>2.8206661120554501E-2</v>
      </c>
      <c r="H1714" t="s">
        <v>4553</v>
      </c>
      <c r="I1714" t="s">
        <v>4554</v>
      </c>
      <c r="J1714" t="s">
        <v>4555</v>
      </c>
      <c r="K1714" t="str">
        <f t="shared" si="104"/>
        <v>sense</v>
      </c>
      <c r="L1714" t="str">
        <f t="shared" si="105"/>
        <v>PROKKA_05484_sense</v>
      </c>
      <c r="M1714">
        <f t="shared" si="106"/>
        <v>0</v>
      </c>
      <c r="N1714">
        <f t="shared" si="107"/>
        <v>1</v>
      </c>
    </row>
    <row r="1715" spans="1:14" x14ac:dyDescent="0.25">
      <c r="A1715" t="s">
        <v>4556</v>
      </c>
      <c r="B1715">
        <v>16.8330457328988</v>
      </c>
      <c r="C1715">
        <v>1.4666277550320499</v>
      </c>
      <c r="D1715">
        <v>0.58127426163075202</v>
      </c>
      <c r="E1715">
        <v>2.5231252299344198</v>
      </c>
      <c r="F1715">
        <v>1.16316970291201E-2</v>
      </c>
      <c r="G1715">
        <v>4.9944242464859102E-2</v>
      </c>
      <c r="H1715" t="s">
        <v>20</v>
      </c>
      <c r="I1715" t="s">
        <v>4557</v>
      </c>
      <c r="J1715" t="s">
        <v>4558</v>
      </c>
      <c r="K1715" t="str">
        <f t="shared" si="104"/>
        <v>antis</v>
      </c>
      <c r="L1715" t="str">
        <f t="shared" si="105"/>
        <v>PROKKA_05485_antis</v>
      </c>
      <c r="M1715">
        <f t="shared" si="106"/>
        <v>1</v>
      </c>
      <c r="N1715">
        <f t="shared" si="107"/>
        <v>0</v>
      </c>
    </row>
    <row r="1716" spans="1:14" x14ac:dyDescent="0.25">
      <c r="A1716" t="s">
        <v>4559</v>
      </c>
      <c r="B1716">
        <v>243.52854915153799</v>
      </c>
      <c r="C1716">
        <v>-0.74183267017848198</v>
      </c>
      <c r="D1716">
        <v>0.25475002657972501</v>
      </c>
      <c r="E1716">
        <v>-2.9120023269019102</v>
      </c>
      <c r="F1716">
        <v>3.59119960221802E-3</v>
      </c>
      <c r="G1716">
        <v>1.92855566906052E-2</v>
      </c>
      <c r="H1716" t="s">
        <v>4560</v>
      </c>
      <c r="I1716" t="s">
        <v>4561</v>
      </c>
      <c r="J1716" t="s">
        <v>4562</v>
      </c>
      <c r="K1716" t="str">
        <f t="shared" si="104"/>
        <v>sense</v>
      </c>
      <c r="L1716" t="str">
        <f t="shared" si="105"/>
        <v>PROKKA_05486_sense</v>
      </c>
      <c r="M1716">
        <f t="shared" si="106"/>
        <v>0</v>
      </c>
      <c r="N1716">
        <f t="shared" si="107"/>
        <v>1</v>
      </c>
    </row>
    <row r="1717" spans="1:14" x14ac:dyDescent="0.25">
      <c r="A1717" t="s">
        <v>4563</v>
      </c>
      <c r="B1717">
        <v>32.708671782579799</v>
      </c>
      <c r="C1717">
        <v>-3.4056156912261599</v>
      </c>
      <c r="D1717">
        <v>0.52032641778534106</v>
      </c>
      <c r="E1717">
        <v>-6.5451523790036203</v>
      </c>
      <c r="F1717" s="1">
        <v>5.9434753003847197E-11</v>
      </c>
      <c r="G1717" s="1">
        <v>2.3070193725973298E-9</v>
      </c>
      <c r="H1717" t="s">
        <v>4564</v>
      </c>
      <c r="I1717" t="s">
        <v>4565</v>
      </c>
      <c r="J1717" t="s">
        <v>4566</v>
      </c>
      <c r="K1717" t="str">
        <f t="shared" si="104"/>
        <v>igbot</v>
      </c>
      <c r="L1717" t="str">
        <f t="shared" si="105"/>
        <v/>
      </c>
      <c r="M1717">
        <f t="shared" si="106"/>
        <v>0</v>
      </c>
      <c r="N1717">
        <f t="shared" si="107"/>
        <v>0</v>
      </c>
    </row>
    <row r="1718" spans="1:14" x14ac:dyDescent="0.25">
      <c r="A1718" t="s">
        <v>4567</v>
      </c>
      <c r="B1718">
        <v>116.98919665926201</v>
      </c>
      <c r="C1718">
        <v>-3.05886314625364</v>
      </c>
      <c r="D1718">
        <v>0.39378342180692399</v>
      </c>
      <c r="E1718">
        <v>-7.7678819799413104</v>
      </c>
      <c r="F1718" s="1">
        <v>7.9809369420733202E-15</v>
      </c>
      <c r="G1718" s="1">
        <v>4.9645520567871501E-13</v>
      </c>
      <c r="H1718" t="s">
        <v>4564</v>
      </c>
      <c r="I1718" t="s">
        <v>4565</v>
      </c>
      <c r="J1718" t="s">
        <v>4566</v>
      </c>
      <c r="K1718" t="str">
        <f t="shared" si="104"/>
        <v>sense</v>
      </c>
      <c r="L1718" t="str">
        <f t="shared" si="105"/>
        <v>PROKKA_05488_sense</v>
      </c>
      <c r="M1718">
        <f t="shared" si="106"/>
        <v>0</v>
      </c>
      <c r="N1718">
        <f t="shared" si="107"/>
        <v>1</v>
      </c>
    </row>
    <row r="1719" spans="1:14" x14ac:dyDescent="0.25">
      <c r="A1719" t="s">
        <v>4568</v>
      </c>
      <c r="B1719">
        <v>10.297600549063599</v>
      </c>
      <c r="C1719">
        <v>-4.2321225392720301</v>
      </c>
      <c r="D1719">
        <v>1.0181637275875699</v>
      </c>
      <c r="E1719">
        <v>-4.1566227754936804</v>
      </c>
      <c r="F1719" s="1">
        <v>3.2298663248385698E-5</v>
      </c>
      <c r="G1719">
        <v>3.51374695249254E-4</v>
      </c>
      <c r="H1719" t="s">
        <v>4569</v>
      </c>
      <c r="I1719" t="s">
        <v>4570</v>
      </c>
      <c r="J1719" t="s">
        <v>4571</v>
      </c>
      <c r="K1719" t="str">
        <f t="shared" si="104"/>
        <v>igbot</v>
      </c>
      <c r="L1719" t="str">
        <f t="shared" si="105"/>
        <v/>
      </c>
      <c r="M1719">
        <f t="shared" si="106"/>
        <v>0</v>
      </c>
      <c r="N1719">
        <f t="shared" si="107"/>
        <v>0</v>
      </c>
    </row>
    <row r="1720" spans="1:14" x14ac:dyDescent="0.25">
      <c r="A1720" t="s">
        <v>4572</v>
      </c>
      <c r="B1720">
        <v>323.14857398308698</v>
      </c>
      <c r="C1720">
        <v>-2.6589444548990002</v>
      </c>
      <c r="D1720">
        <v>0.39380618969466002</v>
      </c>
      <c r="E1720">
        <v>-6.7519112814367599</v>
      </c>
      <c r="F1720" s="1">
        <v>1.4591009377391599E-11</v>
      </c>
      <c r="G1720" s="1">
        <v>6.2929402221425995E-10</v>
      </c>
      <c r="H1720" t="s">
        <v>4569</v>
      </c>
      <c r="I1720" t="s">
        <v>4570</v>
      </c>
      <c r="J1720" t="s">
        <v>4571</v>
      </c>
      <c r="K1720" t="str">
        <f t="shared" si="104"/>
        <v>sense</v>
      </c>
      <c r="L1720" t="str">
        <f t="shared" si="105"/>
        <v>PROKKA_05489_sense</v>
      </c>
      <c r="M1720">
        <f t="shared" si="106"/>
        <v>0</v>
      </c>
      <c r="N1720">
        <f t="shared" si="107"/>
        <v>1</v>
      </c>
    </row>
    <row r="1721" spans="1:14" x14ac:dyDescent="0.25">
      <c r="A1721" t="s">
        <v>4573</v>
      </c>
      <c r="B1721">
        <v>73.090067706067202</v>
      </c>
      <c r="C1721">
        <v>-3.0256018876180399</v>
      </c>
      <c r="D1721">
        <v>0.39323308140917501</v>
      </c>
      <c r="E1721">
        <v>-7.6941692615880903</v>
      </c>
      <c r="F1721" s="1">
        <v>1.42416423176088E-14</v>
      </c>
      <c r="G1721" s="1">
        <v>8.6375560656297097E-13</v>
      </c>
      <c r="H1721" t="s">
        <v>4574</v>
      </c>
      <c r="I1721" t="s">
        <v>4575</v>
      </c>
      <c r="J1721" t="s">
        <v>4576</v>
      </c>
      <c r="K1721" t="str">
        <f t="shared" si="104"/>
        <v>igbot</v>
      </c>
      <c r="L1721" t="str">
        <f t="shared" si="105"/>
        <v/>
      </c>
      <c r="M1721">
        <f t="shared" si="106"/>
        <v>0</v>
      </c>
      <c r="N1721">
        <f t="shared" si="107"/>
        <v>0</v>
      </c>
    </row>
    <row r="1722" spans="1:14" x14ac:dyDescent="0.25">
      <c r="A1722" t="s">
        <v>4577</v>
      </c>
      <c r="B1722">
        <v>1389.9650720793099</v>
      </c>
      <c r="C1722">
        <v>-3.4050905758585799</v>
      </c>
      <c r="D1722">
        <v>0.35071981056572299</v>
      </c>
      <c r="E1722">
        <v>-9.7088629534957196</v>
      </c>
      <c r="F1722" s="1">
        <v>2.7640321117363601E-22</v>
      </c>
      <c r="G1722" s="1">
        <v>3.3952110901632403E-20</v>
      </c>
      <c r="H1722" t="s">
        <v>4574</v>
      </c>
      <c r="I1722" t="s">
        <v>4575</v>
      </c>
      <c r="J1722" t="s">
        <v>4576</v>
      </c>
      <c r="K1722" t="str">
        <f t="shared" si="104"/>
        <v>sense</v>
      </c>
      <c r="L1722" t="str">
        <f t="shared" si="105"/>
        <v>PROKKA_05490_sense</v>
      </c>
      <c r="M1722">
        <f t="shared" si="106"/>
        <v>0</v>
      </c>
      <c r="N1722">
        <f t="shared" si="107"/>
        <v>1</v>
      </c>
    </row>
    <row r="1723" spans="1:14" x14ac:dyDescent="0.25">
      <c r="A1723" t="s">
        <v>4578</v>
      </c>
      <c r="B1723">
        <v>146.41391136954999</v>
      </c>
      <c r="C1723">
        <v>-3.7916760460547398</v>
      </c>
      <c r="D1723">
        <v>0.37183739208444599</v>
      </c>
      <c r="E1723">
        <v>-10.197134894904901</v>
      </c>
      <c r="F1723" s="1">
        <v>2.0420779940394001E-24</v>
      </c>
      <c r="G1723" s="1">
        <v>3.00247346275127E-22</v>
      </c>
      <c r="H1723" t="s">
        <v>4579</v>
      </c>
      <c r="I1723" t="s">
        <v>4580</v>
      </c>
      <c r="J1723" t="s">
        <v>4581</v>
      </c>
      <c r="K1723" t="str">
        <f t="shared" si="104"/>
        <v>igbot</v>
      </c>
      <c r="L1723" t="str">
        <f t="shared" si="105"/>
        <v/>
      </c>
      <c r="M1723">
        <f t="shared" si="106"/>
        <v>0</v>
      </c>
      <c r="N1723">
        <f t="shared" si="107"/>
        <v>0</v>
      </c>
    </row>
    <row r="1724" spans="1:14" x14ac:dyDescent="0.25">
      <c r="A1724" t="s">
        <v>4582</v>
      </c>
      <c r="B1724">
        <v>317.10133046504001</v>
      </c>
      <c r="C1724">
        <v>-3.4097779225482698</v>
      </c>
      <c r="D1724">
        <v>0.39334141387021399</v>
      </c>
      <c r="E1724">
        <v>-8.6687488332295306</v>
      </c>
      <c r="F1724" s="1">
        <v>4.3689450886667997E-18</v>
      </c>
      <c r="G1724" s="1">
        <v>3.8542039218566002E-16</v>
      </c>
      <c r="H1724" t="s">
        <v>4579</v>
      </c>
      <c r="I1724" t="s">
        <v>4580</v>
      </c>
      <c r="J1724" t="s">
        <v>4581</v>
      </c>
      <c r="K1724" t="str">
        <f t="shared" si="104"/>
        <v>sense</v>
      </c>
      <c r="L1724" t="str">
        <f t="shared" si="105"/>
        <v>PROKKA_05491_sense</v>
      </c>
      <c r="M1724">
        <f t="shared" si="106"/>
        <v>0</v>
      </c>
      <c r="N1724">
        <f t="shared" si="107"/>
        <v>1</v>
      </c>
    </row>
    <row r="1725" spans="1:14" x14ac:dyDescent="0.25">
      <c r="A1725" t="s">
        <v>4583</v>
      </c>
      <c r="B1725">
        <v>80.299797871030606</v>
      </c>
      <c r="C1725">
        <v>-0.91194382030424403</v>
      </c>
      <c r="D1725">
        <v>0.30194564398457202</v>
      </c>
      <c r="E1725">
        <v>-3.02022512486002</v>
      </c>
      <c r="F1725">
        <v>2.5258686365062298E-3</v>
      </c>
      <c r="G1725">
        <v>1.44864239058253E-2</v>
      </c>
      <c r="H1725" t="s">
        <v>4584</v>
      </c>
      <c r="I1725" t="s">
        <v>4585</v>
      </c>
      <c r="J1725" t="s">
        <v>4586</v>
      </c>
      <c r="K1725" t="str">
        <f t="shared" si="104"/>
        <v>sense</v>
      </c>
      <c r="L1725" t="str">
        <f t="shared" si="105"/>
        <v>PROKKA_05492_sense</v>
      </c>
      <c r="M1725">
        <f t="shared" si="106"/>
        <v>0</v>
      </c>
      <c r="N1725">
        <f t="shared" si="107"/>
        <v>1</v>
      </c>
    </row>
    <row r="1726" spans="1:14" x14ac:dyDescent="0.25">
      <c r="A1726" t="s">
        <v>4587</v>
      </c>
      <c r="B1726">
        <v>190.673218171211</v>
      </c>
      <c r="C1726">
        <v>-1.5451106581427401</v>
      </c>
      <c r="D1726">
        <v>0.25332743211929698</v>
      </c>
      <c r="E1726">
        <v>-6.0992630968410504</v>
      </c>
      <c r="F1726" s="1">
        <v>1.06558557775161E-9</v>
      </c>
      <c r="G1726" s="1">
        <v>3.2722919134498799E-8</v>
      </c>
      <c r="H1726" t="s">
        <v>4588</v>
      </c>
      <c r="I1726" t="s">
        <v>4589</v>
      </c>
      <c r="J1726" t="s">
        <v>4590</v>
      </c>
      <c r="K1726" t="str">
        <f t="shared" si="104"/>
        <v>antis</v>
      </c>
      <c r="L1726" t="str">
        <f t="shared" si="105"/>
        <v>PROKKA_05494_antis</v>
      </c>
      <c r="M1726">
        <f t="shared" si="106"/>
        <v>1</v>
      </c>
      <c r="N1726">
        <f t="shared" si="107"/>
        <v>0</v>
      </c>
    </row>
    <row r="1727" spans="1:14" x14ac:dyDescent="0.25">
      <c r="A1727" t="s">
        <v>4591</v>
      </c>
      <c r="B1727">
        <v>537.10699622656296</v>
      </c>
      <c r="C1727">
        <v>-1.3206941693274901</v>
      </c>
      <c r="D1727">
        <v>0.24839785228743899</v>
      </c>
      <c r="E1727">
        <v>-5.3168501948206002</v>
      </c>
      <c r="F1727" s="1">
        <v>1.05578920692059E-7</v>
      </c>
      <c r="G1727" s="1">
        <v>2.1037738119009098E-6</v>
      </c>
      <c r="H1727" t="s">
        <v>4588</v>
      </c>
      <c r="I1727" t="s">
        <v>4589</v>
      </c>
      <c r="J1727" t="s">
        <v>4590</v>
      </c>
      <c r="K1727" t="str">
        <f t="shared" si="104"/>
        <v>igbot</v>
      </c>
      <c r="L1727" t="str">
        <f t="shared" si="105"/>
        <v/>
      </c>
      <c r="M1727">
        <f t="shared" si="106"/>
        <v>0</v>
      </c>
      <c r="N1727">
        <f t="shared" si="107"/>
        <v>0</v>
      </c>
    </row>
    <row r="1728" spans="1:14" x14ac:dyDescent="0.25">
      <c r="A1728" t="s">
        <v>4592</v>
      </c>
      <c r="B1728">
        <v>432.08104794401697</v>
      </c>
      <c r="C1728">
        <v>-0.97032222822936998</v>
      </c>
      <c r="D1728">
        <v>0.23836720609314199</v>
      </c>
      <c r="E1728">
        <v>-4.0707035339845197</v>
      </c>
      <c r="F1728" s="1">
        <v>4.6871368779069801E-5</v>
      </c>
      <c r="G1728">
        <v>4.8335787739861097E-4</v>
      </c>
      <c r="H1728" t="s">
        <v>4588</v>
      </c>
      <c r="I1728" t="s">
        <v>4589</v>
      </c>
      <c r="J1728" t="s">
        <v>4590</v>
      </c>
      <c r="K1728" t="str">
        <f t="shared" si="104"/>
        <v>igtop</v>
      </c>
      <c r="L1728" t="str">
        <f t="shared" si="105"/>
        <v/>
      </c>
      <c r="M1728">
        <f t="shared" si="106"/>
        <v>0</v>
      </c>
      <c r="N1728">
        <f t="shared" si="107"/>
        <v>0</v>
      </c>
    </row>
    <row r="1729" spans="1:14" x14ac:dyDescent="0.25">
      <c r="A1729" t="s">
        <v>4593</v>
      </c>
      <c r="B1729">
        <v>59.539678892890898</v>
      </c>
      <c r="C1729">
        <v>-1.2217568407203701</v>
      </c>
      <c r="D1729">
        <v>0.35796523866361202</v>
      </c>
      <c r="E1729">
        <v>-3.4130600090711201</v>
      </c>
      <c r="F1729">
        <v>6.4237795377033102E-4</v>
      </c>
      <c r="G1729">
        <v>4.5467802067011599E-3</v>
      </c>
      <c r="H1729" t="s">
        <v>4594</v>
      </c>
      <c r="I1729" t="s">
        <v>2257</v>
      </c>
      <c r="J1729" t="s">
        <v>4595</v>
      </c>
      <c r="K1729" t="str">
        <f t="shared" si="104"/>
        <v>igtop</v>
      </c>
      <c r="L1729" t="str">
        <f t="shared" si="105"/>
        <v/>
      </c>
      <c r="M1729">
        <f t="shared" si="106"/>
        <v>0</v>
      </c>
      <c r="N1729">
        <f t="shared" si="107"/>
        <v>0</v>
      </c>
    </row>
    <row r="1730" spans="1:14" x14ac:dyDescent="0.25">
      <c r="A1730" t="s">
        <v>4596</v>
      </c>
      <c r="B1730">
        <v>32.936304088894701</v>
      </c>
      <c r="C1730">
        <v>-1.69892868170581</v>
      </c>
      <c r="D1730">
        <v>0.43307478800716498</v>
      </c>
      <c r="E1730">
        <v>-3.92294524814892</v>
      </c>
      <c r="F1730" s="1">
        <v>8.7473035371434305E-5</v>
      </c>
      <c r="G1730">
        <v>8.24114888586795E-4</v>
      </c>
      <c r="H1730" t="s">
        <v>20</v>
      </c>
      <c r="I1730" t="s">
        <v>4597</v>
      </c>
      <c r="J1730" t="s">
        <v>4598</v>
      </c>
      <c r="K1730" t="str">
        <f t="shared" si="104"/>
        <v>sense</v>
      </c>
      <c r="L1730" t="str">
        <f t="shared" si="105"/>
        <v>PROKKA_05510_sense</v>
      </c>
      <c r="M1730">
        <f t="shared" si="106"/>
        <v>0</v>
      </c>
      <c r="N1730">
        <f t="shared" si="107"/>
        <v>1</v>
      </c>
    </row>
    <row r="1731" spans="1:14" x14ac:dyDescent="0.25">
      <c r="A1731" t="s">
        <v>4599</v>
      </c>
      <c r="B1731">
        <v>103.58280410786701</v>
      </c>
      <c r="C1731">
        <v>1.1110763015480301</v>
      </c>
      <c r="D1731">
        <v>0.389545887513222</v>
      </c>
      <c r="E1731">
        <v>2.85223471011569</v>
      </c>
      <c r="F1731">
        <v>4.3413032634600597E-3</v>
      </c>
      <c r="G1731">
        <v>2.2444329711569701E-2</v>
      </c>
      <c r="H1731" t="s">
        <v>20</v>
      </c>
      <c r="I1731" t="s">
        <v>62</v>
      </c>
      <c r="J1731" t="s">
        <v>4600</v>
      </c>
      <c r="K1731" t="str">
        <f t="shared" ref="K1731:K1794" si="108">RIGHT(A1731, 5)</f>
        <v>igtop</v>
      </c>
      <c r="L1731" t="str">
        <f t="shared" ref="L1731:L1794" si="109">IF(OR(K1731 = "sense", K1731 = "antis"), A1731, "")</f>
        <v/>
      </c>
      <c r="M1731">
        <f t="shared" ref="M1731:M1794" si="110">IF(K1731="antis", 1, 0)</f>
        <v>0</v>
      </c>
      <c r="N1731">
        <f t="shared" ref="N1731:N1794" si="111">IF(K1731= "sense", 1, 0)</f>
        <v>0</v>
      </c>
    </row>
    <row r="1732" spans="1:14" x14ac:dyDescent="0.25">
      <c r="A1732" t="s">
        <v>4601</v>
      </c>
      <c r="B1732">
        <v>26.037425147444701</v>
      </c>
      <c r="C1732">
        <v>1.7971940765129</v>
      </c>
      <c r="D1732">
        <v>0.51894166480478199</v>
      </c>
      <c r="E1732">
        <v>3.4631909488111301</v>
      </c>
      <c r="F1732">
        <v>5.3380942645231595E-4</v>
      </c>
      <c r="G1732">
        <v>3.8889539596796401E-3</v>
      </c>
      <c r="H1732" t="s">
        <v>20</v>
      </c>
      <c r="I1732" t="s">
        <v>4602</v>
      </c>
      <c r="J1732" t="s">
        <v>4603</v>
      </c>
      <c r="K1732" t="str">
        <f t="shared" si="108"/>
        <v>sense</v>
      </c>
      <c r="L1732" t="str">
        <f t="shared" si="109"/>
        <v>PROKKA_05524_sense</v>
      </c>
      <c r="M1732">
        <f t="shared" si="110"/>
        <v>0</v>
      </c>
      <c r="N1732">
        <f t="shared" si="111"/>
        <v>1</v>
      </c>
    </row>
    <row r="1733" spans="1:14" x14ac:dyDescent="0.25">
      <c r="A1733" t="s">
        <v>4604</v>
      </c>
      <c r="B1733">
        <v>22.3642376995912</v>
      </c>
      <c r="C1733">
        <v>1.5925990977998901</v>
      </c>
      <c r="D1733">
        <v>0.54485499784333302</v>
      </c>
      <c r="E1733">
        <v>2.9229778640258099</v>
      </c>
      <c r="F1733">
        <v>3.46701163293185E-3</v>
      </c>
      <c r="G1733">
        <v>1.8753556792625799E-2</v>
      </c>
      <c r="H1733" t="s">
        <v>4605</v>
      </c>
      <c r="I1733" t="s">
        <v>4606</v>
      </c>
      <c r="J1733" t="s">
        <v>4607</v>
      </c>
      <c r="K1733" t="str">
        <f t="shared" si="108"/>
        <v>sense</v>
      </c>
      <c r="L1733" t="str">
        <f t="shared" si="109"/>
        <v>PROKKA_05541_sense</v>
      </c>
      <c r="M1733">
        <f t="shared" si="110"/>
        <v>0</v>
      </c>
      <c r="N1733">
        <f t="shared" si="111"/>
        <v>1</v>
      </c>
    </row>
    <row r="1734" spans="1:14" x14ac:dyDescent="0.25">
      <c r="A1734" t="s">
        <v>4608</v>
      </c>
      <c r="B1734">
        <v>70.619357407187707</v>
      </c>
      <c r="C1734">
        <v>1.0502210524727</v>
      </c>
      <c r="D1734">
        <v>0.35676500530119198</v>
      </c>
      <c r="E1734">
        <v>2.9437333731374999</v>
      </c>
      <c r="F1734">
        <v>3.2427923449771501E-3</v>
      </c>
      <c r="G1734">
        <v>1.7708529496712599E-2</v>
      </c>
      <c r="H1734" t="s">
        <v>20</v>
      </c>
      <c r="I1734" t="s">
        <v>4609</v>
      </c>
      <c r="J1734" t="s">
        <v>4610</v>
      </c>
      <c r="K1734" t="str">
        <f t="shared" si="108"/>
        <v>sense</v>
      </c>
      <c r="L1734" t="str">
        <f t="shared" si="109"/>
        <v>PROKKA_05544_sense</v>
      </c>
      <c r="M1734">
        <f t="shared" si="110"/>
        <v>0</v>
      </c>
      <c r="N1734">
        <f t="shared" si="111"/>
        <v>1</v>
      </c>
    </row>
    <row r="1735" spans="1:14" x14ac:dyDescent="0.25">
      <c r="A1735" t="s">
        <v>4611</v>
      </c>
      <c r="B1735">
        <v>18.1355453801065</v>
      </c>
      <c r="C1735">
        <v>-1.3288370183820499</v>
      </c>
      <c r="D1735">
        <v>0.52017180102222405</v>
      </c>
      <c r="E1735">
        <v>-2.55461179512359</v>
      </c>
      <c r="F1735">
        <v>1.0630628582725E-2</v>
      </c>
      <c r="G1735">
        <v>4.6489238290564998E-2</v>
      </c>
      <c r="H1735" t="s">
        <v>20</v>
      </c>
      <c r="I1735" t="s">
        <v>4612</v>
      </c>
      <c r="J1735" t="s">
        <v>4613</v>
      </c>
      <c r="K1735" t="str">
        <f t="shared" si="108"/>
        <v>sense</v>
      </c>
      <c r="L1735" t="str">
        <f t="shared" si="109"/>
        <v>PROKKA_05549_sense</v>
      </c>
      <c r="M1735">
        <f t="shared" si="110"/>
        <v>0</v>
      </c>
      <c r="N1735">
        <f t="shared" si="111"/>
        <v>1</v>
      </c>
    </row>
    <row r="1736" spans="1:14" x14ac:dyDescent="0.25">
      <c r="A1736" t="s">
        <v>4614</v>
      </c>
      <c r="B1736">
        <v>11.747953085034</v>
      </c>
      <c r="C1736">
        <v>-1.97389146738123</v>
      </c>
      <c r="D1736">
        <v>0.66369732143694904</v>
      </c>
      <c r="E1736">
        <v>-2.9740838234929501</v>
      </c>
      <c r="F1736">
        <v>2.9386478638156002E-3</v>
      </c>
      <c r="G1736">
        <v>1.6351283756001499E-2</v>
      </c>
      <c r="H1736" t="s">
        <v>20</v>
      </c>
      <c r="I1736" t="s">
        <v>32</v>
      </c>
      <c r="J1736" t="s">
        <v>4615</v>
      </c>
      <c r="K1736" t="str">
        <f t="shared" si="108"/>
        <v>sense</v>
      </c>
      <c r="L1736" t="str">
        <f t="shared" si="109"/>
        <v>PROKKA_05559_sense</v>
      </c>
      <c r="M1736">
        <f t="shared" si="110"/>
        <v>0</v>
      </c>
      <c r="N1736">
        <f t="shared" si="111"/>
        <v>1</v>
      </c>
    </row>
    <row r="1737" spans="1:14" x14ac:dyDescent="0.25">
      <c r="A1737" t="s">
        <v>4616</v>
      </c>
      <c r="B1737">
        <v>235.100374605095</v>
      </c>
      <c r="C1737">
        <v>-1.4181207174202199</v>
      </c>
      <c r="D1737">
        <v>0.285595295289784</v>
      </c>
      <c r="E1737">
        <v>-4.9654904713374197</v>
      </c>
      <c r="F1737" s="1">
        <v>6.8527657830153905E-7</v>
      </c>
      <c r="G1737" s="1">
        <v>1.1367391309125E-5</v>
      </c>
      <c r="H1737" t="s">
        <v>20</v>
      </c>
      <c r="I1737" t="s">
        <v>32</v>
      </c>
      <c r="J1737" t="s">
        <v>4617</v>
      </c>
      <c r="K1737" t="str">
        <f t="shared" si="108"/>
        <v>igbot</v>
      </c>
      <c r="L1737" t="str">
        <f t="shared" si="109"/>
        <v/>
      </c>
      <c r="M1737">
        <f t="shared" si="110"/>
        <v>0</v>
      </c>
      <c r="N1737">
        <f t="shared" si="111"/>
        <v>0</v>
      </c>
    </row>
    <row r="1738" spans="1:14" x14ac:dyDescent="0.25">
      <c r="A1738" t="s">
        <v>4618</v>
      </c>
      <c r="B1738">
        <v>10.8563204170127</v>
      </c>
      <c r="C1738">
        <v>2.5075812356644001</v>
      </c>
      <c r="D1738">
        <v>0.70556515568298706</v>
      </c>
      <c r="E1738">
        <v>3.5540037875553199</v>
      </c>
      <c r="F1738">
        <v>3.7941374932724998E-4</v>
      </c>
      <c r="G1738">
        <v>2.9059439806406002E-3</v>
      </c>
      <c r="H1738" t="s">
        <v>4619</v>
      </c>
      <c r="I1738" t="s">
        <v>4620</v>
      </c>
      <c r="J1738" t="s">
        <v>4621</v>
      </c>
      <c r="K1738" t="str">
        <f t="shared" si="108"/>
        <v>sense</v>
      </c>
      <c r="L1738" t="str">
        <f t="shared" si="109"/>
        <v>PROKKA_05566_sense</v>
      </c>
      <c r="M1738">
        <f t="shared" si="110"/>
        <v>0</v>
      </c>
      <c r="N1738">
        <f t="shared" si="111"/>
        <v>1</v>
      </c>
    </row>
    <row r="1739" spans="1:14" x14ac:dyDescent="0.25">
      <c r="A1739" t="s">
        <v>4622</v>
      </c>
      <c r="B1739">
        <v>34.2836563997162</v>
      </c>
      <c r="C1739">
        <v>4.3470715611278603</v>
      </c>
      <c r="D1739">
        <v>1.11741949388047</v>
      </c>
      <c r="E1739">
        <v>3.8902771832194798</v>
      </c>
      <c r="F1739">
        <v>1.00129781660256E-4</v>
      </c>
      <c r="G1739">
        <v>9.2981760883360895E-4</v>
      </c>
      <c r="H1739" t="s">
        <v>20</v>
      </c>
      <c r="I1739" t="s">
        <v>4623</v>
      </c>
      <c r="J1739" t="s">
        <v>4624</v>
      </c>
      <c r="K1739" t="str">
        <f t="shared" si="108"/>
        <v>antis</v>
      </c>
      <c r="L1739" t="str">
        <f t="shared" si="109"/>
        <v>PROKKA_05567_antis</v>
      </c>
      <c r="M1739">
        <f t="shared" si="110"/>
        <v>1</v>
      </c>
      <c r="N1739">
        <f t="shared" si="111"/>
        <v>0</v>
      </c>
    </row>
    <row r="1740" spans="1:14" x14ac:dyDescent="0.25">
      <c r="A1740" t="s">
        <v>4625</v>
      </c>
      <c r="B1740">
        <v>10.198950732623899</v>
      </c>
      <c r="C1740">
        <v>2.5824524546841001</v>
      </c>
      <c r="D1740">
        <v>0.83466176788609903</v>
      </c>
      <c r="E1740">
        <v>3.09401071672964</v>
      </c>
      <c r="F1740">
        <v>1.97470353321805E-3</v>
      </c>
      <c r="G1740">
        <v>1.1814132605639901E-2</v>
      </c>
      <c r="H1740" t="s">
        <v>20</v>
      </c>
      <c r="I1740" t="s">
        <v>4623</v>
      </c>
      <c r="J1740" t="s">
        <v>4624</v>
      </c>
      <c r="K1740" t="str">
        <f t="shared" si="108"/>
        <v>igbot</v>
      </c>
      <c r="L1740" t="str">
        <f t="shared" si="109"/>
        <v/>
      </c>
      <c r="M1740">
        <f t="shared" si="110"/>
        <v>0</v>
      </c>
      <c r="N1740">
        <f t="shared" si="111"/>
        <v>0</v>
      </c>
    </row>
    <row r="1741" spans="1:14" x14ac:dyDescent="0.25">
      <c r="A1741" t="s">
        <v>4626</v>
      </c>
      <c r="B1741">
        <v>9.7107604714108593</v>
      </c>
      <c r="C1741">
        <v>3.97920293599369</v>
      </c>
      <c r="D1741">
        <v>1.0751682585567199</v>
      </c>
      <c r="E1741">
        <v>3.7010048467532699</v>
      </c>
      <c r="F1741">
        <v>2.1474737394078201E-4</v>
      </c>
      <c r="G1741">
        <v>1.78758009777982E-3</v>
      </c>
      <c r="H1741" t="s">
        <v>20</v>
      </c>
      <c r="I1741" t="s">
        <v>229</v>
      </c>
      <c r="J1741" t="s">
        <v>4627</v>
      </c>
      <c r="K1741" t="str">
        <f t="shared" si="108"/>
        <v>igbot</v>
      </c>
      <c r="L1741" t="str">
        <f t="shared" si="109"/>
        <v/>
      </c>
      <c r="M1741">
        <f t="shared" si="110"/>
        <v>0</v>
      </c>
      <c r="N1741">
        <f t="shared" si="111"/>
        <v>0</v>
      </c>
    </row>
    <row r="1742" spans="1:14" x14ac:dyDescent="0.25">
      <c r="A1742" t="s">
        <v>4628</v>
      </c>
      <c r="B1742">
        <v>57.293599927318603</v>
      </c>
      <c r="C1742">
        <v>4.8477452069280602</v>
      </c>
      <c r="D1742">
        <v>1.24836376683892</v>
      </c>
      <c r="E1742">
        <v>3.88327932586783</v>
      </c>
      <c r="F1742">
        <v>1.0305706299425901E-4</v>
      </c>
      <c r="G1742">
        <v>9.5335151505842295E-4</v>
      </c>
      <c r="H1742" t="s">
        <v>20</v>
      </c>
      <c r="I1742" t="s">
        <v>229</v>
      </c>
      <c r="J1742" t="s">
        <v>4627</v>
      </c>
      <c r="K1742" t="str">
        <f t="shared" si="108"/>
        <v>sense</v>
      </c>
      <c r="L1742" t="str">
        <f t="shared" si="109"/>
        <v>PROKKA_05568_sense</v>
      </c>
      <c r="M1742">
        <f t="shared" si="110"/>
        <v>0</v>
      </c>
      <c r="N1742">
        <f t="shared" si="111"/>
        <v>1</v>
      </c>
    </row>
    <row r="1743" spans="1:14" x14ac:dyDescent="0.25">
      <c r="A1743" t="s">
        <v>4629</v>
      </c>
      <c r="B1743">
        <v>48.529932095802003</v>
      </c>
      <c r="C1743">
        <v>6.7736904901982697</v>
      </c>
      <c r="D1743">
        <v>1.02543247470902</v>
      </c>
      <c r="E1743">
        <v>6.6056914104660001</v>
      </c>
      <c r="F1743" s="1">
        <v>3.95666313144043E-11</v>
      </c>
      <c r="G1743" s="1">
        <v>1.55447202540477E-9</v>
      </c>
      <c r="H1743" t="s">
        <v>20</v>
      </c>
      <c r="I1743" t="s">
        <v>32</v>
      </c>
      <c r="J1743" t="s">
        <v>4630</v>
      </c>
      <c r="K1743" t="str">
        <f t="shared" si="108"/>
        <v>sense</v>
      </c>
      <c r="L1743" t="str">
        <f t="shared" si="109"/>
        <v>PROKKA_05569_sense</v>
      </c>
      <c r="M1743">
        <f t="shared" si="110"/>
        <v>0</v>
      </c>
      <c r="N1743">
        <f t="shared" si="111"/>
        <v>1</v>
      </c>
    </row>
    <row r="1744" spans="1:14" x14ac:dyDescent="0.25">
      <c r="A1744" t="s">
        <v>4631</v>
      </c>
      <c r="B1744">
        <v>74.4097225260562</v>
      </c>
      <c r="C1744">
        <v>4.8536956841896304</v>
      </c>
      <c r="D1744">
        <v>1.4298234045394</v>
      </c>
      <c r="E1744">
        <v>3.3946119980832101</v>
      </c>
      <c r="F1744">
        <v>6.8725923566776499E-4</v>
      </c>
      <c r="G1744">
        <v>4.8292278225343897E-3</v>
      </c>
      <c r="H1744" t="s">
        <v>20</v>
      </c>
      <c r="I1744" t="s">
        <v>4632</v>
      </c>
      <c r="J1744" t="s">
        <v>4633</v>
      </c>
      <c r="K1744" t="str">
        <f t="shared" si="108"/>
        <v>sense</v>
      </c>
      <c r="L1744" t="str">
        <f t="shared" si="109"/>
        <v>PROKKA_05570_sense</v>
      </c>
      <c r="M1744">
        <f t="shared" si="110"/>
        <v>0</v>
      </c>
      <c r="N1744">
        <f t="shared" si="111"/>
        <v>1</v>
      </c>
    </row>
    <row r="1745" spans="1:14" x14ac:dyDescent="0.25">
      <c r="A1745" t="s">
        <v>4634</v>
      </c>
      <c r="B1745">
        <v>249.44312747059999</v>
      </c>
      <c r="C1745">
        <v>5.26538930517704</v>
      </c>
      <c r="D1745">
        <v>1.30239438884222</v>
      </c>
      <c r="E1745">
        <v>4.0428531866278901</v>
      </c>
      <c r="F1745" s="1">
        <v>5.2804686415347201E-5</v>
      </c>
      <c r="G1745">
        <v>5.3210454514488999E-4</v>
      </c>
      <c r="H1745" t="s">
        <v>4635</v>
      </c>
      <c r="I1745" t="s">
        <v>4636</v>
      </c>
      <c r="J1745" t="s">
        <v>4637</v>
      </c>
      <c r="K1745" t="str">
        <f t="shared" si="108"/>
        <v>sense</v>
      </c>
      <c r="L1745" t="str">
        <f t="shared" si="109"/>
        <v>PROKKA_05571_sense</v>
      </c>
      <c r="M1745">
        <f t="shared" si="110"/>
        <v>0</v>
      </c>
      <c r="N1745">
        <f t="shared" si="111"/>
        <v>1</v>
      </c>
    </row>
    <row r="1746" spans="1:14" x14ac:dyDescent="0.25">
      <c r="A1746" t="s">
        <v>4638</v>
      </c>
      <c r="B1746">
        <v>11.3215652823461</v>
      </c>
      <c r="C1746">
        <v>-2.1953532259677799</v>
      </c>
      <c r="D1746">
        <v>0.68767915454994</v>
      </c>
      <c r="E1746">
        <v>-3.1924091510445001</v>
      </c>
      <c r="F1746">
        <v>1.41091320505127E-3</v>
      </c>
      <c r="G1746">
        <v>8.9780339290606494E-3</v>
      </c>
      <c r="H1746" t="s">
        <v>20</v>
      </c>
      <c r="I1746" t="s">
        <v>531</v>
      </c>
      <c r="J1746" t="s">
        <v>4639</v>
      </c>
      <c r="K1746" t="str">
        <f t="shared" si="108"/>
        <v>antis</v>
      </c>
      <c r="L1746" t="str">
        <f t="shared" si="109"/>
        <v>PROKKA_05572_antis</v>
      </c>
      <c r="M1746">
        <f t="shared" si="110"/>
        <v>1</v>
      </c>
      <c r="N1746">
        <f t="shared" si="111"/>
        <v>0</v>
      </c>
    </row>
    <row r="1747" spans="1:14" x14ac:dyDescent="0.25">
      <c r="A1747" t="s">
        <v>4640</v>
      </c>
      <c r="B1747">
        <v>37.397846379637002</v>
      </c>
      <c r="C1747">
        <v>3.34704227486082</v>
      </c>
      <c r="D1747">
        <v>0.60878382172170498</v>
      </c>
      <c r="E1747">
        <v>5.4979159357340297</v>
      </c>
      <c r="F1747" s="1">
        <v>3.8430604613748799E-8</v>
      </c>
      <c r="G1747" s="1">
        <v>8.5523915448427703E-7</v>
      </c>
      <c r="H1747" t="s">
        <v>20</v>
      </c>
      <c r="I1747" t="s">
        <v>531</v>
      </c>
      <c r="J1747" t="s">
        <v>4639</v>
      </c>
      <c r="K1747" t="str">
        <f t="shared" si="108"/>
        <v>sense</v>
      </c>
      <c r="L1747" t="str">
        <f t="shared" si="109"/>
        <v>PROKKA_05572_sense</v>
      </c>
      <c r="M1747">
        <f t="shared" si="110"/>
        <v>0</v>
      </c>
      <c r="N1747">
        <f t="shared" si="111"/>
        <v>1</v>
      </c>
    </row>
    <row r="1748" spans="1:14" x14ac:dyDescent="0.25">
      <c r="A1748" t="s">
        <v>4641</v>
      </c>
      <c r="B1748">
        <v>6.5652603969863899</v>
      </c>
      <c r="C1748">
        <v>2.6468066206177001</v>
      </c>
      <c r="D1748">
        <v>0.97637033745273905</v>
      </c>
      <c r="E1748">
        <v>2.7108634081643399</v>
      </c>
      <c r="F1748">
        <v>6.7108264913172998E-3</v>
      </c>
      <c r="G1748">
        <v>3.2190736664232902E-2</v>
      </c>
      <c r="H1748" t="s">
        <v>4642</v>
      </c>
      <c r="I1748" t="s">
        <v>4643</v>
      </c>
      <c r="J1748" t="s">
        <v>4644</v>
      </c>
      <c r="K1748" t="str">
        <f t="shared" si="108"/>
        <v>antis</v>
      </c>
      <c r="L1748" t="str">
        <f t="shared" si="109"/>
        <v>PROKKA_05573_antis</v>
      </c>
      <c r="M1748">
        <f t="shared" si="110"/>
        <v>1</v>
      </c>
      <c r="N1748">
        <f t="shared" si="111"/>
        <v>0</v>
      </c>
    </row>
    <row r="1749" spans="1:14" x14ac:dyDescent="0.25">
      <c r="A1749" t="s">
        <v>4645</v>
      </c>
      <c r="B1749">
        <v>6.4296932039739199</v>
      </c>
      <c r="C1749">
        <v>3.7790717953985</v>
      </c>
      <c r="D1749">
        <v>1.16278656531896</v>
      </c>
      <c r="E1749">
        <v>3.2500132940234399</v>
      </c>
      <c r="F1749">
        <v>1.1539961375220699E-3</v>
      </c>
      <c r="G1749">
        <v>7.4855471380442101E-3</v>
      </c>
      <c r="H1749" t="s">
        <v>4642</v>
      </c>
      <c r="I1749" t="s">
        <v>4643</v>
      </c>
      <c r="J1749" t="s">
        <v>4644</v>
      </c>
      <c r="K1749" t="str">
        <f t="shared" si="108"/>
        <v>igtop</v>
      </c>
      <c r="L1749" t="str">
        <f t="shared" si="109"/>
        <v/>
      </c>
      <c r="M1749">
        <f t="shared" si="110"/>
        <v>0</v>
      </c>
      <c r="N1749">
        <f t="shared" si="111"/>
        <v>0</v>
      </c>
    </row>
    <row r="1750" spans="1:14" x14ac:dyDescent="0.25">
      <c r="A1750" t="s">
        <v>4646</v>
      </c>
      <c r="B1750">
        <v>57.390372174549597</v>
      </c>
      <c r="C1750">
        <v>-1.1964188085712499</v>
      </c>
      <c r="D1750">
        <v>0.33832780164695903</v>
      </c>
      <c r="E1750">
        <v>-3.5362710446707299</v>
      </c>
      <c r="F1750">
        <v>4.0581809606646198E-4</v>
      </c>
      <c r="G1750">
        <v>3.0759127448866399E-3</v>
      </c>
      <c r="H1750" t="s">
        <v>20</v>
      </c>
      <c r="I1750" t="s">
        <v>32</v>
      </c>
      <c r="J1750" t="s">
        <v>4647</v>
      </c>
      <c r="K1750" t="str">
        <f t="shared" si="108"/>
        <v>antis</v>
      </c>
      <c r="L1750" t="str">
        <f t="shared" si="109"/>
        <v>PROKKA_05577_antis</v>
      </c>
      <c r="M1750">
        <f t="shared" si="110"/>
        <v>1</v>
      </c>
      <c r="N1750">
        <f t="shared" si="111"/>
        <v>0</v>
      </c>
    </row>
    <row r="1751" spans="1:14" x14ac:dyDescent="0.25">
      <c r="A1751" t="s">
        <v>4648</v>
      </c>
      <c r="B1751">
        <v>99.788652675330994</v>
      </c>
      <c r="C1751">
        <v>2.3296754237915298</v>
      </c>
      <c r="D1751">
        <v>0.41700816819680597</v>
      </c>
      <c r="E1751">
        <v>5.5866421846491097</v>
      </c>
      <c r="F1751" s="1">
        <v>2.3150201927497199E-8</v>
      </c>
      <c r="G1751" s="1">
        <v>5.3872796044228505E-7</v>
      </c>
      <c r="H1751" t="s">
        <v>4649</v>
      </c>
      <c r="I1751" t="s">
        <v>4650</v>
      </c>
      <c r="J1751" t="s">
        <v>4651</v>
      </c>
      <c r="K1751" t="str">
        <f t="shared" si="108"/>
        <v>igtop</v>
      </c>
      <c r="L1751" t="str">
        <f t="shared" si="109"/>
        <v/>
      </c>
      <c r="M1751">
        <f t="shared" si="110"/>
        <v>0</v>
      </c>
      <c r="N1751">
        <f t="shared" si="111"/>
        <v>0</v>
      </c>
    </row>
    <row r="1752" spans="1:14" x14ac:dyDescent="0.25">
      <c r="A1752" t="s">
        <v>4652</v>
      </c>
      <c r="B1752">
        <v>80.147140765314802</v>
      </c>
      <c r="C1752">
        <v>-1.0787506674954901</v>
      </c>
      <c r="D1752">
        <v>0.30394019876240802</v>
      </c>
      <c r="E1752">
        <v>-3.5492201159569601</v>
      </c>
      <c r="F1752">
        <v>3.8637395928685202E-4</v>
      </c>
      <c r="G1752">
        <v>2.9499393398266E-3</v>
      </c>
      <c r="H1752" t="s">
        <v>4653</v>
      </c>
      <c r="I1752" t="s">
        <v>4654</v>
      </c>
      <c r="J1752" t="s">
        <v>4655</v>
      </c>
      <c r="K1752" t="str">
        <f t="shared" si="108"/>
        <v>igtop</v>
      </c>
      <c r="L1752" t="str">
        <f t="shared" si="109"/>
        <v/>
      </c>
      <c r="M1752">
        <f t="shared" si="110"/>
        <v>0</v>
      </c>
      <c r="N1752">
        <f t="shared" si="111"/>
        <v>0</v>
      </c>
    </row>
    <row r="1753" spans="1:14" x14ac:dyDescent="0.25">
      <c r="A1753" t="s">
        <v>4656</v>
      </c>
      <c r="B1753">
        <v>221.04010576364601</v>
      </c>
      <c r="C1753">
        <v>-0.99146066288205204</v>
      </c>
      <c r="D1753">
        <v>0.30145444863661802</v>
      </c>
      <c r="E1753">
        <v>-3.28892364125364</v>
      </c>
      <c r="F1753">
        <v>1.00571304549184E-3</v>
      </c>
      <c r="G1753">
        <v>6.6695882303057499E-3</v>
      </c>
      <c r="H1753" t="s">
        <v>4653</v>
      </c>
      <c r="I1753" t="s">
        <v>4654</v>
      </c>
      <c r="J1753" t="s">
        <v>4655</v>
      </c>
      <c r="K1753" t="str">
        <f t="shared" si="108"/>
        <v>sense</v>
      </c>
      <c r="L1753" t="str">
        <f t="shared" si="109"/>
        <v>PROKKA_05582_sense</v>
      </c>
      <c r="M1753">
        <f t="shared" si="110"/>
        <v>0</v>
      </c>
      <c r="N1753">
        <f t="shared" si="111"/>
        <v>1</v>
      </c>
    </row>
    <row r="1754" spans="1:14" x14ac:dyDescent="0.25">
      <c r="A1754" t="s">
        <v>4657</v>
      </c>
      <c r="B1754">
        <v>630.51742161172206</v>
      </c>
      <c r="C1754">
        <v>-0.65248188437240595</v>
      </c>
      <c r="D1754">
        <v>0.24192198936357001</v>
      </c>
      <c r="E1754">
        <v>-2.6970755576576799</v>
      </c>
      <c r="F1754">
        <v>6.9951396330891298E-3</v>
      </c>
      <c r="G1754">
        <v>3.3340292239438601E-2</v>
      </c>
      <c r="H1754" t="s">
        <v>4658</v>
      </c>
      <c r="I1754" t="s">
        <v>4659</v>
      </c>
      <c r="J1754" t="s">
        <v>4660</v>
      </c>
      <c r="K1754" t="str">
        <f t="shared" si="108"/>
        <v>sense</v>
      </c>
      <c r="L1754" t="str">
        <f t="shared" si="109"/>
        <v>PROKKA_05583_sense</v>
      </c>
      <c r="M1754">
        <f t="shared" si="110"/>
        <v>0</v>
      </c>
      <c r="N1754">
        <f t="shared" si="111"/>
        <v>1</v>
      </c>
    </row>
    <row r="1755" spans="1:14" x14ac:dyDescent="0.25">
      <c r="A1755" t="s">
        <v>4661</v>
      </c>
      <c r="B1755">
        <v>29.588442481240001</v>
      </c>
      <c r="C1755">
        <v>-2.0122180597878199</v>
      </c>
      <c r="D1755">
        <v>0.48295118065148002</v>
      </c>
      <c r="E1755">
        <v>-4.1665040699836897</v>
      </c>
      <c r="F1755" s="1">
        <v>3.0930637312024298E-5</v>
      </c>
      <c r="G1755">
        <v>3.3953722225778699E-4</v>
      </c>
      <c r="H1755" t="s">
        <v>20</v>
      </c>
      <c r="I1755" t="s">
        <v>4662</v>
      </c>
      <c r="J1755" t="s">
        <v>4663</v>
      </c>
      <c r="K1755" t="str">
        <f t="shared" si="108"/>
        <v>igtop</v>
      </c>
      <c r="L1755" t="str">
        <f t="shared" si="109"/>
        <v/>
      </c>
      <c r="M1755">
        <f t="shared" si="110"/>
        <v>0</v>
      </c>
      <c r="N1755">
        <f t="shared" si="111"/>
        <v>0</v>
      </c>
    </row>
    <row r="1756" spans="1:14" x14ac:dyDescent="0.25">
      <c r="A1756" t="s">
        <v>4664</v>
      </c>
      <c r="B1756">
        <v>237.04028767812201</v>
      </c>
      <c r="C1756">
        <v>-0.750245610160575</v>
      </c>
      <c r="D1756">
        <v>0.24466962902431899</v>
      </c>
      <c r="E1756">
        <v>-3.0663618249325202</v>
      </c>
      <c r="F1756">
        <v>2.1668093149443501E-3</v>
      </c>
      <c r="G1756">
        <v>1.26821370104542E-2</v>
      </c>
      <c r="H1756" t="s">
        <v>4665</v>
      </c>
      <c r="I1756" t="s">
        <v>4666</v>
      </c>
      <c r="J1756" t="s">
        <v>4667</v>
      </c>
      <c r="K1756" t="str">
        <f t="shared" si="108"/>
        <v>sense</v>
      </c>
      <c r="L1756" t="str">
        <f t="shared" si="109"/>
        <v>PROKKA_05589_sense</v>
      </c>
      <c r="M1756">
        <f t="shared" si="110"/>
        <v>0</v>
      </c>
      <c r="N1756">
        <f t="shared" si="111"/>
        <v>1</v>
      </c>
    </row>
    <row r="1757" spans="1:14" x14ac:dyDescent="0.25">
      <c r="A1757" t="s">
        <v>4668</v>
      </c>
      <c r="B1757">
        <v>46.933608629423901</v>
      </c>
      <c r="C1757">
        <v>-1.01565124312076</v>
      </c>
      <c r="D1757">
        <v>0.35705491460908201</v>
      </c>
      <c r="E1757">
        <v>-2.8445239137311402</v>
      </c>
      <c r="F1757">
        <v>4.44778470058085E-3</v>
      </c>
      <c r="G1757">
        <v>2.2897242829939799E-2</v>
      </c>
      <c r="H1757" t="s">
        <v>4669</v>
      </c>
      <c r="I1757" t="s">
        <v>4670</v>
      </c>
      <c r="J1757" t="s">
        <v>4671</v>
      </c>
      <c r="K1757" t="str">
        <f t="shared" si="108"/>
        <v>sense</v>
      </c>
      <c r="L1757" t="str">
        <f t="shared" si="109"/>
        <v>PROKKA_05590_sense</v>
      </c>
      <c r="M1757">
        <f t="shared" si="110"/>
        <v>0</v>
      </c>
      <c r="N1757">
        <f t="shared" si="111"/>
        <v>1</v>
      </c>
    </row>
    <row r="1758" spans="1:14" x14ac:dyDescent="0.25">
      <c r="A1758" t="s">
        <v>4672</v>
      </c>
      <c r="B1758">
        <v>66.019906181372804</v>
      </c>
      <c r="C1758">
        <v>0.988378369237493</v>
      </c>
      <c r="D1758">
        <v>0.384904881644551</v>
      </c>
      <c r="E1758">
        <v>2.5678509584355802</v>
      </c>
      <c r="F1758">
        <v>1.0233114324871E-2</v>
      </c>
      <c r="G1758">
        <v>4.5116829354179003E-2</v>
      </c>
      <c r="H1758" t="s">
        <v>4673</v>
      </c>
      <c r="I1758" t="s">
        <v>4674</v>
      </c>
      <c r="J1758" t="s">
        <v>4675</v>
      </c>
      <c r="K1758" t="str">
        <f t="shared" si="108"/>
        <v>igtop</v>
      </c>
      <c r="L1758" t="str">
        <f t="shared" si="109"/>
        <v/>
      </c>
      <c r="M1758">
        <f t="shared" si="110"/>
        <v>0</v>
      </c>
      <c r="N1758">
        <f t="shared" si="111"/>
        <v>0</v>
      </c>
    </row>
    <row r="1759" spans="1:14" x14ac:dyDescent="0.25">
      <c r="A1759" t="s">
        <v>4676</v>
      </c>
      <c r="B1759">
        <v>88.033142620481101</v>
      </c>
      <c r="C1759">
        <v>1.6657049052100601</v>
      </c>
      <c r="D1759">
        <v>0.29810997852702698</v>
      </c>
      <c r="E1759">
        <v>5.5875516594257499</v>
      </c>
      <c r="F1759" s="1">
        <v>2.3029326377618E-8</v>
      </c>
      <c r="G1759" s="1">
        <v>5.3720332492405101E-7</v>
      </c>
      <c r="H1759" t="s">
        <v>4677</v>
      </c>
      <c r="I1759" t="s">
        <v>137</v>
      </c>
      <c r="J1759" t="s">
        <v>4678</v>
      </c>
      <c r="K1759" t="str">
        <f t="shared" si="108"/>
        <v>igbot</v>
      </c>
      <c r="L1759" t="str">
        <f t="shared" si="109"/>
        <v/>
      </c>
      <c r="M1759">
        <f t="shared" si="110"/>
        <v>0</v>
      </c>
      <c r="N1759">
        <f t="shared" si="111"/>
        <v>0</v>
      </c>
    </row>
    <row r="1760" spans="1:14" x14ac:dyDescent="0.25">
      <c r="A1760" t="s">
        <v>4679</v>
      </c>
      <c r="B1760">
        <v>1451.0423375718201</v>
      </c>
      <c r="C1760">
        <v>2.0209381191785698</v>
      </c>
      <c r="D1760">
        <v>0.33954595294791801</v>
      </c>
      <c r="E1760">
        <v>5.9518839839877602</v>
      </c>
      <c r="F1760" s="1">
        <v>2.6507325530102902E-9</v>
      </c>
      <c r="G1760" s="1">
        <v>7.56550255717995E-8</v>
      </c>
      <c r="H1760" t="s">
        <v>4680</v>
      </c>
      <c r="I1760" t="s">
        <v>4681</v>
      </c>
      <c r="J1760" t="s">
        <v>4682</v>
      </c>
      <c r="K1760" t="str">
        <f t="shared" si="108"/>
        <v>sense</v>
      </c>
      <c r="L1760" t="str">
        <f t="shared" si="109"/>
        <v>PROKKA_05658_sense</v>
      </c>
      <c r="M1760">
        <f t="shared" si="110"/>
        <v>0</v>
      </c>
      <c r="N1760">
        <f t="shared" si="111"/>
        <v>1</v>
      </c>
    </row>
    <row r="1761" spans="1:14" x14ac:dyDescent="0.25">
      <c r="A1761" t="s">
        <v>4683</v>
      </c>
      <c r="B1761">
        <v>72.958789035156101</v>
      </c>
      <c r="C1761">
        <v>-1.0131239650777299</v>
      </c>
      <c r="D1761">
        <v>0.32880445774561901</v>
      </c>
      <c r="E1761">
        <v>-3.08123549183005</v>
      </c>
      <c r="F1761">
        <v>2.0614354095137002E-3</v>
      </c>
      <c r="G1761">
        <v>1.22125575176562E-2</v>
      </c>
      <c r="H1761" t="s">
        <v>20</v>
      </c>
      <c r="I1761" t="s">
        <v>4684</v>
      </c>
      <c r="J1761" t="s">
        <v>4685</v>
      </c>
      <c r="K1761" t="str">
        <f t="shared" si="108"/>
        <v>igbot</v>
      </c>
      <c r="L1761" t="str">
        <f t="shared" si="109"/>
        <v/>
      </c>
      <c r="M1761">
        <f t="shared" si="110"/>
        <v>0</v>
      </c>
      <c r="N1761">
        <f t="shared" si="111"/>
        <v>0</v>
      </c>
    </row>
    <row r="1762" spans="1:14" x14ac:dyDescent="0.25">
      <c r="A1762" t="s">
        <v>4686</v>
      </c>
      <c r="B1762">
        <v>199.84892164156</v>
      </c>
      <c r="C1762">
        <v>-0.774711926741529</v>
      </c>
      <c r="D1762">
        <v>0.24688450600401701</v>
      </c>
      <c r="E1762">
        <v>-3.1379527993908298</v>
      </c>
      <c r="F1762">
        <v>1.70132271345441E-3</v>
      </c>
      <c r="G1762">
        <v>1.05291043439806E-2</v>
      </c>
      <c r="H1762" t="s">
        <v>20</v>
      </c>
      <c r="I1762" t="s">
        <v>4687</v>
      </c>
      <c r="J1762" t="s">
        <v>4688</v>
      </c>
      <c r="K1762" t="str">
        <f t="shared" si="108"/>
        <v>sense</v>
      </c>
      <c r="L1762" t="str">
        <f t="shared" si="109"/>
        <v>PROKKA_05664_sense</v>
      </c>
      <c r="M1762">
        <f t="shared" si="110"/>
        <v>0</v>
      </c>
      <c r="N1762">
        <f t="shared" si="111"/>
        <v>1</v>
      </c>
    </row>
    <row r="1763" spans="1:14" x14ac:dyDescent="0.25">
      <c r="A1763" t="s">
        <v>4689</v>
      </c>
      <c r="B1763">
        <v>33.076688484729203</v>
      </c>
      <c r="C1763">
        <v>1.7969602083001199</v>
      </c>
      <c r="D1763">
        <v>0.41171364546079198</v>
      </c>
      <c r="E1763">
        <v>4.3645874459394198</v>
      </c>
      <c r="F1763" s="1">
        <v>1.27362894282995E-5</v>
      </c>
      <c r="G1763">
        <v>1.5072311294173001E-4</v>
      </c>
      <c r="H1763" t="s">
        <v>4690</v>
      </c>
      <c r="I1763" t="s">
        <v>829</v>
      </c>
      <c r="J1763" t="s">
        <v>4691</v>
      </c>
      <c r="K1763" t="str">
        <f t="shared" si="108"/>
        <v>antis</v>
      </c>
      <c r="L1763" t="str">
        <f t="shared" si="109"/>
        <v>PROKKA_05667_antis</v>
      </c>
      <c r="M1763">
        <f t="shared" si="110"/>
        <v>1</v>
      </c>
      <c r="N1763">
        <f t="shared" si="111"/>
        <v>0</v>
      </c>
    </row>
    <row r="1764" spans="1:14" x14ac:dyDescent="0.25">
      <c r="A1764" t="s">
        <v>4692</v>
      </c>
      <c r="B1764">
        <v>165.821183693064</v>
      </c>
      <c r="C1764">
        <v>-1.3432276046226099</v>
      </c>
      <c r="D1764">
        <v>0.25123710049530901</v>
      </c>
      <c r="E1764">
        <v>-5.3464540148507496</v>
      </c>
      <c r="F1764" s="1">
        <v>8.9694055300203402E-8</v>
      </c>
      <c r="G1764" s="1">
        <v>1.81710044391059E-6</v>
      </c>
      <c r="H1764" t="s">
        <v>4690</v>
      </c>
      <c r="I1764" t="s">
        <v>829</v>
      </c>
      <c r="J1764" t="s">
        <v>4691</v>
      </c>
      <c r="K1764" t="str">
        <f t="shared" si="108"/>
        <v>sense</v>
      </c>
      <c r="L1764" t="str">
        <f t="shared" si="109"/>
        <v>PROKKA_05667_sense</v>
      </c>
      <c r="M1764">
        <f t="shared" si="110"/>
        <v>0</v>
      </c>
      <c r="N1764">
        <f t="shared" si="111"/>
        <v>1</v>
      </c>
    </row>
    <row r="1765" spans="1:14" x14ac:dyDescent="0.25">
      <c r="A1765" t="s">
        <v>4693</v>
      </c>
      <c r="B1765">
        <v>157.71164955500601</v>
      </c>
      <c r="C1765">
        <v>-1.52472244903608</v>
      </c>
      <c r="D1765">
        <v>0.27193339016783802</v>
      </c>
      <c r="E1765">
        <v>-5.6069703249571896</v>
      </c>
      <c r="F1765" s="1">
        <v>2.0589894639807399E-8</v>
      </c>
      <c r="G1765" s="1">
        <v>4.8661975924797601E-7</v>
      </c>
      <c r="H1765" t="s">
        <v>4694</v>
      </c>
      <c r="I1765" t="s">
        <v>4695</v>
      </c>
      <c r="J1765" t="s">
        <v>4696</v>
      </c>
      <c r="K1765" t="str">
        <f t="shared" si="108"/>
        <v>igbot</v>
      </c>
      <c r="L1765" t="str">
        <f t="shared" si="109"/>
        <v/>
      </c>
      <c r="M1765">
        <f t="shared" si="110"/>
        <v>0</v>
      </c>
      <c r="N1765">
        <f t="shared" si="111"/>
        <v>0</v>
      </c>
    </row>
    <row r="1766" spans="1:14" x14ac:dyDescent="0.25">
      <c r="A1766" t="s">
        <v>4697</v>
      </c>
      <c r="B1766">
        <v>653.71685248381004</v>
      </c>
      <c r="C1766">
        <v>-1.7827360195092401</v>
      </c>
      <c r="D1766">
        <v>0.22851070415892</v>
      </c>
      <c r="E1766">
        <v>-7.8015427157820101</v>
      </c>
      <c r="F1766" s="1">
        <v>6.1154899242320198E-15</v>
      </c>
      <c r="G1766" s="1">
        <v>3.9042575147860201E-13</v>
      </c>
      <c r="H1766" t="s">
        <v>4694</v>
      </c>
      <c r="I1766" t="s">
        <v>4695</v>
      </c>
      <c r="J1766" t="s">
        <v>4696</v>
      </c>
      <c r="K1766" t="str">
        <f t="shared" si="108"/>
        <v>sense</v>
      </c>
      <c r="L1766" t="str">
        <f t="shared" si="109"/>
        <v>PROKKA_05668_sense</v>
      </c>
      <c r="M1766">
        <f t="shared" si="110"/>
        <v>0</v>
      </c>
      <c r="N1766">
        <f t="shared" si="111"/>
        <v>1</v>
      </c>
    </row>
    <row r="1767" spans="1:14" x14ac:dyDescent="0.25">
      <c r="A1767" t="s">
        <v>4698</v>
      </c>
      <c r="B1767">
        <v>163.24924429409</v>
      </c>
      <c r="C1767">
        <v>-1.74958173708826</v>
      </c>
      <c r="D1767">
        <v>0.28247066509434898</v>
      </c>
      <c r="E1767">
        <v>-6.1938528608054702</v>
      </c>
      <c r="F1767" s="1">
        <v>5.8711038355788702E-10</v>
      </c>
      <c r="G1767" s="1">
        <v>1.86186900720449E-8</v>
      </c>
      <c r="H1767" t="s">
        <v>20</v>
      </c>
      <c r="I1767" t="s">
        <v>531</v>
      </c>
      <c r="J1767" t="s">
        <v>4699</v>
      </c>
      <c r="K1767" t="str">
        <f t="shared" si="108"/>
        <v>igbot</v>
      </c>
      <c r="L1767" t="str">
        <f t="shared" si="109"/>
        <v/>
      </c>
      <c r="M1767">
        <f t="shared" si="110"/>
        <v>0</v>
      </c>
      <c r="N1767">
        <f t="shared" si="111"/>
        <v>0</v>
      </c>
    </row>
    <row r="1768" spans="1:14" x14ac:dyDescent="0.25">
      <c r="A1768" t="s">
        <v>4700</v>
      </c>
      <c r="B1768">
        <v>2508.7199178462001</v>
      </c>
      <c r="C1768">
        <v>-2.0484080040284001</v>
      </c>
      <c r="D1768">
        <v>0.22178082147341999</v>
      </c>
      <c r="E1768">
        <v>-9.2361818773130597</v>
      </c>
      <c r="F1768" s="1">
        <v>2.5545010033269599E-20</v>
      </c>
      <c r="G1768" s="1">
        <v>2.6944432322048701E-18</v>
      </c>
      <c r="H1768" t="s">
        <v>20</v>
      </c>
      <c r="I1768" t="s">
        <v>531</v>
      </c>
      <c r="J1768" t="s">
        <v>4699</v>
      </c>
      <c r="K1768" t="str">
        <f t="shared" si="108"/>
        <v>sense</v>
      </c>
      <c r="L1768" t="str">
        <f t="shared" si="109"/>
        <v>PROKKA_05669_sense</v>
      </c>
      <c r="M1768">
        <f t="shared" si="110"/>
        <v>0</v>
      </c>
      <c r="N1768">
        <f t="shared" si="111"/>
        <v>1</v>
      </c>
    </row>
    <row r="1769" spans="1:14" x14ac:dyDescent="0.25">
      <c r="A1769" t="s">
        <v>4701</v>
      </c>
      <c r="B1769">
        <v>266.25452846136398</v>
      </c>
      <c r="C1769">
        <v>-1.32993015646262</v>
      </c>
      <c r="D1769">
        <v>0.28875539584934401</v>
      </c>
      <c r="E1769">
        <v>-4.6057326567033297</v>
      </c>
      <c r="F1769" s="1">
        <v>4.1101616023892297E-6</v>
      </c>
      <c r="G1769" s="1">
        <v>5.5705318700537799E-5</v>
      </c>
      <c r="H1769" t="s">
        <v>4702</v>
      </c>
      <c r="I1769" t="s">
        <v>4703</v>
      </c>
      <c r="J1769" t="s">
        <v>4704</v>
      </c>
      <c r="K1769" t="str">
        <f t="shared" si="108"/>
        <v>igbot</v>
      </c>
      <c r="L1769" t="str">
        <f t="shared" si="109"/>
        <v/>
      </c>
      <c r="M1769">
        <f t="shared" si="110"/>
        <v>0</v>
      </c>
      <c r="N1769">
        <f t="shared" si="111"/>
        <v>0</v>
      </c>
    </row>
    <row r="1770" spans="1:14" x14ac:dyDescent="0.25">
      <c r="A1770" t="s">
        <v>4705</v>
      </c>
      <c r="B1770">
        <v>6050.7618242398103</v>
      </c>
      <c r="C1770">
        <v>-1.2327572057812</v>
      </c>
      <c r="D1770">
        <v>0.24210181484409701</v>
      </c>
      <c r="E1770">
        <v>-5.0918957653210501</v>
      </c>
      <c r="F1770" s="1">
        <v>3.54500986571528E-7</v>
      </c>
      <c r="G1770" s="1">
        <v>6.3353178152672398E-6</v>
      </c>
      <c r="H1770" t="s">
        <v>4702</v>
      </c>
      <c r="I1770" t="s">
        <v>4703</v>
      </c>
      <c r="J1770" t="s">
        <v>4704</v>
      </c>
      <c r="K1770" t="str">
        <f t="shared" si="108"/>
        <v>sense</v>
      </c>
      <c r="L1770" t="str">
        <f t="shared" si="109"/>
        <v>PROKKA_05670_sense</v>
      </c>
      <c r="M1770">
        <f t="shared" si="110"/>
        <v>0</v>
      </c>
      <c r="N1770">
        <f t="shared" si="111"/>
        <v>1</v>
      </c>
    </row>
    <row r="1771" spans="1:14" x14ac:dyDescent="0.25">
      <c r="A1771" t="s">
        <v>4706</v>
      </c>
      <c r="B1771">
        <v>6642.0151216648401</v>
      </c>
      <c r="C1771">
        <v>-1.2522261869714999</v>
      </c>
      <c r="D1771">
        <v>0.229975802810018</v>
      </c>
      <c r="E1771">
        <v>-5.4450345282888799</v>
      </c>
      <c r="F1771" s="1">
        <v>5.1795337448171803E-8</v>
      </c>
      <c r="G1771" s="1">
        <v>1.1119954747722601E-6</v>
      </c>
      <c r="H1771" t="s">
        <v>4707</v>
      </c>
      <c r="I1771" t="s">
        <v>4708</v>
      </c>
      <c r="J1771" t="s">
        <v>4709</v>
      </c>
      <c r="K1771" t="str">
        <f t="shared" si="108"/>
        <v>sense</v>
      </c>
      <c r="L1771" t="str">
        <f t="shared" si="109"/>
        <v>PROKKA_05671_sense</v>
      </c>
      <c r="M1771">
        <f t="shared" si="110"/>
        <v>0</v>
      </c>
      <c r="N1771">
        <f t="shared" si="111"/>
        <v>1</v>
      </c>
    </row>
    <row r="1772" spans="1:14" x14ac:dyDescent="0.25">
      <c r="A1772" t="s">
        <v>4710</v>
      </c>
      <c r="B1772">
        <v>380.97322543869399</v>
      </c>
      <c r="C1772">
        <v>-1.1347660586238999</v>
      </c>
      <c r="D1772">
        <v>0.28613243741410499</v>
      </c>
      <c r="E1772">
        <v>-3.9658770214214099</v>
      </c>
      <c r="F1772" s="1">
        <v>7.31265612993219E-5</v>
      </c>
      <c r="G1772">
        <v>7.0713926053264501E-4</v>
      </c>
      <c r="H1772" t="s">
        <v>20</v>
      </c>
      <c r="I1772" t="s">
        <v>4711</v>
      </c>
      <c r="J1772" t="s">
        <v>4712</v>
      </c>
      <c r="K1772" t="str">
        <f t="shared" si="108"/>
        <v>igbot</v>
      </c>
      <c r="L1772" t="str">
        <f t="shared" si="109"/>
        <v/>
      </c>
      <c r="M1772">
        <f t="shared" si="110"/>
        <v>0</v>
      </c>
      <c r="N1772">
        <f t="shared" si="111"/>
        <v>0</v>
      </c>
    </row>
    <row r="1773" spans="1:14" x14ac:dyDescent="0.25">
      <c r="A1773" t="s">
        <v>4713</v>
      </c>
      <c r="B1773">
        <v>60.041332774405099</v>
      </c>
      <c r="C1773">
        <v>-0.90928766951189299</v>
      </c>
      <c r="D1773">
        <v>0.33962391448457402</v>
      </c>
      <c r="E1773">
        <v>-2.6773369916893599</v>
      </c>
      <c r="F1773">
        <v>7.4209953166578298E-3</v>
      </c>
      <c r="G1773">
        <v>3.49919040587209E-2</v>
      </c>
      <c r="H1773" t="s">
        <v>20</v>
      </c>
      <c r="I1773" t="s">
        <v>4711</v>
      </c>
      <c r="J1773" t="s">
        <v>4712</v>
      </c>
      <c r="K1773" t="str">
        <f t="shared" si="108"/>
        <v>sense</v>
      </c>
      <c r="L1773" t="str">
        <f t="shared" si="109"/>
        <v>PROKKA_05672_sense</v>
      </c>
      <c r="M1773">
        <f t="shared" si="110"/>
        <v>0</v>
      </c>
      <c r="N1773">
        <f t="shared" si="111"/>
        <v>1</v>
      </c>
    </row>
    <row r="1774" spans="1:14" x14ac:dyDescent="0.25">
      <c r="A1774" t="s">
        <v>4714</v>
      </c>
      <c r="B1774">
        <v>242.87549179241699</v>
      </c>
      <c r="C1774">
        <v>1.0580891734460101</v>
      </c>
      <c r="D1774">
        <v>0.23428641008345399</v>
      </c>
      <c r="E1774">
        <v>4.5162208643220501</v>
      </c>
      <c r="F1774" s="1">
        <v>6.2953005284920202E-6</v>
      </c>
      <c r="G1774" s="1">
        <v>8.1452795104648807E-5</v>
      </c>
      <c r="H1774" t="s">
        <v>20</v>
      </c>
      <c r="I1774" t="s">
        <v>1959</v>
      </c>
      <c r="J1774" t="s">
        <v>4715</v>
      </c>
      <c r="K1774" t="str">
        <f t="shared" si="108"/>
        <v>igbot</v>
      </c>
      <c r="L1774" t="str">
        <f t="shared" si="109"/>
        <v/>
      </c>
      <c r="M1774">
        <f t="shared" si="110"/>
        <v>0</v>
      </c>
      <c r="N1774">
        <f t="shared" si="111"/>
        <v>0</v>
      </c>
    </row>
    <row r="1775" spans="1:14" x14ac:dyDescent="0.25">
      <c r="A1775" t="s">
        <v>4716</v>
      </c>
      <c r="B1775">
        <v>11544.018418593099</v>
      </c>
      <c r="C1775">
        <v>-1.9333591733114399</v>
      </c>
      <c r="D1775">
        <v>0.298427932443315</v>
      </c>
      <c r="E1775">
        <v>-6.4784792679508101</v>
      </c>
      <c r="F1775" s="1">
        <v>9.2651658938927801E-11</v>
      </c>
      <c r="G1775" s="1">
        <v>3.4447957790933101E-9</v>
      </c>
      <c r="H1775" t="s">
        <v>20</v>
      </c>
      <c r="I1775" t="s">
        <v>1959</v>
      </c>
      <c r="J1775" t="s">
        <v>4715</v>
      </c>
      <c r="K1775" t="str">
        <f t="shared" si="108"/>
        <v>igtop</v>
      </c>
      <c r="L1775" t="str">
        <f t="shared" si="109"/>
        <v/>
      </c>
      <c r="M1775">
        <f t="shared" si="110"/>
        <v>0</v>
      </c>
      <c r="N1775">
        <f t="shared" si="111"/>
        <v>0</v>
      </c>
    </row>
    <row r="1776" spans="1:14" x14ac:dyDescent="0.25">
      <c r="A1776" t="s">
        <v>4717</v>
      </c>
      <c r="B1776">
        <v>23659.057586361501</v>
      </c>
      <c r="C1776">
        <v>-0.78874923685910303</v>
      </c>
      <c r="D1776">
        <v>0.22607446881076601</v>
      </c>
      <c r="E1776">
        <v>-3.48889125343615</v>
      </c>
      <c r="F1776">
        <v>4.8502842678293601E-4</v>
      </c>
      <c r="G1776">
        <v>3.5901722757449399E-3</v>
      </c>
      <c r="H1776" t="s">
        <v>20</v>
      </c>
      <c r="I1776" t="s">
        <v>1959</v>
      </c>
      <c r="J1776" t="s">
        <v>4715</v>
      </c>
      <c r="K1776" t="str">
        <f t="shared" si="108"/>
        <v>sense</v>
      </c>
      <c r="L1776" t="str">
        <f t="shared" si="109"/>
        <v>PROKKA_05674_sense</v>
      </c>
      <c r="M1776">
        <f t="shared" si="110"/>
        <v>0</v>
      </c>
      <c r="N1776">
        <f t="shared" si="111"/>
        <v>1</v>
      </c>
    </row>
    <row r="1777" spans="1:14" x14ac:dyDescent="0.25">
      <c r="A1777" t="s">
        <v>4718</v>
      </c>
      <c r="B1777">
        <v>26.947521057766</v>
      </c>
      <c r="C1777">
        <v>-1.4346690741102399</v>
      </c>
      <c r="D1777">
        <v>0.532964592826627</v>
      </c>
      <c r="E1777">
        <v>-2.6918656387684998</v>
      </c>
      <c r="F1777">
        <v>7.1053564392852698E-3</v>
      </c>
      <c r="G1777">
        <v>3.3799205336678503E-2</v>
      </c>
      <c r="H1777" t="s">
        <v>20</v>
      </c>
      <c r="I1777" t="s">
        <v>1959</v>
      </c>
      <c r="J1777" t="s">
        <v>4719</v>
      </c>
      <c r="K1777" t="str">
        <f t="shared" si="108"/>
        <v>igbot</v>
      </c>
      <c r="L1777" t="str">
        <f t="shared" si="109"/>
        <v/>
      </c>
      <c r="M1777">
        <f t="shared" si="110"/>
        <v>0</v>
      </c>
      <c r="N1777">
        <f t="shared" si="111"/>
        <v>0</v>
      </c>
    </row>
    <row r="1778" spans="1:14" x14ac:dyDescent="0.25">
      <c r="A1778" t="s">
        <v>4720</v>
      </c>
      <c r="B1778">
        <v>4444.0946212519602</v>
      </c>
      <c r="C1778">
        <v>0.88509804173793405</v>
      </c>
      <c r="D1778">
        <v>0.281243442608969</v>
      </c>
      <c r="E1778">
        <v>3.1470886344132198</v>
      </c>
      <c r="F1778">
        <v>1.6490496521405799E-3</v>
      </c>
      <c r="G1778">
        <v>1.02645143196743E-2</v>
      </c>
      <c r="H1778" t="s">
        <v>20</v>
      </c>
      <c r="I1778" t="s">
        <v>1959</v>
      </c>
      <c r="J1778" t="s">
        <v>4719</v>
      </c>
      <c r="K1778" t="str">
        <f t="shared" si="108"/>
        <v>igtop</v>
      </c>
      <c r="L1778" t="str">
        <f t="shared" si="109"/>
        <v/>
      </c>
      <c r="M1778">
        <f t="shared" si="110"/>
        <v>0</v>
      </c>
      <c r="N1778">
        <f t="shared" si="111"/>
        <v>0</v>
      </c>
    </row>
    <row r="1779" spans="1:14" x14ac:dyDescent="0.25">
      <c r="A1779" t="s">
        <v>4721</v>
      </c>
      <c r="B1779">
        <v>518.27810306904496</v>
      </c>
      <c r="C1779">
        <v>-1.38338783956131</v>
      </c>
      <c r="D1779">
        <v>0.241226787301978</v>
      </c>
      <c r="E1779">
        <v>-5.7348019058494097</v>
      </c>
      <c r="F1779" s="1">
        <v>9.7626380759389405E-9</v>
      </c>
      <c r="G1779" s="1">
        <v>2.4930694707608298E-7</v>
      </c>
      <c r="H1779" t="s">
        <v>4722</v>
      </c>
      <c r="I1779" t="s">
        <v>4723</v>
      </c>
      <c r="J1779" t="s">
        <v>4724</v>
      </c>
      <c r="K1779" t="str">
        <f t="shared" si="108"/>
        <v>sense</v>
      </c>
      <c r="L1779" t="str">
        <f t="shared" si="109"/>
        <v>PROKKA_05676_sense</v>
      </c>
      <c r="M1779">
        <f t="shared" si="110"/>
        <v>0</v>
      </c>
      <c r="N1779">
        <f t="shared" si="111"/>
        <v>1</v>
      </c>
    </row>
    <row r="1780" spans="1:14" x14ac:dyDescent="0.25">
      <c r="A1780" t="s">
        <v>4725</v>
      </c>
      <c r="B1780">
        <v>34.047652796711297</v>
      </c>
      <c r="C1780">
        <v>-1.93356227114865</v>
      </c>
      <c r="D1780">
        <v>0.470250471790783</v>
      </c>
      <c r="E1780">
        <v>-4.1117710393470901</v>
      </c>
      <c r="F1780" s="1">
        <v>3.92635578982213E-5</v>
      </c>
      <c r="G1780">
        <v>4.1595367450255401E-4</v>
      </c>
      <c r="H1780" t="s">
        <v>4726</v>
      </c>
      <c r="I1780" t="s">
        <v>4727</v>
      </c>
      <c r="J1780" t="s">
        <v>4728</v>
      </c>
      <c r="K1780" t="str">
        <f t="shared" si="108"/>
        <v>igbot</v>
      </c>
      <c r="L1780" t="str">
        <f t="shared" si="109"/>
        <v/>
      </c>
      <c r="M1780">
        <f t="shared" si="110"/>
        <v>0</v>
      </c>
      <c r="N1780">
        <f t="shared" si="111"/>
        <v>0</v>
      </c>
    </row>
    <row r="1781" spans="1:14" x14ac:dyDescent="0.25">
      <c r="A1781" t="s">
        <v>4729</v>
      </c>
      <c r="B1781">
        <v>378.17932895000001</v>
      </c>
      <c r="C1781">
        <v>-1.2590842800023001</v>
      </c>
      <c r="D1781">
        <v>0.24929465205402901</v>
      </c>
      <c r="E1781">
        <v>-5.0505868041221502</v>
      </c>
      <c r="F1781" s="1">
        <v>4.4045489898701698E-7</v>
      </c>
      <c r="G1781" s="1">
        <v>7.7012150266126294E-6</v>
      </c>
      <c r="H1781" t="s">
        <v>4726</v>
      </c>
      <c r="I1781" t="s">
        <v>4727</v>
      </c>
      <c r="J1781" t="s">
        <v>4728</v>
      </c>
      <c r="K1781" t="str">
        <f t="shared" si="108"/>
        <v>sense</v>
      </c>
      <c r="L1781" t="str">
        <f t="shared" si="109"/>
        <v>PROKKA_05677_sense</v>
      </c>
      <c r="M1781">
        <f t="shared" si="110"/>
        <v>0</v>
      </c>
      <c r="N1781">
        <f t="shared" si="111"/>
        <v>1</v>
      </c>
    </row>
    <row r="1782" spans="1:14" x14ac:dyDescent="0.25">
      <c r="A1782" t="s">
        <v>4730</v>
      </c>
      <c r="B1782">
        <v>12.501599573749999</v>
      </c>
      <c r="C1782">
        <v>-1.57980962243468</v>
      </c>
      <c r="D1782">
        <v>0.60836049873922304</v>
      </c>
      <c r="E1782">
        <v>-2.5968313618466401</v>
      </c>
      <c r="F1782">
        <v>9.4088104866239704E-3</v>
      </c>
      <c r="G1782">
        <v>4.2289530783788297E-2</v>
      </c>
      <c r="H1782" t="s">
        <v>20</v>
      </c>
      <c r="I1782" t="s">
        <v>1433</v>
      </c>
      <c r="J1782" t="s">
        <v>4731</v>
      </c>
      <c r="K1782" t="str">
        <f t="shared" si="108"/>
        <v>igbot</v>
      </c>
      <c r="L1782" t="str">
        <f t="shared" si="109"/>
        <v/>
      </c>
      <c r="M1782">
        <f t="shared" si="110"/>
        <v>0</v>
      </c>
      <c r="N1782">
        <f t="shared" si="111"/>
        <v>0</v>
      </c>
    </row>
    <row r="1783" spans="1:14" x14ac:dyDescent="0.25">
      <c r="A1783" t="s">
        <v>4732</v>
      </c>
      <c r="B1783">
        <v>156.26475190048299</v>
      </c>
      <c r="C1783">
        <v>-1.1451230656478</v>
      </c>
      <c r="D1783">
        <v>0.28137852874528702</v>
      </c>
      <c r="E1783">
        <v>-4.0696888662901696</v>
      </c>
      <c r="F1783" s="1">
        <v>4.7075963793011598E-5</v>
      </c>
      <c r="G1783">
        <v>4.8495239134541899E-4</v>
      </c>
      <c r="H1783" t="s">
        <v>20</v>
      </c>
      <c r="I1783" t="s">
        <v>1433</v>
      </c>
      <c r="J1783" t="s">
        <v>4731</v>
      </c>
      <c r="K1783" t="str">
        <f t="shared" si="108"/>
        <v>sense</v>
      </c>
      <c r="L1783" t="str">
        <f t="shared" si="109"/>
        <v>PROKKA_05678_sense</v>
      </c>
      <c r="M1783">
        <f t="shared" si="110"/>
        <v>0</v>
      </c>
      <c r="N1783">
        <f t="shared" si="111"/>
        <v>1</v>
      </c>
    </row>
    <row r="1784" spans="1:14" x14ac:dyDescent="0.25">
      <c r="A1784" t="s">
        <v>4733</v>
      </c>
      <c r="B1784">
        <v>16.442817048158499</v>
      </c>
      <c r="C1784">
        <v>1.58318104356222</v>
      </c>
      <c r="D1784">
        <v>0.54770627481118195</v>
      </c>
      <c r="E1784">
        <v>2.8905658313080602</v>
      </c>
      <c r="F1784">
        <v>3.8454898078095498E-3</v>
      </c>
      <c r="G1784">
        <v>2.0324963559359401E-2</v>
      </c>
      <c r="H1784" t="s">
        <v>4734</v>
      </c>
      <c r="I1784" t="s">
        <v>4735</v>
      </c>
      <c r="J1784" t="s">
        <v>4736</v>
      </c>
      <c r="K1784" t="str">
        <f t="shared" si="108"/>
        <v>antis</v>
      </c>
      <c r="L1784" t="str">
        <f t="shared" si="109"/>
        <v>PROKKA_05679_antis</v>
      </c>
      <c r="M1784">
        <f t="shared" si="110"/>
        <v>1</v>
      </c>
      <c r="N1784">
        <f t="shared" si="111"/>
        <v>0</v>
      </c>
    </row>
    <row r="1785" spans="1:14" x14ac:dyDescent="0.25">
      <c r="A1785" t="s">
        <v>4737</v>
      </c>
      <c r="B1785">
        <v>833.64134618303501</v>
      </c>
      <c r="C1785">
        <v>-1.06009177948866</v>
      </c>
      <c r="D1785">
        <v>0.21896496388603001</v>
      </c>
      <c r="E1785">
        <v>-4.8413762671202401</v>
      </c>
      <c r="F1785" s="1">
        <v>1.2894295401959999E-6</v>
      </c>
      <c r="G1785" s="1">
        <v>1.9704920091436098E-5</v>
      </c>
      <c r="H1785" t="s">
        <v>4734</v>
      </c>
      <c r="I1785" t="s">
        <v>4735</v>
      </c>
      <c r="J1785" t="s">
        <v>4736</v>
      </c>
      <c r="K1785" t="str">
        <f t="shared" si="108"/>
        <v>sense</v>
      </c>
      <c r="L1785" t="str">
        <f t="shared" si="109"/>
        <v>PROKKA_05679_sense</v>
      </c>
      <c r="M1785">
        <f t="shared" si="110"/>
        <v>0</v>
      </c>
      <c r="N1785">
        <f t="shared" si="111"/>
        <v>1</v>
      </c>
    </row>
    <row r="1786" spans="1:14" x14ac:dyDescent="0.25">
      <c r="A1786" t="s">
        <v>4738</v>
      </c>
      <c r="B1786">
        <v>940.52267741846003</v>
      </c>
      <c r="C1786">
        <v>-0.94913630054791498</v>
      </c>
      <c r="D1786">
        <v>0.21081355092426701</v>
      </c>
      <c r="E1786">
        <v>-4.5022547003578799</v>
      </c>
      <c r="F1786" s="1">
        <v>6.7236336355133897E-6</v>
      </c>
      <c r="G1786" s="1">
        <v>8.6186251802707501E-5</v>
      </c>
      <c r="H1786" t="s">
        <v>4739</v>
      </c>
      <c r="I1786" t="s">
        <v>4740</v>
      </c>
      <c r="J1786" t="s">
        <v>4741</v>
      </c>
      <c r="K1786" t="str">
        <f t="shared" si="108"/>
        <v>sense</v>
      </c>
      <c r="L1786" t="str">
        <f t="shared" si="109"/>
        <v>PROKKA_05680_sense</v>
      </c>
      <c r="M1786">
        <f t="shared" si="110"/>
        <v>0</v>
      </c>
      <c r="N1786">
        <f t="shared" si="111"/>
        <v>1</v>
      </c>
    </row>
    <row r="1787" spans="1:14" x14ac:dyDescent="0.25">
      <c r="A1787" t="s">
        <v>4742</v>
      </c>
      <c r="B1787">
        <v>285.51682113307902</v>
      </c>
      <c r="C1787">
        <v>-1.1278169315048101</v>
      </c>
      <c r="D1787">
        <v>0.24327345149832999</v>
      </c>
      <c r="E1787">
        <v>-4.6360049753006196</v>
      </c>
      <c r="F1787" s="1">
        <v>3.5520741957284601E-6</v>
      </c>
      <c r="G1787" s="1">
        <v>4.8616823688785598E-5</v>
      </c>
      <c r="H1787" t="s">
        <v>20</v>
      </c>
      <c r="I1787" t="s">
        <v>4743</v>
      </c>
      <c r="J1787" t="s">
        <v>4744</v>
      </c>
      <c r="K1787" t="str">
        <f t="shared" si="108"/>
        <v>igbot</v>
      </c>
      <c r="L1787" t="str">
        <f t="shared" si="109"/>
        <v/>
      </c>
      <c r="M1787">
        <f t="shared" si="110"/>
        <v>0</v>
      </c>
      <c r="N1787">
        <f t="shared" si="111"/>
        <v>0</v>
      </c>
    </row>
    <row r="1788" spans="1:14" x14ac:dyDescent="0.25">
      <c r="A1788" t="s">
        <v>4745</v>
      </c>
      <c r="B1788">
        <v>1621.6366754943199</v>
      </c>
      <c r="C1788">
        <v>-1.52918210995137</v>
      </c>
      <c r="D1788">
        <v>0.20932570300153</v>
      </c>
      <c r="E1788">
        <v>-7.3052763613085299</v>
      </c>
      <c r="F1788" s="1">
        <v>2.7669743723874301E-13</v>
      </c>
      <c r="G1788" s="1">
        <v>1.4592782233504199E-11</v>
      </c>
      <c r="H1788" t="s">
        <v>20</v>
      </c>
      <c r="I1788" t="s">
        <v>4743</v>
      </c>
      <c r="J1788" t="s">
        <v>4744</v>
      </c>
      <c r="K1788" t="str">
        <f t="shared" si="108"/>
        <v>sense</v>
      </c>
      <c r="L1788" t="str">
        <f t="shared" si="109"/>
        <v>PROKKA_05681_sense</v>
      </c>
      <c r="M1788">
        <f t="shared" si="110"/>
        <v>0</v>
      </c>
      <c r="N1788">
        <f t="shared" si="111"/>
        <v>1</v>
      </c>
    </row>
    <row r="1789" spans="1:14" x14ac:dyDescent="0.25">
      <c r="A1789" t="s">
        <v>4746</v>
      </c>
      <c r="B1789">
        <v>58.986758302981997</v>
      </c>
      <c r="C1789">
        <v>-1.57662848703284</v>
      </c>
      <c r="D1789">
        <v>0.38304204742957798</v>
      </c>
      <c r="E1789">
        <v>-4.1160715843414</v>
      </c>
      <c r="F1789" s="1">
        <v>3.8538465600263303E-5</v>
      </c>
      <c r="G1789">
        <v>4.0961365847202102E-4</v>
      </c>
      <c r="H1789" t="s">
        <v>4747</v>
      </c>
      <c r="I1789" t="s">
        <v>4748</v>
      </c>
      <c r="J1789" t="s">
        <v>4749</v>
      </c>
      <c r="K1789" t="str">
        <f t="shared" si="108"/>
        <v>igbot</v>
      </c>
      <c r="L1789" t="str">
        <f t="shared" si="109"/>
        <v/>
      </c>
      <c r="M1789">
        <f t="shared" si="110"/>
        <v>0</v>
      </c>
      <c r="N1789">
        <f t="shared" si="111"/>
        <v>0</v>
      </c>
    </row>
    <row r="1790" spans="1:14" x14ac:dyDescent="0.25">
      <c r="A1790" t="s">
        <v>4750</v>
      </c>
      <c r="B1790">
        <v>1991.13894708716</v>
      </c>
      <c r="C1790">
        <v>-1.5857342985685901</v>
      </c>
      <c r="D1790">
        <v>0.20477276218464799</v>
      </c>
      <c r="E1790">
        <v>-7.7438731677541099</v>
      </c>
      <c r="F1790" s="1">
        <v>9.6433206080350806E-15</v>
      </c>
      <c r="G1790" s="1">
        <v>5.9558614007894203E-13</v>
      </c>
      <c r="H1790" t="s">
        <v>4747</v>
      </c>
      <c r="I1790" t="s">
        <v>4748</v>
      </c>
      <c r="J1790" t="s">
        <v>4749</v>
      </c>
      <c r="K1790" t="str">
        <f t="shared" si="108"/>
        <v>sense</v>
      </c>
      <c r="L1790" t="str">
        <f t="shared" si="109"/>
        <v>PROKKA_05682_sense</v>
      </c>
      <c r="M1790">
        <f t="shared" si="110"/>
        <v>0</v>
      </c>
      <c r="N1790">
        <f t="shared" si="111"/>
        <v>1</v>
      </c>
    </row>
    <row r="1791" spans="1:14" x14ac:dyDescent="0.25">
      <c r="A1791" t="s">
        <v>4751</v>
      </c>
      <c r="B1791">
        <v>3887.3753263871899</v>
      </c>
      <c r="C1791">
        <v>-1.1068972713827001</v>
      </c>
      <c r="D1791">
        <v>0.26838463657688899</v>
      </c>
      <c r="E1791">
        <v>-4.1242944659598102</v>
      </c>
      <c r="F1791" s="1">
        <v>3.7187289276196599E-5</v>
      </c>
      <c r="G1791">
        <v>3.9699169981981502E-4</v>
      </c>
      <c r="H1791" t="s">
        <v>4752</v>
      </c>
      <c r="I1791" t="s">
        <v>4753</v>
      </c>
      <c r="J1791" t="s">
        <v>4754</v>
      </c>
      <c r="K1791" t="str">
        <f t="shared" si="108"/>
        <v>igbot</v>
      </c>
      <c r="L1791" t="str">
        <f t="shared" si="109"/>
        <v/>
      </c>
      <c r="M1791">
        <f t="shared" si="110"/>
        <v>0</v>
      </c>
      <c r="N1791">
        <f t="shared" si="111"/>
        <v>0</v>
      </c>
    </row>
    <row r="1792" spans="1:14" x14ac:dyDescent="0.25">
      <c r="A1792" t="s">
        <v>4755</v>
      </c>
      <c r="B1792">
        <v>2382.0588013501001</v>
      </c>
      <c r="C1792">
        <v>-1.1884514252754399</v>
      </c>
      <c r="D1792">
        <v>0.29391754576833601</v>
      </c>
      <c r="E1792">
        <v>-4.0434858088130801</v>
      </c>
      <c r="F1792" s="1">
        <v>5.2662345104837202E-5</v>
      </c>
      <c r="G1792">
        <v>5.3122182629661199E-4</v>
      </c>
      <c r="H1792" t="s">
        <v>4752</v>
      </c>
      <c r="I1792" t="s">
        <v>4753</v>
      </c>
      <c r="J1792" t="s">
        <v>4754</v>
      </c>
      <c r="K1792" t="str">
        <f t="shared" si="108"/>
        <v>sense</v>
      </c>
      <c r="L1792" t="str">
        <f t="shared" si="109"/>
        <v>PROKKA_05683_sense</v>
      </c>
      <c r="M1792">
        <f t="shared" si="110"/>
        <v>0</v>
      </c>
      <c r="N1792">
        <f t="shared" si="111"/>
        <v>1</v>
      </c>
    </row>
    <row r="1793" spans="1:14" x14ac:dyDescent="0.25">
      <c r="A1793" t="s">
        <v>4756</v>
      </c>
      <c r="B1793">
        <v>60.650015931808603</v>
      </c>
      <c r="C1793">
        <v>-0.89103886991163395</v>
      </c>
      <c r="D1793">
        <v>0.32198921138560299</v>
      </c>
      <c r="E1793">
        <v>-2.76729417758211</v>
      </c>
      <c r="F1793">
        <v>5.65237245245254E-3</v>
      </c>
      <c r="G1793">
        <v>2.7999296722102801E-2</v>
      </c>
      <c r="H1793" t="s">
        <v>4757</v>
      </c>
      <c r="I1793" t="s">
        <v>4758</v>
      </c>
      <c r="J1793" t="s">
        <v>4759</v>
      </c>
      <c r="K1793" t="str">
        <f t="shared" si="108"/>
        <v>sense</v>
      </c>
      <c r="L1793" t="str">
        <f t="shared" si="109"/>
        <v>PROKKA_05689_sense</v>
      </c>
      <c r="M1793">
        <f t="shared" si="110"/>
        <v>0</v>
      </c>
      <c r="N1793">
        <f t="shared" si="111"/>
        <v>1</v>
      </c>
    </row>
    <row r="1794" spans="1:14" x14ac:dyDescent="0.25">
      <c r="A1794" t="s">
        <v>4760</v>
      </c>
      <c r="B1794">
        <v>10.2375341011867</v>
      </c>
      <c r="C1794">
        <v>-2.2240703780593298</v>
      </c>
      <c r="D1794">
        <v>0.71671970100210103</v>
      </c>
      <c r="E1794">
        <v>-3.10312438035356</v>
      </c>
      <c r="F1794">
        <v>1.9148914290825401E-3</v>
      </c>
      <c r="G1794">
        <v>1.15291935583433E-2</v>
      </c>
      <c r="H1794" t="s">
        <v>4761</v>
      </c>
      <c r="I1794" t="s">
        <v>4762</v>
      </c>
      <c r="J1794" t="s">
        <v>4763</v>
      </c>
      <c r="K1794" t="str">
        <f t="shared" si="108"/>
        <v>igtop</v>
      </c>
      <c r="L1794" t="str">
        <f t="shared" si="109"/>
        <v/>
      </c>
      <c r="M1794">
        <f t="shared" si="110"/>
        <v>0</v>
      </c>
      <c r="N1794">
        <f t="shared" si="111"/>
        <v>0</v>
      </c>
    </row>
    <row r="1795" spans="1:14" x14ac:dyDescent="0.25">
      <c r="A1795" t="s">
        <v>4764</v>
      </c>
      <c r="B1795">
        <v>54.418385173857303</v>
      </c>
      <c r="C1795">
        <v>-0.89825243385517795</v>
      </c>
      <c r="D1795">
        <v>0.334490978621234</v>
      </c>
      <c r="E1795">
        <v>-2.6854309720332599</v>
      </c>
      <c r="F1795">
        <v>7.2436335703496496E-3</v>
      </c>
      <c r="G1795">
        <v>3.4339140286601399E-2</v>
      </c>
      <c r="H1795" t="s">
        <v>4761</v>
      </c>
      <c r="I1795" t="s">
        <v>4762</v>
      </c>
      <c r="J1795" t="s">
        <v>4763</v>
      </c>
      <c r="K1795" t="str">
        <f t="shared" ref="K1795:K1858" si="112">RIGHT(A1795, 5)</f>
        <v>sense</v>
      </c>
      <c r="L1795" t="str">
        <f t="shared" ref="L1795:L1858" si="113">IF(OR(K1795 = "sense", K1795 = "antis"), A1795, "")</f>
        <v>PROKKA_05694_sense</v>
      </c>
      <c r="M1795">
        <f t="shared" ref="M1795:M1858" si="114">IF(K1795="antis", 1, 0)</f>
        <v>0</v>
      </c>
      <c r="N1795">
        <f t="shared" ref="N1795:N1858" si="115">IF(K1795= "sense", 1, 0)</f>
        <v>1</v>
      </c>
    </row>
    <row r="1796" spans="1:14" x14ac:dyDescent="0.25">
      <c r="A1796" t="s">
        <v>4765</v>
      </c>
      <c r="B1796">
        <v>47.281200433385102</v>
      </c>
      <c r="C1796">
        <v>-1.7910964461687899</v>
      </c>
      <c r="D1796">
        <v>0.38252541767992998</v>
      </c>
      <c r="E1796">
        <v>-4.6822939427974299</v>
      </c>
      <c r="F1796" s="1">
        <v>2.8368229560663201E-6</v>
      </c>
      <c r="G1796" s="1">
        <v>3.9609395634054102E-5</v>
      </c>
      <c r="H1796" t="s">
        <v>4766</v>
      </c>
      <c r="I1796" t="s">
        <v>4767</v>
      </c>
      <c r="J1796" t="s">
        <v>4768</v>
      </c>
      <c r="K1796" t="str">
        <f t="shared" si="112"/>
        <v>igtop</v>
      </c>
      <c r="L1796" t="str">
        <f t="shared" si="113"/>
        <v/>
      </c>
      <c r="M1796">
        <f t="shared" si="114"/>
        <v>0</v>
      </c>
      <c r="N1796">
        <f t="shared" si="115"/>
        <v>0</v>
      </c>
    </row>
    <row r="1797" spans="1:14" x14ac:dyDescent="0.25">
      <c r="A1797" t="s">
        <v>4769</v>
      </c>
      <c r="B1797">
        <v>11.9952864167433</v>
      </c>
      <c r="C1797">
        <v>-1.6268871331502499</v>
      </c>
      <c r="D1797">
        <v>0.62794924601885804</v>
      </c>
      <c r="E1797">
        <v>-2.5907939908592401</v>
      </c>
      <c r="F1797">
        <v>9.5754793809566807E-3</v>
      </c>
      <c r="G1797">
        <v>4.2820484752444099E-2</v>
      </c>
      <c r="H1797" t="s">
        <v>20</v>
      </c>
      <c r="I1797" t="s">
        <v>4770</v>
      </c>
      <c r="J1797" t="s">
        <v>4771</v>
      </c>
      <c r="K1797" t="str">
        <f t="shared" si="112"/>
        <v>igbot</v>
      </c>
      <c r="L1797" t="str">
        <f t="shared" si="113"/>
        <v/>
      </c>
      <c r="M1797">
        <f t="shared" si="114"/>
        <v>0</v>
      </c>
      <c r="N1797">
        <f t="shared" si="115"/>
        <v>0</v>
      </c>
    </row>
    <row r="1798" spans="1:14" x14ac:dyDescent="0.25">
      <c r="A1798" t="s">
        <v>4772</v>
      </c>
      <c r="B1798">
        <v>41.619097354599397</v>
      </c>
      <c r="C1798">
        <v>-1.5244053272360001</v>
      </c>
      <c r="D1798">
        <v>0.37144855299042301</v>
      </c>
      <c r="E1798">
        <v>-4.1039474106534097</v>
      </c>
      <c r="F1798" s="1">
        <v>4.0615982766559697E-5</v>
      </c>
      <c r="G1798">
        <v>4.2805490725335201E-4</v>
      </c>
      <c r="H1798" t="s">
        <v>20</v>
      </c>
      <c r="I1798" t="s">
        <v>62</v>
      </c>
      <c r="J1798" t="s">
        <v>4773</v>
      </c>
      <c r="K1798" t="str">
        <f t="shared" si="112"/>
        <v>antis</v>
      </c>
      <c r="L1798" t="str">
        <f t="shared" si="113"/>
        <v>PROKKA_05710_antis</v>
      </c>
      <c r="M1798">
        <f t="shared" si="114"/>
        <v>1</v>
      </c>
      <c r="N1798">
        <f t="shared" si="115"/>
        <v>0</v>
      </c>
    </row>
    <row r="1799" spans="1:14" x14ac:dyDescent="0.25">
      <c r="A1799" t="s">
        <v>4774</v>
      </c>
      <c r="B1799">
        <v>25.428522884616001</v>
      </c>
      <c r="C1799">
        <v>-2.0199183753632401</v>
      </c>
      <c r="D1799">
        <v>0.50647345046037595</v>
      </c>
      <c r="E1799">
        <v>-3.9882018959279399</v>
      </c>
      <c r="F1799" s="1">
        <v>6.6575993888246503E-5</v>
      </c>
      <c r="G1799">
        <v>6.5390024766350603E-4</v>
      </c>
      <c r="H1799" t="s">
        <v>20</v>
      </c>
      <c r="I1799" t="s">
        <v>62</v>
      </c>
      <c r="J1799" t="s">
        <v>4773</v>
      </c>
      <c r="K1799" t="str">
        <f t="shared" si="112"/>
        <v>igbot</v>
      </c>
      <c r="L1799" t="str">
        <f t="shared" si="113"/>
        <v/>
      </c>
      <c r="M1799">
        <f t="shared" si="114"/>
        <v>0</v>
      </c>
      <c r="N1799">
        <f t="shared" si="115"/>
        <v>0</v>
      </c>
    </row>
    <row r="1800" spans="1:14" x14ac:dyDescent="0.25">
      <c r="A1800" t="s">
        <v>4775</v>
      </c>
      <c r="B1800">
        <v>362.60521696033902</v>
      </c>
      <c r="C1800">
        <v>-1.2961733858403199</v>
      </c>
      <c r="D1800">
        <v>0.23097099760852499</v>
      </c>
      <c r="E1800">
        <v>-5.6118447738500103</v>
      </c>
      <c r="F1800" s="1">
        <v>2.00180969909914E-8</v>
      </c>
      <c r="G1800" s="1">
        <v>4.7611669902103198E-7</v>
      </c>
      <c r="H1800" t="s">
        <v>4776</v>
      </c>
      <c r="I1800" t="s">
        <v>4777</v>
      </c>
      <c r="J1800" t="s">
        <v>4778</v>
      </c>
      <c r="K1800" t="str">
        <f t="shared" si="112"/>
        <v>sense</v>
      </c>
      <c r="L1800" t="str">
        <f t="shared" si="113"/>
        <v>PROKKA_05711_sense</v>
      </c>
      <c r="M1800">
        <f t="shared" si="114"/>
        <v>0</v>
      </c>
      <c r="N1800">
        <f t="shared" si="115"/>
        <v>1</v>
      </c>
    </row>
    <row r="1801" spans="1:14" x14ac:dyDescent="0.25">
      <c r="A1801" t="s">
        <v>4779</v>
      </c>
      <c r="B1801">
        <v>188.701823164865</v>
      </c>
      <c r="C1801">
        <v>-0.90287773474616695</v>
      </c>
      <c r="D1801">
        <v>0.34772254999445901</v>
      </c>
      <c r="E1801">
        <v>-2.5965463981572499</v>
      </c>
      <c r="F1801">
        <v>9.4166186819388403E-3</v>
      </c>
      <c r="G1801">
        <v>4.2302582642128002E-2</v>
      </c>
      <c r="H1801" t="s">
        <v>4780</v>
      </c>
      <c r="I1801" t="s">
        <v>3174</v>
      </c>
      <c r="J1801" t="s">
        <v>4781</v>
      </c>
      <c r="K1801" t="str">
        <f t="shared" si="112"/>
        <v>igbot</v>
      </c>
      <c r="L1801" t="str">
        <f t="shared" si="113"/>
        <v/>
      </c>
      <c r="M1801">
        <f t="shared" si="114"/>
        <v>0</v>
      </c>
      <c r="N1801">
        <f t="shared" si="115"/>
        <v>0</v>
      </c>
    </row>
    <row r="1802" spans="1:14" x14ac:dyDescent="0.25">
      <c r="A1802" t="s">
        <v>4782</v>
      </c>
      <c r="B1802">
        <v>8.6364952412480704</v>
      </c>
      <c r="C1802">
        <v>3.7929184678526302</v>
      </c>
      <c r="D1802">
        <v>0.94383692660273799</v>
      </c>
      <c r="E1802">
        <v>4.0186163106638801</v>
      </c>
      <c r="F1802" s="1">
        <v>5.85409097395306E-5</v>
      </c>
      <c r="G1802">
        <v>5.8444546102099303E-4</v>
      </c>
      <c r="H1802" t="s">
        <v>4783</v>
      </c>
      <c r="I1802" t="s">
        <v>348</v>
      </c>
      <c r="J1802" t="s">
        <v>4784</v>
      </c>
      <c r="K1802" t="str">
        <f t="shared" si="112"/>
        <v>sense</v>
      </c>
      <c r="L1802" t="str">
        <f t="shared" si="113"/>
        <v>PROKKA_05717_sense</v>
      </c>
      <c r="M1802">
        <f t="shared" si="114"/>
        <v>0</v>
      </c>
      <c r="N1802">
        <f t="shared" si="115"/>
        <v>1</v>
      </c>
    </row>
    <row r="1803" spans="1:14" x14ac:dyDescent="0.25">
      <c r="A1803" t="s">
        <v>4785</v>
      </c>
      <c r="B1803">
        <v>13.670794011301499</v>
      </c>
      <c r="C1803">
        <v>3.6600759857684899</v>
      </c>
      <c r="D1803">
        <v>0.77059117234921304</v>
      </c>
      <c r="E1803">
        <v>4.7496988248780898</v>
      </c>
      <c r="F1803" s="1">
        <v>2.0371981780585102E-6</v>
      </c>
      <c r="G1803" s="1">
        <v>2.9594268143532601E-5</v>
      </c>
      <c r="H1803" t="s">
        <v>4786</v>
      </c>
      <c r="I1803" t="s">
        <v>1774</v>
      </c>
      <c r="J1803" t="s">
        <v>4787</v>
      </c>
      <c r="K1803" t="str">
        <f t="shared" si="112"/>
        <v>sense</v>
      </c>
      <c r="L1803" t="str">
        <f t="shared" si="113"/>
        <v>PROKKA_05718_sense</v>
      </c>
      <c r="M1803">
        <f t="shared" si="114"/>
        <v>0</v>
      </c>
      <c r="N1803">
        <f t="shared" si="115"/>
        <v>1</v>
      </c>
    </row>
    <row r="1804" spans="1:14" x14ac:dyDescent="0.25">
      <c r="A1804" t="s">
        <v>4788</v>
      </c>
      <c r="B1804">
        <v>11.540492873695101</v>
      </c>
      <c r="C1804">
        <v>4.6673907264706997</v>
      </c>
      <c r="D1804">
        <v>0.99498397615656298</v>
      </c>
      <c r="E1804">
        <v>4.6909204955239199</v>
      </c>
      <c r="F1804" s="1">
        <v>2.71978648925815E-6</v>
      </c>
      <c r="G1804" s="1">
        <v>3.8194984572758399E-5</v>
      </c>
      <c r="H1804" t="s">
        <v>4789</v>
      </c>
      <c r="I1804" t="s">
        <v>4357</v>
      </c>
      <c r="J1804" t="s">
        <v>4790</v>
      </c>
      <c r="K1804" t="str">
        <f t="shared" si="112"/>
        <v>igtop</v>
      </c>
      <c r="L1804" t="str">
        <f t="shared" si="113"/>
        <v/>
      </c>
      <c r="M1804">
        <f t="shared" si="114"/>
        <v>0</v>
      </c>
      <c r="N1804">
        <f t="shared" si="115"/>
        <v>0</v>
      </c>
    </row>
    <row r="1805" spans="1:14" x14ac:dyDescent="0.25">
      <c r="A1805" t="s">
        <v>4791</v>
      </c>
      <c r="B1805">
        <v>75.597911723990805</v>
      </c>
      <c r="C1805">
        <v>-0.95027935669233399</v>
      </c>
      <c r="D1805">
        <v>0.315228307061514</v>
      </c>
      <c r="E1805">
        <v>-3.0145749458562898</v>
      </c>
      <c r="F1805">
        <v>2.5733962294814099E-3</v>
      </c>
      <c r="G1805">
        <v>1.4689551182875101E-2</v>
      </c>
      <c r="H1805" t="s">
        <v>20</v>
      </c>
      <c r="I1805" t="s">
        <v>4792</v>
      </c>
      <c r="J1805" t="s">
        <v>4793</v>
      </c>
      <c r="K1805" t="str">
        <f t="shared" si="112"/>
        <v>sense</v>
      </c>
      <c r="L1805" t="str">
        <f t="shared" si="113"/>
        <v>PROKKA_05737_sense</v>
      </c>
      <c r="M1805">
        <f t="shared" si="114"/>
        <v>0</v>
      </c>
      <c r="N1805">
        <f t="shared" si="115"/>
        <v>1</v>
      </c>
    </row>
    <row r="1806" spans="1:14" x14ac:dyDescent="0.25">
      <c r="A1806" t="s">
        <v>4794</v>
      </c>
      <c r="B1806">
        <v>118.784016288649</v>
      </c>
      <c r="C1806">
        <v>-1.0618473312084999</v>
      </c>
      <c r="D1806">
        <v>0.31778832498653897</v>
      </c>
      <c r="E1806">
        <v>-3.3413667140020999</v>
      </c>
      <c r="F1806">
        <v>8.3367032837941796E-4</v>
      </c>
      <c r="G1806">
        <v>5.6751080341261801E-3</v>
      </c>
      <c r="H1806" t="s">
        <v>4795</v>
      </c>
      <c r="I1806" t="s">
        <v>4796</v>
      </c>
      <c r="J1806" t="s">
        <v>4797</v>
      </c>
      <c r="K1806" t="str">
        <f t="shared" si="112"/>
        <v>igbot</v>
      </c>
      <c r="L1806" t="str">
        <f t="shared" si="113"/>
        <v/>
      </c>
      <c r="M1806">
        <f t="shared" si="114"/>
        <v>0</v>
      </c>
      <c r="N1806">
        <f t="shared" si="115"/>
        <v>0</v>
      </c>
    </row>
    <row r="1807" spans="1:14" x14ac:dyDescent="0.25">
      <c r="A1807" t="s">
        <v>4798</v>
      </c>
      <c r="B1807">
        <v>80.073558230737802</v>
      </c>
      <c r="C1807">
        <v>-1.2376604440525001</v>
      </c>
      <c r="D1807">
        <v>0.30538406768209603</v>
      </c>
      <c r="E1807">
        <v>-4.0527996546987604</v>
      </c>
      <c r="F1807" s="1">
        <v>5.0608339474147402E-5</v>
      </c>
      <c r="G1807">
        <v>5.1424432068809096E-4</v>
      </c>
      <c r="H1807" t="s">
        <v>4799</v>
      </c>
      <c r="I1807" t="s">
        <v>4800</v>
      </c>
      <c r="J1807" t="s">
        <v>4801</v>
      </c>
      <c r="K1807" t="str">
        <f t="shared" si="112"/>
        <v>igbot</v>
      </c>
      <c r="L1807" t="str">
        <f t="shared" si="113"/>
        <v/>
      </c>
      <c r="M1807">
        <f t="shared" si="114"/>
        <v>0</v>
      </c>
      <c r="N1807">
        <f t="shared" si="115"/>
        <v>0</v>
      </c>
    </row>
    <row r="1808" spans="1:14" x14ac:dyDescent="0.25">
      <c r="A1808" t="s">
        <v>4802</v>
      </c>
      <c r="B1808">
        <v>453.30747247916503</v>
      </c>
      <c r="C1808">
        <v>-1.11049113585258</v>
      </c>
      <c r="D1808">
        <v>0.22469918192379601</v>
      </c>
      <c r="E1808">
        <v>-4.9421236265523403</v>
      </c>
      <c r="F1808" s="1">
        <v>7.7276186882744297E-7</v>
      </c>
      <c r="G1808" s="1">
        <v>1.24981352918358E-5</v>
      </c>
      <c r="H1808" t="s">
        <v>4803</v>
      </c>
      <c r="I1808" t="s">
        <v>4804</v>
      </c>
      <c r="J1808" t="s">
        <v>4805</v>
      </c>
      <c r="K1808" t="str">
        <f t="shared" si="112"/>
        <v>igtop</v>
      </c>
      <c r="L1808" t="str">
        <f t="shared" si="113"/>
        <v/>
      </c>
      <c r="M1808">
        <f t="shared" si="114"/>
        <v>0</v>
      </c>
      <c r="N1808">
        <f t="shared" si="115"/>
        <v>0</v>
      </c>
    </row>
    <row r="1809" spans="1:14" x14ac:dyDescent="0.25">
      <c r="A1809" t="s">
        <v>4806</v>
      </c>
      <c r="B1809">
        <v>2558.8620930126399</v>
      </c>
      <c r="C1809">
        <v>-1.54243171617511</v>
      </c>
      <c r="D1809">
        <v>0.24480866813213201</v>
      </c>
      <c r="E1809">
        <v>-6.3005600575491201</v>
      </c>
      <c r="F1809" s="1">
        <v>2.9657206845662802E-10</v>
      </c>
      <c r="G1809" s="1">
        <v>9.8898122072271904E-9</v>
      </c>
      <c r="H1809" t="s">
        <v>4803</v>
      </c>
      <c r="I1809" t="s">
        <v>4804</v>
      </c>
      <c r="J1809" t="s">
        <v>4805</v>
      </c>
      <c r="K1809" t="str">
        <f t="shared" si="112"/>
        <v>sense</v>
      </c>
      <c r="L1809" t="str">
        <f t="shared" si="113"/>
        <v>PROKKA_05754_sense</v>
      </c>
      <c r="M1809">
        <f t="shared" si="114"/>
        <v>0</v>
      </c>
      <c r="N1809">
        <f t="shared" si="115"/>
        <v>1</v>
      </c>
    </row>
    <row r="1810" spans="1:14" x14ac:dyDescent="0.25">
      <c r="A1810" t="s">
        <v>4807</v>
      </c>
      <c r="B1810">
        <v>321.92232491355401</v>
      </c>
      <c r="C1810">
        <v>-1.5351553313389099</v>
      </c>
      <c r="D1810">
        <v>0.25620551449641599</v>
      </c>
      <c r="E1810">
        <v>-5.9918902774451501</v>
      </c>
      <c r="F1810" s="1">
        <v>2.0741585605181501E-9</v>
      </c>
      <c r="G1810" s="1">
        <v>5.9725918905840098E-8</v>
      </c>
      <c r="H1810" t="s">
        <v>4808</v>
      </c>
      <c r="I1810" t="s">
        <v>4809</v>
      </c>
      <c r="J1810" t="s">
        <v>4810</v>
      </c>
      <c r="K1810" t="str">
        <f t="shared" si="112"/>
        <v>igtop</v>
      </c>
      <c r="L1810" t="str">
        <f t="shared" si="113"/>
        <v/>
      </c>
      <c r="M1810">
        <f t="shared" si="114"/>
        <v>0</v>
      </c>
      <c r="N1810">
        <f t="shared" si="115"/>
        <v>0</v>
      </c>
    </row>
    <row r="1811" spans="1:14" x14ac:dyDescent="0.25">
      <c r="A1811" t="s">
        <v>4811</v>
      </c>
      <c r="B1811">
        <v>1261.7577342413599</v>
      </c>
      <c r="C1811">
        <v>-1.35205082259926</v>
      </c>
      <c r="D1811">
        <v>0.25610961699043</v>
      </c>
      <c r="E1811">
        <v>-5.2791880230322699</v>
      </c>
      <c r="F1811" s="1">
        <v>1.29757603067494E-7</v>
      </c>
      <c r="G1811" s="1">
        <v>2.5456110086758001E-6</v>
      </c>
      <c r="H1811" t="s">
        <v>4808</v>
      </c>
      <c r="I1811" t="s">
        <v>4809</v>
      </c>
      <c r="J1811" t="s">
        <v>4810</v>
      </c>
      <c r="K1811" t="str">
        <f t="shared" si="112"/>
        <v>sense</v>
      </c>
      <c r="L1811" t="str">
        <f t="shared" si="113"/>
        <v>PROKKA_05755_sense</v>
      </c>
      <c r="M1811">
        <f t="shared" si="114"/>
        <v>0</v>
      </c>
      <c r="N1811">
        <f t="shared" si="115"/>
        <v>1</v>
      </c>
    </row>
    <row r="1812" spans="1:14" x14ac:dyDescent="0.25">
      <c r="A1812" t="s">
        <v>4812</v>
      </c>
      <c r="B1812">
        <v>17.434838146555101</v>
      </c>
      <c r="C1812">
        <v>-1.33295835061748</v>
      </c>
      <c r="D1812">
        <v>0.51990856053963297</v>
      </c>
      <c r="E1812">
        <v>-2.5638322808802201</v>
      </c>
      <c r="F1812">
        <v>1.0352355599353401E-2</v>
      </c>
      <c r="G1812">
        <v>4.5456678161142697E-2</v>
      </c>
      <c r="H1812" t="s">
        <v>4813</v>
      </c>
      <c r="I1812" t="s">
        <v>423</v>
      </c>
      <c r="J1812" t="s">
        <v>4814</v>
      </c>
      <c r="K1812" t="str">
        <f t="shared" si="112"/>
        <v>igtop</v>
      </c>
      <c r="L1812" t="str">
        <f t="shared" si="113"/>
        <v/>
      </c>
      <c r="M1812">
        <f t="shared" si="114"/>
        <v>0</v>
      </c>
      <c r="N1812">
        <f t="shared" si="115"/>
        <v>0</v>
      </c>
    </row>
    <row r="1813" spans="1:14" x14ac:dyDescent="0.25">
      <c r="A1813" t="s">
        <v>4815</v>
      </c>
      <c r="B1813">
        <v>24.980217699698098</v>
      </c>
      <c r="C1813">
        <v>-3.0626631167946798</v>
      </c>
      <c r="D1813">
        <v>0.54771441211326999</v>
      </c>
      <c r="E1813">
        <v>-5.5917154068995201</v>
      </c>
      <c r="F1813" s="1">
        <v>2.2483713167835601E-8</v>
      </c>
      <c r="G1813" s="1">
        <v>5.2573964477271504E-7</v>
      </c>
      <c r="H1813" t="s">
        <v>20</v>
      </c>
      <c r="I1813" t="s">
        <v>4816</v>
      </c>
      <c r="J1813" t="s">
        <v>4817</v>
      </c>
      <c r="K1813" t="str">
        <f t="shared" si="112"/>
        <v>igtop</v>
      </c>
      <c r="L1813" t="str">
        <f t="shared" si="113"/>
        <v/>
      </c>
      <c r="M1813">
        <f t="shared" si="114"/>
        <v>0</v>
      </c>
      <c r="N1813">
        <f t="shared" si="115"/>
        <v>0</v>
      </c>
    </row>
    <row r="1814" spans="1:14" x14ac:dyDescent="0.25">
      <c r="A1814" t="s">
        <v>4818</v>
      </c>
      <c r="B1814">
        <v>6.0786470914888699</v>
      </c>
      <c r="C1814">
        <v>-2.9107804930387702</v>
      </c>
      <c r="D1814">
        <v>0.98726644442850697</v>
      </c>
      <c r="E1814">
        <v>-2.94832312945034</v>
      </c>
      <c r="F1814">
        <v>3.1950291019356199E-3</v>
      </c>
      <c r="G1814">
        <v>1.7496931379900299E-2</v>
      </c>
      <c r="H1814" t="s">
        <v>20</v>
      </c>
      <c r="I1814" t="s">
        <v>4816</v>
      </c>
      <c r="J1814" t="s">
        <v>4817</v>
      </c>
      <c r="K1814" t="str">
        <f t="shared" si="112"/>
        <v>sense</v>
      </c>
      <c r="L1814" t="str">
        <f t="shared" si="113"/>
        <v>PROKKA_05763_sense</v>
      </c>
      <c r="M1814">
        <f t="shared" si="114"/>
        <v>0</v>
      </c>
      <c r="N1814">
        <f t="shared" si="115"/>
        <v>1</v>
      </c>
    </row>
    <row r="1815" spans="1:14" x14ac:dyDescent="0.25">
      <c r="A1815" t="s">
        <v>4819</v>
      </c>
      <c r="B1815">
        <v>131.53521320242501</v>
      </c>
      <c r="C1815">
        <v>-0.87537689177602396</v>
      </c>
      <c r="D1815">
        <v>0.27230438535683199</v>
      </c>
      <c r="E1815">
        <v>-3.2146999418643798</v>
      </c>
      <c r="F1815">
        <v>1.3058094040124201E-3</v>
      </c>
      <c r="G1815">
        <v>8.3751318285105892E-3</v>
      </c>
      <c r="H1815" t="s">
        <v>4820</v>
      </c>
      <c r="I1815" t="s">
        <v>4821</v>
      </c>
      <c r="J1815" t="s">
        <v>4822</v>
      </c>
      <c r="K1815" t="str">
        <f t="shared" si="112"/>
        <v>sense</v>
      </c>
      <c r="L1815" t="str">
        <f t="shared" si="113"/>
        <v>PROKKA_05774_sense</v>
      </c>
      <c r="M1815">
        <f t="shared" si="114"/>
        <v>0</v>
      </c>
      <c r="N1815">
        <f t="shared" si="115"/>
        <v>1</v>
      </c>
    </row>
    <row r="1816" spans="1:14" x14ac:dyDescent="0.25">
      <c r="A1816" t="s">
        <v>4823</v>
      </c>
      <c r="B1816">
        <v>408.54967105652298</v>
      </c>
      <c r="C1816">
        <v>-0.573258205912756</v>
      </c>
      <c r="D1816">
        <v>0.222903677026908</v>
      </c>
      <c r="E1816">
        <v>-2.5717754572687301</v>
      </c>
      <c r="F1816">
        <v>1.0117849049044799E-2</v>
      </c>
      <c r="G1816">
        <v>4.4704691716964097E-2</v>
      </c>
      <c r="H1816" t="s">
        <v>4824</v>
      </c>
      <c r="I1816" t="s">
        <v>4825</v>
      </c>
      <c r="J1816" t="s">
        <v>4826</v>
      </c>
      <c r="K1816" t="str">
        <f t="shared" si="112"/>
        <v>sense</v>
      </c>
      <c r="L1816" t="str">
        <f t="shared" si="113"/>
        <v>PROKKA_05775_sense</v>
      </c>
      <c r="M1816">
        <f t="shared" si="114"/>
        <v>0</v>
      </c>
      <c r="N1816">
        <f t="shared" si="115"/>
        <v>1</v>
      </c>
    </row>
    <row r="1817" spans="1:14" x14ac:dyDescent="0.25">
      <c r="A1817" t="s">
        <v>4827</v>
      </c>
      <c r="B1817">
        <v>72.721005745548695</v>
      </c>
      <c r="C1817">
        <v>-0.84117658671758599</v>
      </c>
      <c r="D1817">
        <v>0.30177463907060598</v>
      </c>
      <c r="E1817">
        <v>-2.7874329973791401</v>
      </c>
      <c r="F1817">
        <v>5.3127439389553102E-3</v>
      </c>
      <c r="G1817">
        <v>2.6684713863158599E-2</v>
      </c>
      <c r="H1817" t="s">
        <v>4828</v>
      </c>
      <c r="I1817" t="s">
        <v>4829</v>
      </c>
      <c r="J1817" t="s">
        <v>4830</v>
      </c>
      <c r="K1817" t="str">
        <f t="shared" si="112"/>
        <v>igbot</v>
      </c>
      <c r="L1817" t="str">
        <f t="shared" si="113"/>
        <v/>
      </c>
      <c r="M1817">
        <f t="shared" si="114"/>
        <v>0</v>
      </c>
      <c r="N1817">
        <f t="shared" si="115"/>
        <v>0</v>
      </c>
    </row>
    <row r="1818" spans="1:14" x14ac:dyDescent="0.25">
      <c r="A1818" t="s">
        <v>4831</v>
      </c>
      <c r="B1818">
        <v>483.012861995447</v>
      </c>
      <c r="C1818">
        <v>0.87255334204694701</v>
      </c>
      <c r="D1818">
        <v>0.27626398788545498</v>
      </c>
      <c r="E1818">
        <v>3.15840420869015</v>
      </c>
      <c r="F1818">
        <v>1.58635434162897E-3</v>
      </c>
      <c r="G1818">
        <v>9.9572978856193404E-3</v>
      </c>
      <c r="H1818" t="s">
        <v>4832</v>
      </c>
      <c r="I1818" t="s">
        <v>4833</v>
      </c>
      <c r="J1818" t="s">
        <v>4834</v>
      </c>
      <c r="K1818" t="str">
        <f t="shared" si="112"/>
        <v>igbot</v>
      </c>
      <c r="L1818" t="str">
        <f t="shared" si="113"/>
        <v/>
      </c>
      <c r="M1818">
        <f t="shared" si="114"/>
        <v>0</v>
      </c>
      <c r="N1818">
        <f t="shared" si="115"/>
        <v>0</v>
      </c>
    </row>
    <row r="1819" spans="1:14" x14ac:dyDescent="0.25">
      <c r="A1819" t="s">
        <v>4835</v>
      </c>
      <c r="B1819">
        <v>1301.0292150365799</v>
      </c>
      <c r="C1819">
        <v>-0.63402751100265697</v>
      </c>
      <c r="D1819">
        <v>0.24825976023596599</v>
      </c>
      <c r="E1819">
        <v>-2.5538875506849199</v>
      </c>
      <c r="F1819">
        <v>1.06527653970728E-2</v>
      </c>
      <c r="G1819">
        <v>4.6564575165294497E-2</v>
      </c>
      <c r="H1819" t="s">
        <v>4836</v>
      </c>
      <c r="I1819" t="s">
        <v>1351</v>
      </c>
      <c r="J1819" t="s">
        <v>4837</v>
      </c>
      <c r="K1819" t="str">
        <f t="shared" si="112"/>
        <v>sense</v>
      </c>
      <c r="L1819" t="str">
        <f t="shared" si="113"/>
        <v>PROKKA_05789_sense</v>
      </c>
      <c r="M1819">
        <f t="shared" si="114"/>
        <v>0</v>
      </c>
      <c r="N1819">
        <f t="shared" si="115"/>
        <v>1</v>
      </c>
    </row>
    <row r="1820" spans="1:14" x14ac:dyDescent="0.25">
      <c r="A1820" t="s">
        <v>4838</v>
      </c>
      <c r="B1820">
        <v>13.803840372556699</v>
      </c>
      <c r="C1820">
        <v>-2.2648822030218398</v>
      </c>
      <c r="D1820">
        <v>0.63075360619952903</v>
      </c>
      <c r="E1820">
        <v>-3.59075585261954</v>
      </c>
      <c r="F1820">
        <v>3.2972038668437298E-4</v>
      </c>
      <c r="G1820">
        <v>2.5535567696609398E-3</v>
      </c>
      <c r="H1820" t="s">
        <v>4839</v>
      </c>
      <c r="I1820" t="s">
        <v>4840</v>
      </c>
      <c r="J1820" t="s">
        <v>4841</v>
      </c>
      <c r="K1820" t="str">
        <f t="shared" si="112"/>
        <v>igtop</v>
      </c>
      <c r="L1820" t="str">
        <f t="shared" si="113"/>
        <v/>
      </c>
      <c r="M1820">
        <f t="shared" si="114"/>
        <v>0</v>
      </c>
      <c r="N1820">
        <f t="shared" si="115"/>
        <v>0</v>
      </c>
    </row>
    <row r="1821" spans="1:14" x14ac:dyDescent="0.25">
      <c r="A1821" t="s">
        <v>4842</v>
      </c>
      <c r="B1821">
        <v>72.055366301157406</v>
      </c>
      <c r="C1821">
        <v>-2.56286271476365</v>
      </c>
      <c r="D1821">
        <v>0.35062198453579602</v>
      </c>
      <c r="E1821">
        <v>-7.3094752405692498</v>
      </c>
      <c r="F1821" s="1">
        <v>2.6818766350745899E-13</v>
      </c>
      <c r="G1821" s="1">
        <v>1.42212736976852E-11</v>
      </c>
      <c r="H1821" t="s">
        <v>4839</v>
      </c>
      <c r="I1821" t="s">
        <v>4840</v>
      </c>
      <c r="J1821" t="s">
        <v>4841</v>
      </c>
      <c r="K1821" t="str">
        <f t="shared" si="112"/>
        <v>sense</v>
      </c>
      <c r="L1821" t="str">
        <f t="shared" si="113"/>
        <v>PROKKA_05793_sense</v>
      </c>
      <c r="M1821">
        <f t="shared" si="114"/>
        <v>0</v>
      </c>
      <c r="N1821">
        <f t="shared" si="115"/>
        <v>1</v>
      </c>
    </row>
    <row r="1822" spans="1:14" x14ac:dyDescent="0.25">
      <c r="A1822" t="s">
        <v>4843</v>
      </c>
      <c r="B1822">
        <v>230.55261345775699</v>
      </c>
      <c r="C1822">
        <v>-2.7028254734033199</v>
      </c>
      <c r="D1822">
        <v>0.261171764218322</v>
      </c>
      <c r="E1822">
        <v>-10.3488425768107</v>
      </c>
      <c r="F1822" s="1">
        <v>4.2357537292319303E-25</v>
      </c>
      <c r="G1822" s="1">
        <v>6.5244054267407395E-23</v>
      </c>
      <c r="H1822" t="s">
        <v>4844</v>
      </c>
      <c r="I1822" t="s">
        <v>4845</v>
      </c>
      <c r="J1822" t="s">
        <v>4846</v>
      </c>
      <c r="K1822" t="str">
        <f t="shared" si="112"/>
        <v>sense</v>
      </c>
      <c r="L1822" t="str">
        <f t="shared" si="113"/>
        <v>PROKKA_05794_sense</v>
      </c>
      <c r="M1822">
        <f t="shared" si="114"/>
        <v>0</v>
      </c>
      <c r="N1822">
        <f t="shared" si="115"/>
        <v>1</v>
      </c>
    </row>
    <row r="1823" spans="1:14" x14ac:dyDescent="0.25">
      <c r="A1823" t="s">
        <v>4847</v>
      </c>
      <c r="B1823">
        <v>10.3302200878794</v>
      </c>
      <c r="C1823">
        <v>2.9606394568374101</v>
      </c>
      <c r="D1823">
        <v>0.76385842270840998</v>
      </c>
      <c r="E1823">
        <v>3.8759007805921399</v>
      </c>
      <c r="F1823">
        <v>1.06230968378762E-4</v>
      </c>
      <c r="G1823">
        <v>9.7435285174622905E-4</v>
      </c>
      <c r="H1823" t="s">
        <v>4848</v>
      </c>
      <c r="I1823" t="s">
        <v>4849</v>
      </c>
      <c r="J1823" t="s">
        <v>4850</v>
      </c>
      <c r="K1823" t="str">
        <f t="shared" si="112"/>
        <v>igtop</v>
      </c>
      <c r="L1823" t="str">
        <f t="shared" si="113"/>
        <v/>
      </c>
      <c r="M1823">
        <f t="shared" si="114"/>
        <v>0</v>
      </c>
      <c r="N1823">
        <f t="shared" si="115"/>
        <v>0</v>
      </c>
    </row>
    <row r="1824" spans="1:14" x14ac:dyDescent="0.25">
      <c r="A1824" t="s">
        <v>4851</v>
      </c>
      <c r="B1824">
        <v>353.70476822599102</v>
      </c>
      <c r="C1824">
        <v>-0.72751913454556405</v>
      </c>
      <c r="D1824">
        <v>0.26679540299022497</v>
      </c>
      <c r="E1824">
        <v>-2.72688032249274</v>
      </c>
      <c r="F1824">
        <v>6.3936223796080497E-3</v>
      </c>
      <c r="G1824">
        <v>3.0852168857144001E-2</v>
      </c>
      <c r="H1824" t="s">
        <v>4852</v>
      </c>
      <c r="I1824" t="s">
        <v>4853</v>
      </c>
      <c r="J1824" t="s">
        <v>4854</v>
      </c>
      <c r="K1824" t="str">
        <f t="shared" si="112"/>
        <v>sense</v>
      </c>
      <c r="L1824" t="str">
        <f t="shared" si="113"/>
        <v>PROKKA_05800_sense</v>
      </c>
      <c r="M1824">
        <f t="shared" si="114"/>
        <v>0</v>
      </c>
      <c r="N1824">
        <f t="shared" si="115"/>
        <v>1</v>
      </c>
    </row>
    <row r="1825" spans="1:14" x14ac:dyDescent="0.25">
      <c r="A1825" t="s">
        <v>4855</v>
      </c>
      <c r="B1825">
        <v>88.758263813735795</v>
      </c>
      <c r="C1825">
        <v>-1.0870067148282001</v>
      </c>
      <c r="D1825">
        <v>0.30037359291417998</v>
      </c>
      <c r="E1825">
        <v>-3.6188491281214898</v>
      </c>
      <c r="F1825">
        <v>2.9591608504034501E-4</v>
      </c>
      <c r="G1825">
        <v>2.32327644759831E-3</v>
      </c>
      <c r="H1825" t="s">
        <v>4856</v>
      </c>
      <c r="I1825" t="s">
        <v>4857</v>
      </c>
      <c r="J1825" t="s">
        <v>4858</v>
      </c>
      <c r="K1825" t="str">
        <f t="shared" si="112"/>
        <v>sense</v>
      </c>
      <c r="L1825" t="str">
        <f t="shared" si="113"/>
        <v>PROKKA_05803_sense</v>
      </c>
      <c r="M1825">
        <f t="shared" si="114"/>
        <v>0</v>
      </c>
      <c r="N1825">
        <f t="shared" si="115"/>
        <v>1</v>
      </c>
    </row>
    <row r="1826" spans="1:14" x14ac:dyDescent="0.25">
      <c r="A1826" t="s">
        <v>4859</v>
      </c>
      <c r="B1826">
        <v>225.463319887083</v>
      </c>
      <c r="C1826">
        <v>-0.68718962941820305</v>
      </c>
      <c r="D1826">
        <v>0.24506673504583701</v>
      </c>
      <c r="E1826">
        <v>-2.8040918294752299</v>
      </c>
      <c r="F1826">
        <v>5.0458531518069302E-3</v>
      </c>
      <c r="G1826">
        <v>2.55104845780619E-2</v>
      </c>
      <c r="H1826" t="s">
        <v>4860</v>
      </c>
      <c r="I1826" t="s">
        <v>4861</v>
      </c>
      <c r="J1826" t="s">
        <v>4862</v>
      </c>
      <c r="K1826" t="str">
        <f t="shared" si="112"/>
        <v>sense</v>
      </c>
      <c r="L1826" t="str">
        <f t="shared" si="113"/>
        <v>PROKKA_05806_sense</v>
      </c>
      <c r="M1826">
        <f t="shared" si="114"/>
        <v>0</v>
      </c>
      <c r="N1826">
        <f t="shared" si="115"/>
        <v>1</v>
      </c>
    </row>
    <row r="1827" spans="1:14" x14ac:dyDescent="0.25">
      <c r="A1827" t="s">
        <v>4863</v>
      </c>
      <c r="B1827">
        <v>62.193122974427197</v>
      </c>
      <c r="C1827">
        <v>-0.82959420249503801</v>
      </c>
      <c r="D1827">
        <v>0.31637209579797099</v>
      </c>
      <c r="E1827">
        <v>-2.6222104082934101</v>
      </c>
      <c r="F1827">
        <v>8.7361477324094799E-3</v>
      </c>
      <c r="G1827">
        <v>3.99884799977838E-2</v>
      </c>
      <c r="H1827" t="s">
        <v>20</v>
      </c>
      <c r="I1827" t="s">
        <v>3056</v>
      </c>
      <c r="J1827" t="s">
        <v>4864</v>
      </c>
      <c r="K1827" t="str">
        <f t="shared" si="112"/>
        <v>sense</v>
      </c>
      <c r="L1827" t="str">
        <f t="shared" si="113"/>
        <v>PROKKA_05814_sense</v>
      </c>
      <c r="M1827">
        <f t="shared" si="114"/>
        <v>0</v>
      </c>
      <c r="N1827">
        <f t="shared" si="115"/>
        <v>1</v>
      </c>
    </row>
    <row r="1828" spans="1:14" x14ac:dyDescent="0.25">
      <c r="A1828" t="s">
        <v>4865</v>
      </c>
      <c r="B1828">
        <v>86.541028673219998</v>
      </c>
      <c r="C1828">
        <v>-1.3020152976858399</v>
      </c>
      <c r="D1828">
        <v>0.288749997556973</v>
      </c>
      <c r="E1828">
        <v>-4.5091439262399904</v>
      </c>
      <c r="F1828" s="1">
        <v>6.5089741577032E-6</v>
      </c>
      <c r="G1828" s="1">
        <v>8.3770670061474696E-5</v>
      </c>
      <c r="H1828" t="s">
        <v>20</v>
      </c>
      <c r="I1828" t="s">
        <v>3053</v>
      </c>
      <c r="J1828" t="s">
        <v>4866</v>
      </c>
      <c r="K1828" t="str">
        <f t="shared" si="112"/>
        <v>sense</v>
      </c>
      <c r="L1828" t="str">
        <f t="shared" si="113"/>
        <v>PROKKA_05815_sense</v>
      </c>
      <c r="M1828">
        <f t="shared" si="114"/>
        <v>0</v>
      </c>
      <c r="N1828">
        <f t="shared" si="115"/>
        <v>1</v>
      </c>
    </row>
    <row r="1829" spans="1:14" x14ac:dyDescent="0.25">
      <c r="A1829" t="s">
        <v>4867</v>
      </c>
      <c r="B1829">
        <v>21.9594655371465</v>
      </c>
      <c r="C1829">
        <v>-1.30114628168401</v>
      </c>
      <c r="D1829">
        <v>0.47966782477052899</v>
      </c>
      <c r="E1829">
        <v>-2.71259862448867</v>
      </c>
      <c r="F1829">
        <v>6.6757912566734797E-3</v>
      </c>
      <c r="G1829">
        <v>3.2075737885843697E-2</v>
      </c>
      <c r="H1829" t="s">
        <v>4868</v>
      </c>
      <c r="I1829" t="s">
        <v>1084</v>
      </c>
      <c r="J1829" t="s">
        <v>4869</v>
      </c>
      <c r="K1829" t="str">
        <f t="shared" si="112"/>
        <v>igbot</v>
      </c>
      <c r="L1829" t="str">
        <f t="shared" si="113"/>
        <v/>
      </c>
      <c r="M1829">
        <f t="shared" si="114"/>
        <v>0</v>
      </c>
      <c r="N1829">
        <f t="shared" si="115"/>
        <v>0</v>
      </c>
    </row>
    <row r="1830" spans="1:14" x14ac:dyDescent="0.25">
      <c r="A1830" t="s">
        <v>4870</v>
      </c>
      <c r="B1830">
        <v>777.52226358073096</v>
      </c>
      <c r="C1830">
        <v>-1.0158165087719899</v>
      </c>
      <c r="D1830">
        <v>0.22558383889581299</v>
      </c>
      <c r="E1830">
        <v>-4.5030553329715701</v>
      </c>
      <c r="F1830" s="1">
        <v>6.6983434720590501E-6</v>
      </c>
      <c r="G1830" s="1">
        <v>8.6093675566703304E-5</v>
      </c>
      <c r="H1830" t="s">
        <v>4868</v>
      </c>
      <c r="I1830" t="s">
        <v>1084</v>
      </c>
      <c r="J1830" t="s">
        <v>4869</v>
      </c>
      <c r="K1830" t="str">
        <f t="shared" si="112"/>
        <v>sense</v>
      </c>
      <c r="L1830" t="str">
        <f t="shared" si="113"/>
        <v>PROKKA_05816_sense</v>
      </c>
      <c r="M1830">
        <f t="shared" si="114"/>
        <v>0</v>
      </c>
      <c r="N1830">
        <f t="shared" si="115"/>
        <v>1</v>
      </c>
    </row>
    <row r="1831" spans="1:14" x14ac:dyDescent="0.25">
      <c r="A1831" t="s">
        <v>4871</v>
      </c>
      <c r="B1831">
        <v>229.551502763575</v>
      </c>
      <c r="C1831">
        <v>-1.5233071752093299</v>
      </c>
      <c r="D1831">
        <v>0.29626658400292</v>
      </c>
      <c r="E1831">
        <v>-5.1416773185406299</v>
      </c>
      <c r="F1831" s="1">
        <v>2.7229649274084901E-7</v>
      </c>
      <c r="G1831" s="1">
        <v>5.04268161365878E-6</v>
      </c>
      <c r="H1831" t="s">
        <v>4872</v>
      </c>
      <c r="I1831" t="s">
        <v>4873</v>
      </c>
      <c r="J1831" t="s">
        <v>4874</v>
      </c>
      <c r="K1831" t="str">
        <f t="shared" si="112"/>
        <v>igbot</v>
      </c>
      <c r="L1831" t="str">
        <f t="shared" si="113"/>
        <v/>
      </c>
      <c r="M1831">
        <f t="shared" si="114"/>
        <v>0</v>
      </c>
      <c r="N1831">
        <f t="shared" si="115"/>
        <v>0</v>
      </c>
    </row>
    <row r="1832" spans="1:14" x14ac:dyDescent="0.25">
      <c r="A1832" t="s">
        <v>4875</v>
      </c>
      <c r="B1832">
        <v>157.73611942979301</v>
      </c>
      <c r="C1832">
        <v>-0.77313644158008299</v>
      </c>
      <c r="D1832">
        <v>0.25635324908662299</v>
      </c>
      <c r="E1832">
        <v>-3.0159026434606901</v>
      </c>
      <c r="F1832">
        <v>2.5621551110526501E-3</v>
      </c>
      <c r="G1832">
        <v>1.4651239362200899E-2</v>
      </c>
      <c r="H1832" t="s">
        <v>4872</v>
      </c>
      <c r="I1832" t="s">
        <v>4873</v>
      </c>
      <c r="J1832" t="s">
        <v>4874</v>
      </c>
      <c r="K1832" t="str">
        <f t="shared" si="112"/>
        <v>sense</v>
      </c>
      <c r="L1832" t="str">
        <f t="shared" si="113"/>
        <v>PROKKA_05817_sense</v>
      </c>
      <c r="M1832">
        <f t="shared" si="114"/>
        <v>0</v>
      </c>
      <c r="N1832">
        <f t="shared" si="115"/>
        <v>1</v>
      </c>
    </row>
    <row r="1833" spans="1:14" x14ac:dyDescent="0.25">
      <c r="A1833" t="s">
        <v>4876</v>
      </c>
      <c r="B1833">
        <v>851.33198581245495</v>
      </c>
      <c r="C1833">
        <v>-0.71775190341563799</v>
      </c>
      <c r="D1833">
        <v>0.229602709299738</v>
      </c>
      <c r="E1833">
        <v>-3.1260602525322998</v>
      </c>
      <c r="F1833">
        <v>1.77165249118889E-3</v>
      </c>
      <c r="G1833">
        <v>1.08673298195304E-2</v>
      </c>
      <c r="H1833" t="s">
        <v>20</v>
      </c>
      <c r="I1833" t="s">
        <v>400</v>
      </c>
      <c r="J1833" t="s">
        <v>4877</v>
      </c>
      <c r="K1833" t="str">
        <f t="shared" si="112"/>
        <v>sense</v>
      </c>
      <c r="L1833" t="str">
        <f t="shared" si="113"/>
        <v>PROKKA_05826_sense</v>
      </c>
      <c r="M1833">
        <f t="shared" si="114"/>
        <v>0</v>
      </c>
      <c r="N1833">
        <f t="shared" si="115"/>
        <v>1</v>
      </c>
    </row>
    <row r="1834" spans="1:14" x14ac:dyDescent="0.25">
      <c r="A1834" t="s">
        <v>4878</v>
      </c>
      <c r="B1834">
        <v>372.60403975264501</v>
      </c>
      <c r="C1834">
        <v>-0.80733586526013301</v>
      </c>
      <c r="D1834">
        <v>0.22743169008890801</v>
      </c>
      <c r="E1834">
        <v>-3.5497949513743201</v>
      </c>
      <c r="F1834">
        <v>3.8553131408869097E-4</v>
      </c>
      <c r="G1834">
        <v>2.9458235211942199E-3</v>
      </c>
      <c r="H1834" t="s">
        <v>20</v>
      </c>
      <c r="I1834" t="s">
        <v>4879</v>
      </c>
      <c r="J1834" t="s">
        <v>4880</v>
      </c>
      <c r="K1834" t="str">
        <f t="shared" si="112"/>
        <v>sense</v>
      </c>
      <c r="L1834" t="str">
        <f t="shared" si="113"/>
        <v>PROKKA_05827_sense</v>
      </c>
      <c r="M1834">
        <f t="shared" si="114"/>
        <v>0</v>
      </c>
      <c r="N1834">
        <f t="shared" si="115"/>
        <v>1</v>
      </c>
    </row>
    <row r="1835" spans="1:14" x14ac:dyDescent="0.25">
      <c r="A1835" t="s">
        <v>4881</v>
      </c>
      <c r="B1835">
        <v>316.84315295617898</v>
      </c>
      <c r="C1835">
        <v>-0.855904151407475</v>
      </c>
      <c r="D1835">
        <v>0.26288877866245403</v>
      </c>
      <c r="E1835">
        <v>-3.25576525465336</v>
      </c>
      <c r="F1835">
        <v>1.13087207842775E-3</v>
      </c>
      <c r="G1835">
        <v>7.3502897850387999E-3</v>
      </c>
      <c r="H1835" t="s">
        <v>20</v>
      </c>
      <c r="I1835" t="s">
        <v>32</v>
      </c>
      <c r="J1835" t="s">
        <v>4882</v>
      </c>
      <c r="K1835" t="str">
        <f t="shared" si="112"/>
        <v>sense</v>
      </c>
      <c r="L1835" t="str">
        <f t="shared" si="113"/>
        <v>PROKKA_05828_sense</v>
      </c>
      <c r="M1835">
        <f t="shared" si="114"/>
        <v>0</v>
      </c>
      <c r="N1835">
        <f t="shared" si="115"/>
        <v>1</v>
      </c>
    </row>
    <row r="1836" spans="1:14" x14ac:dyDescent="0.25">
      <c r="A1836" t="s">
        <v>4883</v>
      </c>
      <c r="B1836">
        <v>57.529683205971303</v>
      </c>
      <c r="C1836">
        <v>-0.96578483223474298</v>
      </c>
      <c r="D1836">
        <v>0.34770783764139801</v>
      </c>
      <c r="E1836">
        <v>-2.7775756761364399</v>
      </c>
      <c r="F1836">
        <v>5.4766085400226004E-3</v>
      </c>
      <c r="G1836">
        <v>2.73520377109518E-2</v>
      </c>
      <c r="H1836" t="s">
        <v>4884</v>
      </c>
      <c r="I1836" t="s">
        <v>4885</v>
      </c>
      <c r="J1836" t="s">
        <v>4886</v>
      </c>
      <c r="K1836" t="str">
        <f t="shared" si="112"/>
        <v>sense</v>
      </c>
      <c r="L1836" t="str">
        <f t="shared" si="113"/>
        <v>PROKKA_05846_sense</v>
      </c>
      <c r="M1836">
        <f t="shared" si="114"/>
        <v>0</v>
      </c>
      <c r="N1836">
        <f t="shared" si="115"/>
        <v>1</v>
      </c>
    </row>
    <row r="1837" spans="1:14" x14ac:dyDescent="0.25">
      <c r="A1837" t="s">
        <v>4887</v>
      </c>
      <c r="B1837">
        <v>67.012230562088106</v>
      </c>
      <c r="C1837">
        <v>-1.12450230560261</v>
      </c>
      <c r="D1837">
        <v>0.31300737581155003</v>
      </c>
      <c r="E1837">
        <v>-3.5925744646976998</v>
      </c>
      <c r="F1837">
        <v>3.2742704529511302E-4</v>
      </c>
      <c r="G1837">
        <v>2.5378211242362398E-3</v>
      </c>
      <c r="H1837" t="s">
        <v>20</v>
      </c>
      <c r="I1837" t="s">
        <v>62</v>
      </c>
      <c r="J1837" t="s">
        <v>4888</v>
      </c>
      <c r="K1837" t="str">
        <f t="shared" si="112"/>
        <v>sense</v>
      </c>
      <c r="L1837" t="str">
        <f t="shared" si="113"/>
        <v>PROKKA_05847_sense</v>
      </c>
      <c r="M1837">
        <f t="shared" si="114"/>
        <v>0</v>
      </c>
      <c r="N1837">
        <f t="shared" si="115"/>
        <v>1</v>
      </c>
    </row>
    <row r="1838" spans="1:14" x14ac:dyDescent="0.25">
      <c r="A1838" t="s">
        <v>4889</v>
      </c>
      <c r="B1838">
        <v>509.594923536137</v>
      </c>
      <c r="C1838">
        <v>-0.83757485317051905</v>
      </c>
      <c r="D1838">
        <v>0.21273648331461401</v>
      </c>
      <c r="E1838">
        <v>-3.9371472166898398</v>
      </c>
      <c r="F1838" s="1">
        <v>8.2456025012695201E-5</v>
      </c>
      <c r="G1838">
        <v>7.8255049717806501E-4</v>
      </c>
      <c r="H1838" t="s">
        <v>4890</v>
      </c>
      <c r="I1838" t="s">
        <v>4891</v>
      </c>
      <c r="J1838" t="s">
        <v>4892</v>
      </c>
      <c r="K1838" t="str">
        <f t="shared" si="112"/>
        <v>sense</v>
      </c>
      <c r="L1838" t="str">
        <f t="shared" si="113"/>
        <v>PROKKA_05849_sense</v>
      </c>
      <c r="M1838">
        <f t="shared" si="114"/>
        <v>0</v>
      </c>
      <c r="N1838">
        <f t="shared" si="115"/>
        <v>1</v>
      </c>
    </row>
    <row r="1839" spans="1:14" x14ac:dyDescent="0.25">
      <c r="A1839" t="s">
        <v>4893</v>
      </c>
      <c r="B1839">
        <v>1166.7256812614401</v>
      </c>
      <c r="C1839">
        <v>-1.3465145789792099</v>
      </c>
      <c r="D1839">
        <v>0.21323355128149599</v>
      </c>
      <c r="E1839">
        <v>-6.3147406723139596</v>
      </c>
      <c r="F1839" s="1">
        <v>2.7061487558862199E-10</v>
      </c>
      <c r="G1839" s="1">
        <v>9.2141991323227702E-9</v>
      </c>
      <c r="H1839" t="s">
        <v>4894</v>
      </c>
      <c r="I1839" t="s">
        <v>4895</v>
      </c>
      <c r="J1839" t="s">
        <v>4896</v>
      </c>
      <c r="K1839" t="str">
        <f t="shared" si="112"/>
        <v>sense</v>
      </c>
      <c r="L1839" t="str">
        <f t="shared" si="113"/>
        <v>PROKKA_05856_sense</v>
      </c>
      <c r="M1839">
        <f t="shared" si="114"/>
        <v>0</v>
      </c>
      <c r="N1839">
        <f t="shared" si="115"/>
        <v>1</v>
      </c>
    </row>
    <row r="1840" spans="1:14" x14ac:dyDescent="0.25">
      <c r="A1840" t="s">
        <v>4897</v>
      </c>
      <c r="B1840">
        <v>123.095570293875</v>
      </c>
      <c r="C1840">
        <v>-1.1812942310535099</v>
      </c>
      <c r="D1840">
        <v>0.301433588292356</v>
      </c>
      <c r="E1840">
        <v>-3.9189203756145101</v>
      </c>
      <c r="F1840" s="1">
        <v>8.8946490120039699E-5</v>
      </c>
      <c r="G1840">
        <v>8.3718403503866602E-4</v>
      </c>
      <c r="H1840" t="s">
        <v>4898</v>
      </c>
      <c r="I1840" t="s">
        <v>4899</v>
      </c>
      <c r="J1840" t="s">
        <v>4900</v>
      </c>
      <c r="K1840" t="str">
        <f t="shared" si="112"/>
        <v>igbot</v>
      </c>
      <c r="L1840" t="str">
        <f t="shared" si="113"/>
        <v/>
      </c>
      <c r="M1840">
        <f t="shared" si="114"/>
        <v>0</v>
      </c>
      <c r="N1840">
        <f t="shared" si="115"/>
        <v>0</v>
      </c>
    </row>
    <row r="1841" spans="1:14" x14ac:dyDescent="0.25">
      <c r="A1841" t="s">
        <v>4901</v>
      </c>
      <c r="B1841">
        <v>346.38502748743798</v>
      </c>
      <c r="C1841">
        <v>-0.79201390603765598</v>
      </c>
      <c r="D1841">
        <v>0.25849405389302199</v>
      </c>
      <c r="E1841">
        <v>-3.0639540604884998</v>
      </c>
      <c r="F1841">
        <v>2.18432449694583E-3</v>
      </c>
      <c r="G1841">
        <v>1.27690873002183E-2</v>
      </c>
      <c r="H1841" t="s">
        <v>4898</v>
      </c>
      <c r="I1841" t="s">
        <v>4899</v>
      </c>
      <c r="J1841" t="s">
        <v>4900</v>
      </c>
      <c r="K1841" t="str">
        <f t="shared" si="112"/>
        <v>sense</v>
      </c>
      <c r="L1841" t="str">
        <f t="shared" si="113"/>
        <v>PROKKA_05857_sense</v>
      </c>
      <c r="M1841">
        <f t="shared" si="114"/>
        <v>0</v>
      </c>
      <c r="N1841">
        <f t="shared" si="115"/>
        <v>1</v>
      </c>
    </row>
    <row r="1842" spans="1:14" x14ac:dyDescent="0.25">
      <c r="A1842" t="s">
        <v>4902</v>
      </c>
      <c r="B1842">
        <v>19.758697095199</v>
      </c>
      <c r="C1842">
        <v>1.5006397735189601</v>
      </c>
      <c r="D1842">
        <v>0.48122197057998001</v>
      </c>
      <c r="E1842">
        <v>3.11839414087921</v>
      </c>
      <c r="F1842">
        <v>1.8183945111880299E-3</v>
      </c>
      <c r="G1842">
        <v>1.10850918292175E-2</v>
      </c>
      <c r="H1842" t="s">
        <v>20</v>
      </c>
      <c r="I1842" t="s">
        <v>32</v>
      </c>
      <c r="J1842" t="s">
        <v>4903</v>
      </c>
      <c r="K1842" t="str">
        <f t="shared" si="112"/>
        <v>igtop</v>
      </c>
      <c r="L1842" t="str">
        <f t="shared" si="113"/>
        <v/>
      </c>
      <c r="M1842">
        <f t="shared" si="114"/>
        <v>0</v>
      </c>
      <c r="N1842">
        <f t="shared" si="115"/>
        <v>0</v>
      </c>
    </row>
    <row r="1843" spans="1:14" x14ac:dyDescent="0.25">
      <c r="A1843" t="s">
        <v>4904</v>
      </c>
      <c r="B1843">
        <v>64.2042663074064</v>
      </c>
      <c r="C1843">
        <v>1.1788836852011499</v>
      </c>
      <c r="D1843">
        <v>0.41594865137281201</v>
      </c>
      <c r="E1843">
        <v>2.8342048503110102</v>
      </c>
      <c r="F1843">
        <v>4.5939872834273804E-3</v>
      </c>
      <c r="G1843">
        <v>2.3562395665105301E-2</v>
      </c>
      <c r="H1843" t="s">
        <v>4905</v>
      </c>
      <c r="I1843" t="s">
        <v>4906</v>
      </c>
      <c r="J1843" t="s">
        <v>4907</v>
      </c>
      <c r="K1843" t="str">
        <f t="shared" si="112"/>
        <v>sense</v>
      </c>
      <c r="L1843" t="str">
        <f t="shared" si="113"/>
        <v>PROKKA_05864_sense</v>
      </c>
      <c r="M1843">
        <f t="shared" si="114"/>
        <v>0</v>
      </c>
      <c r="N1843">
        <f t="shared" si="115"/>
        <v>1</v>
      </c>
    </row>
    <row r="1844" spans="1:14" x14ac:dyDescent="0.25">
      <c r="A1844" t="s">
        <v>4908</v>
      </c>
      <c r="B1844">
        <v>12.9473311984998</v>
      </c>
      <c r="C1844">
        <v>-1.8515857490058201</v>
      </c>
      <c r="D1844">
        <v>0.63936464334840604</v>
      </c>
      <c r="E1844">
        <v>-2.8959776995313899</v>
      </c>
      <c r="F1844">
        <v>3.7797925932489401E-3</v>
      </c>
      <c r="G1844">
        <v>2.0054186618309301E-2</v>
      </c>
      <c r="H1844" t="s">
        <v>20</v>
      </c>
      <c r="I1844" t="s">
        <v>4711</v>
      </c>
      <c r="J1844" t="s">
        <v>4909</v>
      </c>
      <c r="K1844" t="str">
        <f t="shared" si="112"/>
        <v>antis</v>
      </c>
      <c r="L1844" t="str">
        <f t="shared" si="113"/>
        <v>PROKKA_05866_antis</v>
      </c>
      <c r="M1844">
        <f t="shared" si="114"/>
        <v>1</v>
      </c>
      <c r="N1844">
        <f t="shared" si="115"/>
        <v>0</v>
      </c>
    </row>
    <row r="1845" spans="1:14" x14ac:dyDescent="0.25">
      <c r="A1845" t="s">
        <v>4910</v>
      </c>
      <c r="B1845">
        <v>839.04127320791304</v>
      </c>
      <c r="C1845">
        <v>-1.71128513960388</v>
      </c>
      <c r="D1845">
        <v>0.21289330482826199</v>
      </c>
      <c r="E1845">
        <v>-8.0382290132813505</v>
      </c>
      <c r="F1845" s="1">
        <v>9.1146164426255401E-16</v>
      </c>
      <c r="G1845" s="1">
        <v>6.31773128280273E-14</v>
      </c>
      <c r="H1845" t="s">
        <v>4911</v>
      </c>
      <c r="I1845" t="s">
        <v>4912</v>
      </c>
      <c r="J1845" t="s">
        <v>4913</v>
      </c>
      <c r="K1845" t="str">
        <f t="shared" si="112"/>
        <v>sense</v>
      </c>
      <c r="L1845" t="str">
        <f t="shared" si="113"/>
        <v>PROKKA_05867_sense</v>
      </c>
      <c r="M1845">
        <f t="shared" si="114"/>
        <v>0</v>
      </c>
      <c r="N1845">
        <f t="shared" si="115"/>
        <v>1</v>
      </c>
    </row>
    <row r="1846" spans="1:14" x14ac:dyDescent="0.25">
      <c r="A1846" t="s">
        <v>4914</v>
      </c>
      <c r="B1846">
        <v>59.428641029230597</v>
      </c>
      <c r="C1846">
        <v>-1.69397391311167</v>
      </c>
      <c r="D1846">
        <v>0.34758796580996199</v>
      </c>
      <c r="E1846">
        <v>-4.8735113977962499</v>
      </c>
      <c r="F1846" s="1">
        <v>1.0963193962939601E-6</v>
      </c>
      <c r="G1846" s="1">
        <v>1.7076538397490501E-5</v>
      </c>
      <c r="H1846" t="s">
        <v>4915</v>
      </c>
      <c r="I1846" t="s">
        <v>1394</v>
      </c>
      <c r="J1846" t="s">
        <v>4916</v>
      </c>
      <c r="K1846" t="str">
        <f t="shared" si="112"/>
        <v>igbot</v>
      </c>
      <c r="L1846" t="str">
        <f t="shared" si="113"/>
        <v/>
      </c>
      <c r="M1846">
        <f t="shared" si="114"/>
        <v>0</v>
      </c>
      <c r="N1846">
        <f t="shared" si="115"/>
        <v>0</v>
      </c>
    </row>
    <row r="1847" spans="1:14" x14ac:dyDescent="0.25">
      <c r="A1847" t="s">
        <v>4917</v>
      </c>
      <c r="B1847">
        <v>705.10893840975302</v>
      </c>
      <c r="C1847">
        <v>-1.0617824363350301</v>
      </c>
      <c r="D1847">
        <v>0.22895690521965001</v>
      </c>
      <c r="E1847">
        <v>-4.6374772375456601</v>
      </c>
      <c r="F1847" s="1">
        <v>3.5268743676363199E-6</v>
      </c>
      <c r="G1847" s="1">
        <v>4.8340097264891001E-5</v>
      </c>
      <c r="H1847" t="s">
        <v>4915</v>
      </c>
      <c r="I1847" t="s">
        <v>1394</v>
      </c>
      <c r="J1847" t="s">
        <v>4916</v>
      </c>
      <c r="K1847" t="str">
        <f t="shared" si="112"/>
        <v>sense</v>
      </c>
      <c r="L1847" t="str">
        <f t="shared" si="113"/>
        <v>PROKKA_05868_sense</v>
      </c>
      <c r="M1847">
        <f t="shared" si="114"/>
        <v>0</v>
      </c>
      <c r="N1847">
        <f t="shared" si="115"/>
        <v>1</v>
      </c>
    </row>
    <row r="1848" spans="1:14" x14ac:dyDescent="0.25">
      <c r="A1848" t="s">
        <v>4918</v>
      </c>
      <c r="B1848">
        <v>157.03236814769599</v>
      </c>
      <c r="C1848">
        <v>-1.1381797807513001</v>
      </c>
      <c r="D1848">
        <v>0.270385261510803</v>
      </c>
      <c r="E1848">
        <v>-4.2094741939394904</v>
      </c>
      <c r="F1848" s="1">
        <v>2.5596567460896201E-5</v>
      </c>
      <c r="G1848">
        <v>2.8452358607163498E-4</v>
      </c>
      <c r="H1848" t="s">
        <v>20</v>
      </c>
      <c r="I1848" t="s">
        <v>4919</v>
      </c>
      <c r="J1848" t="s">
        <v>4920</v>
      </c>
      <c r="K1848" t="str">
        <f t="shared" si="112"/>
        <v>sense</v>
      </c>
      <c r="L1848" t="str">
        <f t="shared" si="113"/>
        <v>PROKKA_05869_sense</v>
      </c>
      <c r="M1848">
        <f t="shared" si="114"/>
        <v>0</v>
      </c>
      <c r="N1848">
        <f t="shared" si="115"/>
        <v>1</v>
      </c>
    </row>
    <row r="1849" spans="1:14" x14ac:dyDescent="0.25">
      <c r="A1849" t="s">
        <v>4921</v>
      </c>
      <c r="B1849">
        <v>526.35452633480702</v>
      </c>
      <c r="C1849">
        <v>-0.79996784236406004</v>
      </c>
      <c r="D1849">
        <v>0.29796657277431299</v>
      </c>
      <c r="E1849">
        <v>-2.6847570011484998</v>
      </c>
      <c r="F1849">
        <v>7.2582556226219097E-3</v>
      </c>
      <c r="G1849">
        <v>3.43916565243765E-2</v>
      </c>
      <c r="H1849" t="s">
        <v>4922</v>
      </c>
      <c r="I1849" t="s">
        <v>4923</v>
      </c>
      <c r="J1849" t="s">
        <v>4924</v>
      </c>
      <c r="K1849" t="str">
        <f t="shared" si="112"/>
        <v>igtop</v>
      </c>
      <c r="L1849" t="str">
        <f t="shared" si="113"/>
        <v/>
      </c>
      <c r="M1849">
        <f t="shared" si="114"/>
        <v>0</v>
      </c>
      <c r="N1849">
        <f t="shared" si="115"/>
        <v>0</v>
      </c>
    </row>
    <row r="1850" spans="1:14" x14ac:dyDescent="0.25">
      <c r="A1850" t="s">
        <v>4925</v>
      </c>
      <c r="B1850">
        <v>14.0544234922336</v>
      </c>
      <c r="C1850">
        <v>-1.8243555181461999</v>
      </c>
      <c r="D1850">
        <v>0.59140235812087105</v>
      </c>
      <c r="E1850">
        <v>-3.0847958130280801</v>
      </c>
      <c r="F1850">
        <v>2.03691939820898E-3</v>
      </c>
      <c r="G1850">
        <v>1.21042656706797E-2</v>
      </c>
      <c r="H1850" t="s">
        <v>20</v>
      </c>
      <c r="I1850" t="s">
        <v>32</v>
      </c>
      <c r="J1850" t="s">
        <v>4926</v>
      </c>
      <c r="K1850" t="str">
        <f t="shared" si="112"/>
        <v>igtop</v>
      </c>
      <c r="L1850" t="str">
        <f t="shared" si="113"/>
        <v/>
      </c>
      <c r="M1850">
        <f t="shared" si="114"/>
        <v>0</v>
      </c>
      <c r="N1850">
        <f t="shared" si="115"/>
        <v>0</v>
      </c>
    </row>
    <row r="1851" spans="1:14" x14ac:dyDescent="0.25">
      <c r="A1851" t="s">
        <v>4927</v>
      </c>
      <c r="B1851">
        <v>35.760507241044202</v>
      </c>
      <c r="C1851">
        <v>-1.2353360409560401</v>
      </c>
      <c r="D1851">
        <v>0.41455912649624899</v>
      </c>
      <c r="E1851">
        <v>-2.9798790136326199</v>
      </c>
      <c r="F1851">
        <v>2.88362251137355E-3</v>
      </c>
      <c r="G1851">
        <v>1.6072758673388299E-2</v>
      </c>
      <c r="H1851" t="s">
        <v>20</v>
      </c>
      <c r="I1851" t="s">
        <v>32</v>
      </c>
      <c r="J1851" t="s">
        <v>4928</v>
      </c>
      <c r="K1851" t="str">
        <f t="shared" si="112"/>
        <v>igtop</v>
      </c>
      <c r="L1851" t="str">
        <f t="shared" si="113"/>
        <v/>
      </c>
      <c r="M1851">
        <f t="shared" si="114"/>
        <v>0</v>
      </c>
      <c r="N1851">
        <f t="shared" si="115"/>
        <v>0</v>
      </c>
    </row>
    <row r="1852" spans="1:14" x14ac:dyDescent="0.25">
      <c r="A1852" t="s">
        <v>4929</v>
      </c>
      <c r="B1852">
        <v>16.059394860667801</v>
      </c>
      <c r="C1852">
        <v>1.35059837459043</v>
      </c>
      <c r="D1852">
        <v>0.52313212479502702</v>
      </c>
      <c r="E1852">
        <v>2.5817538449194299</v>
      </c>
      <c r="F1852">
        <v>9.8299670101342201E-3</v>
      </c>
      <c r="G1852">
        <v>4.3725114193603802E-2</v>
      </c>
      <c r="H1852" t="s">
        <v>20</v>
      </c>
      <c r="I1852" t="s">
        <v>4930</v>
      </c>
      <c r="J1852" t="s">
        <v>4931</v>
      </c>
      <c r="K1852" t="str">
        <f t="shared" si="112"/>
        <v>sense</v>
      </c>
      <c r="L1852" t="str">
        <f t="shared" si="113"/>
        <v>PROKKA_05901_sense</v>
      </c>
      <c r="M1852">
        <f t="shared" si="114"/>
        <v>0</v>
      </c>
      <c r="N1852">
        <f t="shared" si="115"/>
        <v>1</v>
      </c>
    </row>
    <row r="1853" spans="1:14" x14ac:dyDescent="0.25">
      <c r="A1853" t="s">
        <v>4932</v>
      </c>
      <c r="B1853">
        <v>13.621363577970801</v>
      </c>
      <c r="C1853">
        <v>-1.8896516059218</v>
      </c>
      <c r="D1853">
        <v>0.60180218592433099</v>
      </c>
      <c r="E1853">
        <v>-3.1399879397569999</v>
      </c>
      <c r="F1853">
        <v>1.6895479004840699E-3</v>
      </c>
      <c r="G1853">
        <v>1.04829749528756E-2</v>
      </c>
      <c r="H1853" t="s">
        <v>20</v>
      </c>
      <c r="I1853" t="s">
        <v>566</v>
      </c>
      <c r="J1853" t="s">
        <v>4933</v>
      </c>
      <c r="K1853" t="str">
        <f t="shared" si="112"/>
        <v>igtop</v>
      </c>
      <c r="L1853" t="str">
        <f t="shared" si="113"/>
        <v/>
      </c>
      <c r="M1853">
        <f t="shared" si="114"/>
        <v>0</v>
      </c>
      <c r="N1853">
        <f t="shared" si="115"/>
        <v>0</v>
      </c>
    </row>
    <row r="1854" spans="1:14" x14ac:dyDescent="0.25">
      <c r="A1854" t="s">
        <v>4934</v>
      </c>
      <c r="B1854">
        <v>36.646812897581299</v>
      </c>
      <c r="C1854">
        <v>-1.72016713218316</v>
      </c>
      <c r="D1854">
        <v>0.44870241198741201</v>
      </c>
      <c r="E1854">
        <v>-3.8336480621178901</v>
      </c>
      <c r="F1854">
        <v>1.26256746431061E-4</v>
      </c>
      <c r="G1854">
        <v>1.1323433154963201E-3</v>
      </c>
      <c r="H1854" t="s">
        <v>20</v>
      </c>
      <c r="I1854" t="s">
        <v>566</v>
      </c>
      <c r="J1854" t="s">
        <v>4933</v>
      </c>
      <c r="K1854" t="str">
        <f t="shared" si="112"/>
        <v>sense</v>
      </c>
      <c r="L1854" t="str">
        <f t="shared" si="113"/>
        <v>PROKKA_05903_sense</v>
      </c>
      <c r="M1854">
        <f t="shared" si="114"/>
        <v>0</v>
      </c>
      <c r="N1854">
        <f t="shared" si="115"/>
        <v>1</v>
      </c>
    </row>
    <row r="1855" spans="1:14" x14ac:dyDescent="0.25">
      <c r="A1855" t="s">
        <v>4935</v>
      </c>
      <c r="B1855">
        <v>296.01477232675501</v>
      </c>
      <c r="C1855">
        <v>-1.2634893486394101</v>
      </c>
      <c r="D1855">
        <v>0.24765023128901101</v>
      </c>
      <c r="E1855">
        <v>-5.1019106344580596</v>
      </c>
      <c r="F1855" s="1">
        <v>3.3624152520168E-7</v>
      </c>
      <c r="G1855" s="1">
        <v>6.0648471385819697E-6</v>
      </c>
      <c r="H1855" t="s">
        <v>4936</v>
      </c>
      <c r="I1855" t="s">
        <v>946</v>
      </c>
      <c r="J1855" t="s">
        <v>4937</v>
      </c>
      <c r="K1855" t="str">
        <f t="shared" si="112"/>
        <v>igtop</v>
      </c>
      <c r="L1855" t="str">
        <f t="shared" si="113"/>
        <v/>
      </c>
      <c r="M1855">
        <f t="shared" si="114"/>
        <v>0</v>
      </c>
      <c r="N1855">
        <f t="shared" si="115"/>
        <v>0</v>
      </c>
    </row>
    <row r="1856" spans="1:14" x14ac:dyDescent="0.25">
      <c r="A1856" t="s">
        <v>4938</v>
      </c>
      <c r="B1856">
        <v>144.86331601525001</v>
      </c>
      <c r="C1856">
        <v>-0.75766072999608403</v>
      </c>
      <c r="D1856">
        <v>0.27782309361422802</v>
      </c>
      <c r="E1856">
        <v>-2.7271337315397401</v>
      </c>
      <c r="F1856">
        <v>6.3887140682113404E-3</v>
      </c>
      <c r="G1856">
        <v>3.0843821551205401E-2</v>
      </c>
      <c r="H1856" t="s">
        <v>4936</v>
      </c>
      <c r="I1856" t="s">
        <v>946</v>
      </c>
      <c r="J1856" t="s">
        <v>4937</v>
      </c>
      <c r="K1856" t="str">
        <f t="shared" si="112"/>
        <v>sense</v>
      </c>
      <c r="L1856" t="str">
        <f t="shared" si="113"/>
        <v>PROKKA_05904_sense</v>
      </c>
      <c r="M1856">
        <f t="shared" si="114"/>
        <v>0</v>
      </c>
      <c r="N1856">
        <f t="shared" si="115"/>
        <v>1</v>
      </c>
    </row>
    <row r="1857" spans="1:14" x14ac:dyDescent="0.25">
      <c r="A1857" t="s">
        <v>4939</v>
      </c>
      <c r="B1857">
        <v>119.11650139836</v>
      </c>
      <c r="C1857">
        <v>-0.76987321231121997</v>
      </c>
      <c r="D1857">
        <v>0.27494957089425198</v>
      </c>
      <c r="E1857">
        <v>-2.8000524234581201</v>
      </c>
      <c r="F1857">
        <v>5.10943081107365E-3</v>
      </c>
      <c r="G1857">
        <v>2.57836279722614E-2</v>
      </c>
      <c r="H1857" t="s">
        <v>4940</v>
      </c>
      <c r="I1857" t="s">
        <v>4941</v>
      </c>
      <c r="J1857" t="s">
        <v>4942</v>
      </c>
      <c r="K1857" t="str">
        <f t="shared" si="112"/>
        <v>sense</v>
      </c>
      <c r="L1857" t="str">
        <f t="shared" si="113"/>
        <v>PROKKA_05905_sense</v>
      </c>
      <c r="M1857">
        <f t="shared" si="114"/>
        <v>0</v>
      </c>
      <c r="N1857">
        <f t="shared" si="115"/>
        <v>1</v>
      </c>
    </row>
    <row r="1858" spans="1:14" x14ac:dyDescent="0.25">
      <c r="A1858" t="s">
        <v>4943</v>
      </c>
      <c r="B1858">
        <v>188.50390682502399</v>
      </c>
      <c r="C1858">
        <v>-1.1697462205842299</v>
      </c>
      <c r="D1858">
        <v>0.244185822806569</v>
      </c>
      <c r="E1858">
        <v>-4.79039367289902</v>
      </c>
      <c r="F1858" s="1">
        <v>1.6645441075463201E-6</v>
      </c>
      <c r="G1858" s="1">
        <v>2.4736196048437201E-5</v>
      </c>
      <c r="H1858" t="s">
        <v>4944</v>
      </c>
      <c r="I1858" t="s">
        <v>4945</v>
      </c>
      <c r="J1858" t="s">
        <v>4946</v>
      </c>
      <c r="K1858" t="str">
        <f t="shared" si="112"/>
        <v>sense</v>
      </c>
      <c r="L1858" t="str">
        <f t="shared" si="113"/>
        <v>PROKKA_05906_sense</v>
      </c>
      <c r="M1858">
        <f t="shared" si="114"/>
        <v>0</v>
      </c>
      <c r="N1858">
        <f t="shared" si="115"/>
        <v>1</v>
      </c>
    </row>
    <row r="1859" spans="1:14" x14ac:dyDescent="0.25">
      <c r="A1859" t="s">
        <v>4947</v>
      </c>
      <c r="B1859">
        <v>109.72342984638</v>
      </c>
      <c r="C1859">
        <v>-0.86950070578081096</v>
      </c>
      <c r="D1859">
        <v>0.29332634346338099</v>
      </c>
      <c r="E1859">
        <v>-2.9642775875988101</v>
      </c>
      <c r="F1859">
        <v>3.0339447094617101E-3</v>
      </c>
      <c r="G1859">
        <v>1.67661728135629E-2</v>
      </c>
      <c r="H1859" t="s">
        <v>4948</v>
      </c>
      <c r="I1859" t="s">
        <v>4949</v>
      </c>
      <c r="J1859" t="s">
        <v>4950</v>
      </c>
      <c r="K1859" t="str">
        <f t="shared" ref="K1859:K1922" si="116">RIGHT(A1859, 5)</f>
        <v>sense</v>
      </c>
      <c r="L1859" t="str">
        <f t="shared" ref="L1859:L1922" si="117">IF(OR(K1859 = "sense", K1859 = "antis"), A1859, "")</f>
        <v>PROKKA_05907_sense</v>
      </c>
      <c r="M1859">
        <f t="shared" ref="M1859:M1922" si="118">IF(K1859="antis", 1, 0)</f>
        <v>0</v>
      </c>
      <c r="N1859">
        <f t="shared" ref="N1859:N1922" si="119">IF(K1859= "sense", 1, 0)</f>
        <v>1</v>
      </c>
    </row>
    <row r="1860" spans="1:14" x14ac:dyDescent="0.25">
      <c r="A1860" t="s">
        <v>4951</v>
      </c>
      <c r="B1860">
        <v>357.60129066726199</v>
      </c>
      <c r="C1860">
        <v>0.99466789423648205</v>
      </c>
      <c r="D1860">
        <v>0.24640334857702401</v>
      </c>
      <c r="E1860">
        <v>4.0367466594130201</v>
      </c>
      <c r="F1860" s="1">
        <v>5.4197539545034799E-5</v>
      </c>
      <c r="G1860">
        <v>5.4500821113473397E-4</v>
      </c>
      <c r="H1860" t="s">
        <v>4952</v>
      </c>
      <c r="I1860" t="s">
        <v>4953</v>
      </c>
      <c r="J1860" t="s">
        <v>4954</v>
      </c>
      <c r="K1860" t="str">
        <f t="shared" si="116"/>
        <v>igtop</v>
      </c>
      <c r="L1860" t="str">
        <f t="shared" si="117"/>
        <v/>
      </c>
      <c r="M1860">
        <f t="shared" si="118"/>
        <v>0</v>
      </c>
      <c r="N1860">
        <f t="shared" si="119"/>
        <v>0</v>
      </c>
    </row>
    <row r="1861" spans="1:14" x14ac:dyDescent="0.25">
      <c r="A1861" t="s">
        <v>4955</v>
      </c>
      <c r="B1861">
        <v>203.24278886003401</v>
      </c>
      <c r="C1861">
        <v>0.80684502088437005</v>
      </c>
      <c r="D1861">
        <v>0.301969214426759</v>
      </c>
      <c r="E1861">
        <v>2.6719446299055298</v>
      </c>
      <c r="F1861">
        <v>7.5413090909930303E-3</v>
      </c>
      <c r="G1861">
        <v>3.5421521499998297E-2</v>
      </c>
      <c r="H1861" t="s">
        <v>4952</v>
      </c>
      <c r="I1861" t="s">
        <v>4953</v>
      </c>
      <c r="J1861" t="s">
        <v>4954</v>
      </c>
      <c r="K1861" t="str">
        <f t="shared" si="116"/>
        <v>sense</v>
      </c>
      <c r="L1861" t="str">
        <f t="shared" si="117"/>
        <v>PROKKA_05910_sense</v>
      </c>
      <c r="M1861">
        <f t="shared" si="118"/>
        <v>0</v>
      </c>
      <c r="N1861">
        <f t="shared" si="119"/>
        <v>1</v>
      </c>
    </row>
    <row r="1862" spans="1:14" x14ac:dyDescent="0.25">
      <c r="A1862" t="s">
        <v>4956</v>
      </c>
      <c r="B1862">
        <v>13.7635476661955</v>
      </c>
      <c r="C1862">
        <v>1.7050613935254899</v>
      </c>
      <c r="D1862">
        <v>0.64108167226104795</v>
      </c>
      <c r="E1862">
        <v>2.6596632961161801</v>
      </c>
      <c r="F1862">
        <v>7.8218802698640094E-3</v>
      </c>
      <c r="G1862">
        <v>3.6544788704265897E-2</v>
      </c>
      <c r="H1862" t="s">
        <v>4957</v>
      </c>
      <c r="I1862" t="s">
        <v>4958</v>
      </c>
      <c r="J1862" t="s">
        <v>4959</v>
      </c>
      <c r="K1862" t="str">
        <f t="shared" si="116"/>
        <v>sense</v>
      </c>
      <c r="L1862" t="str">
        <f t="shared" si="117"/>
        <v>PROKKA_05911_sense</v>
      </c>
      <c r="M1862">
        <f t="shared" si="118"/>
        <v>0</v>
      </c>
      <c r="N1862">
        <f t="shared" si="119"/>
        <v>1</v>
      </c>
    </row>
    <row r="1863" spans="1:14" x14ac:dyDescent="0.25">
      <c r="A1863" t="s">
        <v>4960</v>
      </c>
      <c r="B1863">
        <v>59.702422444287002</v>
      </c>
      <c r="C1863">
        <v>2.3130284496816298</v>
      </c>
      <c r="D1863">
        <v>0.43401666242680098</v>
      </c>
      <c r="E1863">
        <v>5.3293540315902899</v>
      </c>
      <c r="F1863" s="1">
        <v>9.8562699672748004E-8</v>
      </c>
      <c r="G1863" s="1">
        <v>1.9761414000503001E-6</v>
      </c>
      <c r="H1863" t="s">
        <v>4961</v>
      </c>
      <c r="I1863" t="s">
        <v>3194</v>
      </c>
      <c r="J1863" t="s">
        <v>4962</v>
      </c>
      <c r="K1863" t="str">
        <f t="shared" si="116"/>
        <v>igtop</v>
      </c>
      <c r="L1863" t="str">
        <f t="shared" si="117"/>
        <v/>
      </c>
      <c r="M1863">
        <f t="shared" si="118"/>
        <v>0</v>
      </c>
      <c r="N1863">
        <f t="shared" si="119"/>
        <v>0</v>
      </c>
    </row>
    <row r="1864" spans="1:14" x14ac:dyDescent="0.25">
      <c r="A1864" t="s">
        <v>4963</v>
      </c>
      <c r="B1864">
        <v>287.68087073718698</v>
      </c>
      <c r="C1864">
        <v>2.5244553703544401</v>
      </c>
      <c r="D1864">
        <v>0.87307018477510201</v>
      </c>
      <c r="E1864">
        <v>2.8914689957082</v>
      </c>
      <c r="F1864">
        <v>3.8344542492927398E-3</v>
      </c>
      <c r="G1864">
        <v>2.02947082563248E-2</v>
      </c>
      <c r="H1864" t="s">
        <v>4961</v>
      </c>
      <c r="I1864" t="s">
        <v>3194</v>
      </c>
      <c r="J1864" t="s">
        <v>4962</v>
      </c>
      <c r="K1864" t="str">
        <f t="shared" si="116"/>
        <v>sense</v>
      </c>
      <c r="L1864" t="str">
        <f t="shared" si="117"/>
        <v>PROKKA_05913_sense</v>
      </c>
      <c r="M1864">
        <f t="shared" si="118"/>
        <v>0</v>
      </c>
      <c r="N1864">
        <f t="shared" si="119"/>
        <v>1</v>
      </c>
    </row>
    <row r="1865" spans="1:14" x14ac:dyDescent="0.25">
      <c r="A1865" t="s">
        <v>4964</v>
      </c>
      <c r="B1865">
        <v>19.1910858541846</v>
      </c>
      <c r="C1865">
        <v>2.75132738762745</v>
      </c>
      <c r="D1865">
        <v>0.67402370853436</v>
      </c>
      <c r="E1865">
        <v>4.0819445262691296</v>
      </c>
      <c r="F1865" s="1">
        <v>4.4660458177331398E-5</v>
      </c>
      <c r="G1865">
        <v>4.6351346112601501E-4</v>
      </c>
      <c r="H1865" t="s">
        <v>4965</v>
      </c>
      <c r="I1865" t="s">
        <v>4966</v>
      </c>
      <c r="J1865" t="s">
        <v>4967</v>
      </c>
      <c r="K1865" t="str">
        <f t="shared" si="116"/>
        <v>igtop</v>
      </c>
      <c r="L1865" t="str">
        <f t="shared" si="117"/>
        <v/>
      </c>
      <c r="M1865">
        <f t="shared" si="118"/>
        <v>0</v>
      </c>
      <c r="N1865">
        <f t="shared" si="119"/>
        <v>0</v>
      </c>
    </row>
    <row r="1866" spans="1:14" x14ac:dyDescent="0.25">
      <c r="A1866" t="s">
        <v>4968</v>
      </c>
      <c r="B1866">
        <v>27.0422163308371</v>
      </c>
      <c r="C1866">
        <v>2.2473100277982101</v>
      </c>
      <c r="D1866">
        <v>0.64068510969280901</v>
      </c>
      <c r="E1866">
        <v>3.5076670173835298</v>
      </c>
      <c r="F1866">
        <v>4.5205449112385601E-4</v>
      </c>
      <c r="G1866">
        <v>3.3874415303983799E-3</v>
      </c>
      <c r="H1866" t="s">
        <v>4969</v>
      </c>
      <c r="I1866" t="s">
        <v>4970</v>
      </c>
      <c r="J1866" t="s">
        <v>4971</v>
      </c>
      <c r="K1866" t="str">
        <f t="shared" si="116"/>
        <v>igtop</v>
      </c>
      <c r="L1866" t="str">
        <f t="shared" si="117"/>
        <v/>
      </c>
      <c r="M1866">
        <f t="shared" si="118"/>
        <v>0</v>
      </c>
      <c r="N1866">
        <f t="shared" si="119"/>
        <v>0</v>
      </c>
    </row>
    <row r="1867" spans="1:14" x14ac:dyDescent="0.25">
      <c r="A1867" t="s">
        <v>4972</v>
      </c>
      <c r="B1867">
        <v>338.742592000169</v>
      </c>
      <c r="C1867">
        <v>2.3773277451278001</v>
      </c>
      <c r="D1867">
        <v>0.91594451998771498</v>
      </c>
      <c r="E1867">
        <v>2.5954931693457599</v>
      </c>
      <c r="F1867">
        <v>9.4455280395998095E-3</v>
      </c>
      <c r="G1867">
        <v>4.2356471393843201E-2</v>
      </c>
      <c r="H1867" t="s">
        <v>4969</v>
      </c>
      <c r="I1867" t="s">
        <v>4970</v>
      </c>
      <c r="J1867" t="s">
        <v>4971</v>
      </c>
      <c r="K1867" t="str">
        <f t="shared" si="116"/>
        <v>sense</v>
      </c>
      <c r="L1867" t="str">
        <f t="shared" si="117"/>
        <v>PROKKA_05915_sense</v>
      </c>
      <c r="M1867">
        <f t="shared" si="118"/>
        <v>0</v>
      </c>
      <c r="N1867">
        <f t="shared" si="119"/>
        <v>1</v>
      </c>
    </row>
    <row r="1868" spans="1:14" x14ac:dyDescent="0.25">
      <c r="A1868" t="s">
        <v>4973</v>
      </c>
      <c r="B1868">
        <v>69.530260401203904</v>
      </c>
      <c r="C1868">
        <v>2.6665498834522801</v>
      </c>
      <c r="D1868">
        <v>0.891540328261892</v>
      </c>
      <c r="E1868">
        <v>2.9909470148713</v>
      </c>
      <c r="F1868">
        <v>2.7811374490362899E-3</v>
      </c>
      <c r="G1868">
        <v>1.56230467952097E-2</v>
      </c>
      <c r="H1868" t="s">
        <v>4974</v>
      </c>
      <c r="I1868" t="s">
        <v>4975</v>
      </c>
      <c r="J1868" t="s">
        <v>4976</v>
      </c>
      <c r="K1868" t="str">
        <f t="shared" si="116"/>
        <v>sense</v>
      </c>
      <c r="L1868" t="str">
        <f t="shared" si="117"/>
        <v>PROKKA_05916_sense</v>
      </c>
      <c r="M1868">
        <f t="shared" si="118"/>
        <v>0</v>
      </c>
      <c r="N1868">
        <f t="shared" si="119"/>
        <v>1</v>
      </c>
    </row>
    <row r="1869" spans="1:14" x14ac:dyDescent="0.25">
      <c r="A1869" t="s">
        <v>4977</v>
      </c>
      <c r="B1869">
        <v>203.816921211383</v>
      </c>
      <c r="C1869">
        <v>-0.699678230183714</v>
      </c>
      <c r="D1869">
        <v>0.26819598297514602</v>
      </c>
      <c r="E1869">
        <v>-2.6088318789195002</v>
      </c>
      <c r="F1869">
        <v>9.0851865690289198E-3</v>
      </c>
      <c r="G1869">
        <v>4.1139827562228899E-2</v>
      </c>
      <c r="H1869" t="s">
        <v>4978</v>
      </c>
      <c r="I1869" t="s">
        <v>1826</v>
      </c>
      <c r="J1869" t="s">
        <v>4979</v>
      </c>
      <c r="K1869" t="str">
        <f t="shared" si="116"/>
        <v>sense</v>
      </c>
      <c r="L1869" t="str">
        <f t="shared" si="117"/>
        <v>PROKKA_05917_sense</v>
      </c>
      <c r="M1869">
        <f t="shared" si="118"/>
        <v>0</v>
      </c>
      <c r="N1869">
        <f t="shared" si="119"/>
        <v>1</v>
      </c>
    </row>
    <row r="1870" spans="1:14" x14ac:dyDescent="0.25">
      <c r="A1870" t="s">
        <v>4980</v>
      </c>
      <c r="B1870">
        <v>47.862137774362303</v>
      </c>
      <c r="C1870">
        <v>-0.93056250116922601</v>
      </c>
      <c r="D1870">
        <v>0.35495782338021298</v>
      </c>
      <c r="E1870">
        <v>-2.6216142873190198</v>
      </c>
      <c r="F1870">
        <v>8.7514414201636508E-3</v>
      </c>
      <c r="G1870">
        <v>4.0039598086406503E-2</v>
      </c>
      <c r="H1870" t="s">
        <v>4981</v>
      </c>
      <c r="I1870" t="s">
        <v>4982</v>
      </c>
      <c r="J1870" t="s">
        <v>4983</v>
      </c>
      <c r="K1870" t="str">
        <f t="shared" si="116"/>
        <v>sense</v>
      </c>
      <c r="L1870" t="str">
        <f t="shared" si="117"/>
        <v>PROKKA_05919_sense</v>
      </c>
      <c r="M1870">
        <f t="shared" si="118"/>
        <v>0</v>
      </c>
      <c r="N1870">
        <f t="shared" si="119"/>
        <v>1</v>
      </c>
    </row>
    <row r="1871" spans="1:14" x14ac:dyDescent="0.25">
      <c r="A1871" t="s">
        <v>4984</v>
      </c>
      <c r="B1871">
        <v>23.7632140976852</v>
      </c>
      <c r="C1871">
        <v>-1.2559124347983599</v>
      </c>
      <c r="D1871">
        <v>0.45639027451930902</v>
      </c>
      <c r="E1871">
        <v>-2.7518387330254699</v>
      </c>
      <c r="F1871">
        <v>5.9261696273222898E-3</v>
      </c>
      <c r="G1871">
        <v>2.9135657063540502E-2</v>
      </c>
      <c r="H1871" t="s">
        <v>20</v>
      </c>
      <c r="I1871" t="s">
        <v>226</v>
      </c>
      <c r="J1871" t="s">
        <v>4985</v>
      </c>
      <c r="K1871" t="str">
        <f t="shared" si="116"/>
        <v>sense</v>
      </c>
      <c r="L1871" t="str">
        <f t="shared" si="117"/>
        <v>PROKKA_05920_sense</v>
      </c>
      <c r="M1871">
        <f t="shared" si="118"/>
        <v>0</v>
      </c>
      <c r="N1871">
        <f t="shared" si="119"/>
        <v>1</v>
      </c>
    </row>
    <row r="1872" spans="1:14" x14ac:dyDescent="0.25">
      <c r="A1872" t="s">
        <v>4986</v>
      </c>
      <c r="B1872">
        <v>10.282922366163699</v>
      </c>
      <c r="C1872">
        <v>-1.85204542557586</v>
      </c>
      <c r="D1872">
        <v>0.715917481866293</v>
      </c>
      <c r="E1872">
        <v>-2.5869537656041599</v>
      </c>
      <c r="F1872">
        <v>9.6828583642429803E-3</v>
      </c>
      <c r="G1872">
        <v>4.3161441234089999E-2</v>
      </c>
      <c r="H1872" t="s">
        <v>20</v>
      </c>
      <c r="I1872" t="s">
        <v>4609</v>
      </c>
      <c r="J1872" t="s">
        <v>4987</v>
      </c>
      <c r="K1872" t="str">
        <f t="shared" si="116"/>
        <v>antis</v>
      </c>
      <c r="L1872" t="str">
        <f t="shared" si="117"/>
        <v>PROKKA_05924_antis</v>
      </c>
      <c r="M1872">
        <f t="shared" si="118"/>
        <v>1</v>
      </c>
      <c r="N1872">
        <f t="shared" si="119"/>
        <v>0</v>
      </c>
    </row>
    <row r="1873" spans="1:14" x14ac:dyDescent="0.25">
      <c r="A1873" t="s">
        <v>4988</v>
      </c>
      <c r="B1873">
        <v>369.67371360019899</v>
      </c>
      <c r="C1873">
        <v>3.0730533683597701</v>
      </c>
      <c r="D1873">
        <v>0.329077906932914</v>
      </c>
      <c r="E1873">
        <v>9.3383764258177493</v>
      </c>
      <c r="F1873" s="1">
        <v>9.7822585040102304E-21</v>
      </c>
      <c r="G1873" s="1">
        <v>1.0547448502546101E-18</v>
      </c>
      <c r="H1873" t="s">
        <v>20</v>
      </c>
      <c r="I1873" t="s">
        <v>4989</v>
      </c>
      <c r="J1873" t="s">
        <v>4990</v>
      </c>
      <c r="K1873" t="str">
        <f t="shared" si="116"/>
        <v>igbot</v>
      </c>
      <c r="L1873" t="str">
        <f t="shared" si="117"/>
        <v/>
      </c>
      <c r="M1873">
        <f t="shared" si="118"/>
        <v>0</v>
      </c>
      <c r="N1873">
        <f t="shared" si="119"/>
        <v>0</v>
      </c>
    </row>
    <row r="1874" spans="1:14" x14ac:dyDescent="0.25">
      <c r="A1874" t="s">
        <v>4991</v>
      </c>
      <c r="B1874">
        <v>2374.7282783790101</v>
      </c>
      <c r="C1874">
        <v>-0.94539447819034095</v>
      </c>
      <c r="D1874">
        <v>0.20263768736780499</v>
      </c>
      <c r="E1874">
        <v>-4.6654424972506003</v>
      </c>
      <c r="F1874" s="1">
        <v>3.0795360843957702E-6</v>
      </c>
      <c r="G1874" s="1">
        <v>4.2691168804252201E-5</v>
      </c>
      <c r="H1874" t="s">
        <v>4992</v>
      </c>
      <c r="I1874" t="s">
        <v>4993</v>
      </c>
      <c r="J1874" t="s">
        <v>4994</v>
      </c>
      <c r="K1874" t="str">
        <f t="shared" si="116"/>
        <v>sense</v>
      </c>
      <c r="L1874" t="str">
        <f t="shared" si="117"/>
        <v>PROKKA_05936_sense</v>
      </c>
      <c r="M1874">
        <f t="shared" si="118"/>
        <v>0</v>
      </c>
      <c r="N1874">
        <f t="shared" si="119"/>
        <v>1</v>
      </c>
    </row>
    <row r="1875" spans="1:14" x14ac:dyDescent="0.25">
      <c r="A1875" t="s">
        <v>4995</v>
      </c>
      <c r="B1875">
        <v>38.336209831270402</v>
      </c>
      <c r="C1875">
        <v>-1.33897482979854</v>
      </c>
      <c r="D1875">
        <v>0.42121446563852399</v>
      </c>
      <c r="E1875">
        <v>-3.1788434135773702</v>
      </c>
      <c r="F1875">
        <v>1.4786394639996899E-3</v>
      </c>
      <c r="G1875">
        <v>9.3476986049856707E-3</v>
      </c>
      <c r="H1875" t="s">
        <v>4996</v>
      </c>
      <c r="I1875" t="s">
        <v>4997</v>
      </c>
      <c r="J1875" t="s">
        <v>4998</v>
      </c>
      <c r="K1875" t="str">
        <f t="shared" si="116"/>
        <v>igbot</v>
      </c>
      <c r="L1875" t="str">
        <f t="shared" si="117"/>
        <v/>
      </c>
      <c r="M1875">
        <f t="shared" si="118"/>
        <v>0</v>
      </c>
      <c r="N1875">
        <f t="shared" si="119"/>
        <v>0</v>
      </c>
    </row>
    <row r="1876" spans="1:14" x14ac:dyDescent="0.25">
      <c r="A1876" t="s">
        <v>4999</v>
      </c>
      <c r="B1876">
        <v>33.3163750260127</v>
      </c>
      <c r="C1876">
        <v>-2.9566943983703702</v>
      </c>
      <c r="D1876">
        <v>0.46866528057284601</v>
      </c>
      <c r="E1876">
        <v>-6.3087549279443698</v>
      </c>
      <c r="F1876" s="1">
        <v>2.8128911195564701E-10</v>
      </c>
      <c r="G1876" s="1">
        <v>9.4778803556166801E-9</v>
      </c>
      <c r="H1876" t="s">
        <v>20</v>
      </c>
      <c r="I1876" t="s">
        <v>3747</v>
      </c>
      <c r="J1876" t="s">
        <v>5000</v>
      </c>
      <c r="K1876" t="str">
        <f t="shared" si="116"/>
        <v>igtop</v>
      </c>
      <c r="L1876" t="str">
        <f t="shared" si="117"/>
        <v/>
      </c>
      <c r="M1876">
        <f t="shared" si="118"/>
        <v>0</v>
      </c>
      <c r="N1876">
        <f t="shared" si="119"/>
        <v>0</v>
      </c>
    </row>
    <row r="1877" spans="1:14" x14ac:dyDescent="0.25">
      <c r="A1877" t="s">
        <v>5001</v>
      </c>
      <c r="B1877">
        <v>44.170329248424601</v>
      </c>
      <c r="C1877">
        <v>-1.3704236596349799</v>
      </c>
      <c r="D1877">
        <v>0.35810138597406499</v>
      </c>
      <c r="E1877">
        <v>-3.82691526285863</v>
      </c>
      <c r="F1877">
        <v>1.2975915864592901E-4</v>
      </c>
      <c r="G1877">
        <v>1.15733720174641E-3</v>
      </c>
      <c r="H1877" t="s">
        <v>20</v>
      </c>
      <c r="I1877" t="s">
        <v>3747</v>
      </c>
      <c r="J1877" t="s">
        <v>5000</v>
      </c>
      <c r="K1877" t="str">
        <f t="shared" si="116"/>
        <v>sense</v>
      </c>
      <c r="L1877" t="str">
        <f t="shared" si="117"/>
        <v>PROKKA_05938_sense</v>
      </c>
      <c r="M1877">
        <f t="shared" si="118"/>
        <v>0</v>
      </c>
      <c r="N1877">
        <f t="shared" si="119"/>
        <v>1</v>
      </c>
    </row>
    <row r="1878" spans="1:14" x14ac:dyDescent="0.25">
      <c r="A1878" t="s">
        <v>5002</v>
      </c>
      <c r="B1878">
        <v>29.8141039965966</v>
      </c>
      <c r="C1878">
        <v>-1.35697973511967</v>
      </c>
      <c r="D1878">
        <v>0.42579794459219</v>
      </c>
      <c r="E1878">
        <v>-3.18691001765949</v>
      </c>
      <c r="F1878">
        <v>1.43801505168576E-3</v>
      </c>
      <c r="G1878">
        <v>9.1205869683389906E-3</v>
      </c>
      <c r="H1878" t="s">
        <v>5003</v>
      </c>
      <c r="I1878" t="s">
        <v>1633</v>
      </c>
      <c r="J1878" t="s">
        <v>5004</v>
      </c>
      <c r="K1878" t="str">
        <f t="shared" si="116"/>
        <v>igtop</v>
      </c>
      <c r="L1878" t="str">
        <f t="shared" si="117"/>
        <v/>
      </c>
      <c r="M1878">
        <f t="shared" si="118"/>
        <v>0</v>
      </c>
      <c r="N1878">
        <f t="shared" si="119"/>
        <v>0</v>
      </c>
    </row>
    <row r="1879" spans="1:14" x14ac:dyDescent="0.25">
      <c r="A1879" t="s">
        <v>5005</v>
      </c>
      <c r="B1879">
        <v>146.574730696324</v>
      </c>
      <c r="C1879">
        <v>-0.99919036884954004</v>
      </c>
      <c r="D1879">
        <v>0.25467812583322302</v>
      </c>
      <c r="E1879">
        <v>-3.9233458530469298</v>
      </c>
      <c r="F1879" s="1">
        <v>8.7327647642425406E-5</v>
      </c>
      <c r="G1879">
        <v>8.2354469652293097E-4</v>
      </c>
      <c r="H1879" t="s">
        <v>5006</v>
      </c>
      <c r="I1879" t="s">
        <v>5007</v>
      </c>
      <c r="J1879" t="s">
        <v>5008</v>
      </c>
      <c r="K1879" t="str">
        <f t="shared" si="116"/>
        <v>sense</v>
      </c>
      <c r="L1879" t="str">
        <f t="shared" si="117"/>
        <v>PROKKA_05947_sense</v>
      </c>
      <c r="M1879">
        <f t="shared" si="118"/>
        <v>0</v>
      </c>
      <c r="N1879">
        <f t="shared" si="119"/>
        <v>1</v>
      </c>
    </row>
    <row r="1880" spans="1:14" x14ac:dyDescent="0.25">
      <c r="A1880" t="s">
        <v>5009</v>
      </c>
      <c r="B1880">
        <v>6.5228809911506396</v>
      </c>
      <c r="C1880">
        <v>3.0237084089310802</v>
      </c>
      <c r="D1880">
        <v>1.01030197367005</v>
      </c>
      <c r="E1880">
        <v>2.99287588041333</v>
      </c>
      <c r="F1880">
        <v>2.7636211795885402E-3</v>
      </c>
      <c r="G1880">
        <v>1.5537763572843101E-2</v>
      </c>
      <c r="H1880" t="s">
        <v>20</v>
      </c>
      <c r="I1880" t="s">
        <v>3676</v>
      </c>
      <c r="J1880" t="s">
        <v>5010</v>
      </c>
      <c r="K1880" t="str">
        <f t="shared" si="116"/>
        <v>sense</v>
      </c>
      <c r="L1880" t="str">
        <f t="shared" si="117"/>
        <v>PROKKA_05951_sense</v>
      </c>
      <c r="M1880">
        <f t="shared" si="118"/>
        <v>0</v>
      </c>
      <c r="N1880">
        <f t="shared" si="119"/>
        <v>1</v>
      </c>
    </row>
    <row r="1881" spans="1:14" x14ac:dyDescent="0.25">
      <c r="A1881" t="s">
        <v>5011</v>
      </c>
      <c r="B1881">
        <v>42.392413909507702</v>
      </c>
      <c r="C1881">
        <v>2.6591784726097001</v>
      </c>
      <c r="D1881">
        <v>0.42040654045113401</v>
      </c>
      <c r="E1881">
        <v>6.3252547635347396</v>
      </c>
      <c r="F1881" s="1">
        <v>2.5281512135584698E-10</v>
      </c>
      <c r="G1881" s="1">
        <v>8.6689679775164099E-9</v>
      </c>
      <c r="H1881" t="s">
        <v>20</v>
      </c>
      <c r="I1881" t="s">
        <v>5012</v>
      </c>
      <c r="J1881" t="s">
        <v>5013</v>
      </c>
      <c r="K1881" t="str">
        <f t="shared" si="116"/>
        <v>sense</v>
      </c>
      <c r="L1881" t="str">
        <f t="shared" si="117"/>
        <v>PROKKA_05952_sense</v>
      </c>
      <c r="M1881">
        <f t="shared" si="118"/>
        <v>0</v>
      </c>
      <c r="N1881">
        <f t="shared" si="119"/>
        <v>1</v>
      </c>
    </row>
    <row r="1882" spans="1:14" x14ac:dyDescent="0.25">
      <c r="A1882" t="s">
        <v>5014</v>
      </c>
      <c r="B1882">
        <v>46.177690938373402</v>
      </c>
      <c r="C1882">
        <v>-1.31719075672538</v>
      </c>
      <c r="D1882">
        <v>0.35847765256668701</v>
      </c>
      <c r="E1882">
        <v>-3.6744013114746301</v>
      </c>
      <c r="F1882">
        <v>2.3840776863143299E-4</v>
      </c>
      <c r="G1882">
        <v>1.9408632439592501E-3</v>
      </c>
      <c r="H1882" t="s">
        <v>20</v>
      </c>
      <c r="I1882" t="s">
        <v>5015</v>
      </c>
      <c r="J1882" t="s">
        <v>5016</v>
      </c>
      <c r="K1882" t="str">
        <f t="shared" si="116"/>
        <v>sense</v>
      </c>
      <c r="L1882" t="str">
        <f t="shared" si="117"/>
        <v>PROKKA_05953_sense</v>
      </c>
      <c r="M1882">
        <f t="shared" si="118"/>
        <v>0</v>
      </c>
      <c r="N1882">
        <f t="shared" si="119"/>
        <v>1</v>
      </c>
    </row>
    <row r="1883" spans="1:14" x14ac:dyDescent="0.25">
      <c r="A1883" t="s">
        <v>5017</v>
      </c>
      <c r="B1883">
        <v>1886.51469015407</v>
      </c>
      <c r="C1883">
        <v>0.94766983993085696</v>
      </c>
      <c r="D1883">
        <v>0.25823044861210698</v>
      </c>
      <c r="E1883">
        <v>3.6698609518135101</v>
      </c>
      <c r="F1883">
        <v>2.4268244055051599E-4</v>
      </c>
      <c r="G1883">
        <v>1.9674105289074401E-3</v>
      </c>
      <c r="H1883" t="s">
        <v>20</v>
      </c>
      <c r="I1883" t="s">
        <v>1717</v>
      </c>
      <c r="J1883" t="s">
        <v>5018</v>
      </c>
      <c r="K1883" t="str">
        <f t="shared" si="116"/>
        <v>igtop</v>
      </c>
      <c r="L1883" t="str">
        <f t="shared" si="117"/>
        <v/>
      </c>
      <c r="M1883">
        <f t="shared" si="118"/>
        <v>0</v>
      </c>
      <c r="N1883">
        <f t="shared" si="119"/>
        <v>0</v>
      </c>
    </row>
    <row r="1884" spans="1:14" x14ac:dyDescent="0.25">
      <c r="A1884" t="s">
        <v>5019</v>
      </c>
      <c r="B1884">
        <v>30.101558768599102</v>
      </c>
      <c r="C1884">
        <v>3.45531818053583</v>
      </c>
      <c r="D1884">
        <v>0.56314721174270599</v>
      </c>
      <c r="E1884">
        <v>6.1357281159983996</v>
      </c>
      <c r="F1884" s="1">
        <v>8.47700287421031E-10</v>
      </c>
      <c r="G1884" s="1">
        <v>2.63656525292746E-8</v>
      </c>
      <c r="H1884" t="s">
        <v>20</v>
      </c>
      <c r="I1884" t="s">
        <v>5020</v>
      </c>
      <c r="J1884" t="s">
        <v>5021</v>
      </c>
      <c r="K1884" t="str">
        <f t="shared" si="116"/>
        <v>antis</v>
      </c>
      <c r="L1884" t="str">
        <f t="shared" si="117"/>
        <v>PROKKA_05972_antis</v>
      </c>
      <c r="M1884">
        <f t="shared" si="118"/>
        <v>1</v>
      </c>
      <c r="N1884">
        <f t="shared" si="119"/>
        <v>0</v>
      </c>
    </row>
    <row r="1885" spans="1:14" x14ac:dyDescent="0.25">
      <c r="A1885" t="s">
        <v>5022</v>
      </c>
      <c r="B1885">
        <v>29689.017585651301</v>
      </c>
      <c r="C1885">
        <v>3.3045275405814101</v>
      </c>
      <c r="D1885">
        <v>0.23574023239883099</v>
      </c>
      <c r="E1885">
        <v>14.017664727634299</v>
      </c>
      <c r="F1885" s="1">
        <v>1.21548870343109E-44</v>
      </c>
      <c r="G1885" s="1">
        <v>5.61671541814062E-42</v>
      </c>
      <c r="H1885" t="s">
        <v>20</v>
      </c>
      <c r="I1885" t="s">
        <v>5020</v>
      </c>
      <c r="J1885" t="s">
        <v>5021</v>
      </c>
      <c r="K1885" t="str">
        <f t="shared" si="116"/>
        <v>sense</v>
      </c>
      <c r="L1885" t="str">
        <f t="shared" si="117"/>
        <v>PROKKA_05972_sense</v>
      </c>
      <c r="M1885">
        <f t="shared" si="118"/>
        <v>0</v>
      </c>
      <c r="N1885">
        <f t="shared" si="119"/>
        <v>1</v>
      </c>
    </row>
    <row r="1886" spans="1:14" x14ac:dyDescent="0.25">
      <c r="A1886" t="s">
        <v>5023</v>
      </c>
      <c r="B1886">
        <v>42.376596403060397</v>
      </c>
      <c r="C1886">
        <v>1.1313657378597499</v>
      </c>
      <c r="D1886">
        <v>0.36318670079999898</v>
      </c>
      <c r="E1886">
        <v>3.1151078367342899</v>
      </c>
      <c r="F1886">
        <v>1.83877673333731E-3</v>
      </c>
      <c r="G1886">
        <v>1.11801312157301E-2</v>
      </c>
      <c r="H1886" t="s">
        <v>20</v>
      </c>
      <c r="I1886" t="s">
        <v>5024</v>
      </c>
      <c r="J1886" t="s">
        <v>5025</v>
      </c>
      <c r="K1886" t="str">
        <f t="shared" si="116"/>
        <v>antis</v>
      </c>
      <c r="L1886" t="str">
        <f t="shared" si="117"/>
        <v>PROKKA_05973_antis</v>
      </c>
      <c r="M1886">
        <f t="shared" si="118"/>
        <v>1</v>
      </c>
      <c r="N1886">
        <f t="shared" si="119"/>
        <v>0</v>
      </c>
    </row>
    <row r="1887" spans="1:14" x14ac:dyDescent="0.25">
      <c r="A1887" t="s">
        <v>5026</v>
      </c>
      <c r="B1887">
        <v>48.905939127613003</v>
      </c>
      <c r="C1887">
        <v>1.9811977841216599</v>
      </c>
      <c r="D1887">
        <v>0.52921351786592297</v>
      </c>
      <c r="E1887">
        <v>3.7436643570839299</v>
      </c>
      <c r="F1887">
        <v>1.8135587844274599E-4</v>
      </c>
      <c r="G1887">
        <v>1.54918789120458E-3</v>
      </c>
      <c r="H1887" t="s">
        <v>20</v>
      </c>
      <c r="I1887" t="s">
        <v>5027</v>
      </c>
      <c r="J1887" t="s">
        <v>5028</v>
      </c>
      <c r="K1887" t="str">
        <f t="shared" si="116"/>
        <v>antis</v>
      </c>
      <c r="L1887" t="str">
        <f t="shared" si="117"/>
        <v>PROKKA_05975_antis</v>
      </c>
      <c r="M1887">
        <f t="shared" si="118"/>
        <v>1</v>
      </c>
      <c r="N1887">
        <f t="shared" si="119"/>
        <v>0</v>
      </c>
    </row>
    <row r="1888" spans="1:14" x14ac:dyDescent="0.25">
      <c r="A1888" t="s">
        <v>5029</v>
      </c>
      <c r="B1888">
        <v>2959.6812430427899</v>
      </c>
      <c r="C1888">
        <v>1.1499416076779601</v>
      </c>
      <c r="D1888">
        <v>0.21358414416948501</v>
      </c>
      <c r="E1888">
        <v>5.3840214223273302</v>
      </c>
      <c r="F1888" s="1">
        <v>7.2839828919865704E-8</v>
      </c>
      <c r="G1888" s="1">
        <v>1.51033696546662E-6</v>
      </c>
      <c r="H1888" t="s">
        <v>20</v>
      </c>
      <c r="I1888" t="s">
        <v>5027</v>
      </c>
      <c r="J1888" t="s">
        <v>5028</v>
      </c>
      <c r="K1888" t="str">
        <f t="shared" si="116"/>
        <v>igbot</v>
      </c>
      <c r="L1888" t="str">
        <f t="shared" si="117"/>
        <v/>
      </c>
      <c r="M1888">
        <f t="shared" si="118"/>
        <v>0</v>
      </c>
      <c r="N1888">
        <f t="shared" si="119"/>
        <v>0</v>
      </c>
    </row>
    <row r="1889" spans="1:14" x14ac:dyDescent="0.25">
      <c r="A1889" t="s">
        <v>5030</v>
      </c>
      <c r="B1889">
        <v>14.7245666907501</v>
      </c>
      <c r="C1889">
        <v>-1.4900128379487201</v>
      </c>
      <c r="D1889">
        <v>0.572079752353157</v>
      </c>
      <c r="E1889">
        <v>-2.6045544031575898</v>
      </c>
      <c r="F1889">
        <v>9.1993814919801905E-3</v>
      </c>
      <c r="G1889">
        <v>4.1522877528908202E-2</v>
      </c>
      <c r="H1889" t="s">
        <v>20</v>
      </c>
      <c r="I1889" t="s">
        <v>5027</v>
      </c>
      <c r="J1889" t="s">
        <v>5028</v>
      </c>
      <c r="K1889" t="str">
        <f t="shared" si="116"/>
        <v>sense</v>
      </c>
      <c r="L1889" t="str">
        <f t="shared" si="117"/>
        <v>PROKKA_05975_sense</v>
      </c>
      <c r="M1889">
        <f t="shared" si="118"/>
        <v>0</v>
      </c>
      <c r="N1889">
        <f t="shared" si="119"/>
        <v>1</v>
      </c>
    </row>
    <row r="1890" spans="1:14" x14ac:dyDescent="0.25">
      <c r="A1890" t="s">
        <v>5031</v>
      </c>
      <c r="B1890">
        <v>60.820623832640898</v>
      </c>
      <c r="C1890">
        <v>2.5510515181262501</v>
      </c>
      <c r="D1890">
        <v>0.97196907561588897</v>
      </c>
      <c r="E1890">
        <v>2.62462210179863</v>
      </c>
      <c r="F1890">
        <v>8.6745183879472203E-3</v>
      </c>
      <c r="G1890">
        <v>3.9743874615977198E-2</v>
      </c>
      <c r="H1890" t="s">
        <v>20</v>
      </c>
      <c r="I1890" t="s">
        <v>1580</v>
      </c>
      <c r="J1890" t="s">
        <v>5032</v>
      </c>
      <c r="K1890" t="str">
        <f t="shared" si="116"/>
        <v>sense</v>
      </c>
      <c r="L1890" t="str">
        <f t="shared" si="117"/>
        <v>PROKKA_05976_sense</v>
      </c>
      <c r="M1890">
        <f t="shared" si="118"/>
        <v>0</v>
      </c>
      <c r="N1890">
        <f t="shared" si="119"/>
        <v>1</v>
      </c>
    </row>
    <row r="1891" spans="1:14" x14ac:dyDescent="0.25">
      <c r="A1891" t="s">
        <v>5033</v>
      </c>
      <c r="B1891">
        <v>70.3594026318261</v>
      </c>
      <c r="C1891">
        <v>2.1325120592657498</v>
      </c>
      <c r="D1891">
        <v>0.49271034022789501</v>
      </c>
      <c r="E1891">
        <v>4.3281252394244198</v>
      </c>
      <c r="F1891" s="1">
        <v>1.50383952774771E-5</v>
      </c>
      <c r="G1891">
        <v>1.7497912202954201E-4</v>
      </c>
      <c r="H1891" t="s">
        <v>5034</v>
      </c>
      <c r="I1891" t="s">
        <v>1347</v>
      </c>
      <c r="J1891" t="s">
        <v>5035</v>
      </c>
      <c r="K1891" t="str">
        <f t="shared" si="116"/>
        <v>sense</v>
      </c>
      <c r="L1891" t="str">
        <f t="shared" si="117"/>
        <v>PROKKA_05977_sense</v>
      </c>
      <c r="M1891">
        <f t="shared" si="118"/>
        <v>0</v>
      </c>
      <c r="N1891">
        <f t="shared" si="119"/>
        <v>1</v>
      </c>
    </row>
    <row r="1892" spans="1:14" x14ac:dyDescent="0.25">
      <c r="A1892" t="s">
        <v>5036</v>
      </c>
      <c r="B1892">
        <v>71.003704636682798</v>
      </c>
      <c r="C1892">
        <v>1.43090349015659</v>
      </c>
      <c r="D1892">
        <v>0.32637837881940401</v>
      </c>
      <c r="E1892">
        <v>4.38418591124982</v>
      </c>
      <c r="F1892" s="1">
        <v>1.1642031985175099E-5</v>
      </c>
      <c r="G1892">
        <v>1.38789039783955E-4</v>
      </c>
      <c r="H1892" t="s">
        <v>20</v>
      </c>
      <c r="I1892" t="s">
        <v>4930</v>
      </c>
      <c r="J1892" t="s">
        <v>5037</v>
      </c>
      <c r="K1892" t="str">
        <f t="shared" si="116"/>
        <v>sense</v>
      </c>
      <c r="L1892" t="str">
        <f t="shared" si="117"/>
        <v>PROKKA_05978_sense</v>
      </c>
      <c r="M1892">
        <f t="shared" si="118"/>
        <v>0</v>
      </c>
      <c r="N1892">
        <f t="shared" si="119"/>
        <v>1</v>
      </c>
    </row>
    <row r="1893" spans="1:14" x14ac:dyDescent="0.25">
      <c r="A1893" t="s">
        <v>5038</v>
      </c>
      <c r="B1893">
        <v>48.028369451284199</v>
      </c>
      <c r="C1893">
        <v>-1.3524824462875999</v>
      </c>
      <c r="D1893">
        <v>0.361411916238288</v>
      </c>
      <c r="E1893">
        <v>-3.7422187413319099</v>
      </c>
      <c r="F1893">
        <v>1.8240263322599699E-4</v>
      </c>
      <c r="G1893">
        <v>1.5526624147588299E-3</v>
      </c>
      <c r="H1893" t="s">
        <v>5039</v>
      </c>
      <c r="I1893" t="s">
        <v>32</v>
      </c>
      <c r="J1893" t="s">
        <v>5040</v>
      </c>
      <c r="K1893" t="str">
        <f t="shared" si="116"/>
        <v>igbot</v>
      </c>
      <c r="L1893" t="str">
        <f t="shared" si="117"/>
        <v/>
      </c>
      <c r="M1893">
        <f t="shared" si="118"/>
        <v>0</v>
      </c>
      <c r="N1893">
        <f t="shared" si="119"/>
        <v>0</v>
      </c>
    </row>
    <row r="1894" spans="1:14" x14ac:dyDescent="0.25">
      <c r="A1894" t="s">
        <v>5041</v>
      </c>
      <c r="B1894">
        <v>2045.82698159035</v>
      </c>
      <c r="C1894">
        <v>-1.06679243423877</v>
      </c>
      <c r="D1894">
        <v>0.21109097213290301</v>
      </c>
      <c r="E1894">
        <v>-5.0537094194967001</v>
      </c>
      <c r="F1894" s="1">
        <v>4.3331070634401801E-7</v>
      </c>
      <c r="G1894" s="1">
        <v>7.5899767046251801E-6</v>
      </c>
      <c r="H1894" t="s">
        <v>5039</v>
      </c>
      <c r="I1894" t="s">
        <v>32</v>
      </c>
      <c r="J1894" t="s">
        <v>5040</v>
      </c>
      <c r="K1894" t="str">
        <f t="shared" si="116"/>
        <v>sense</v>
      </c>
      <c r="L1894" t="str">
        <f t="shared" si="117"/>
        <v>PROKKA_05985_sense</v>
      </c>
      <c r="M1894">
        <f t="shared" si="118"/>
        <v>0</v>
      </c>
      <c r="N1894">
        <f t="shared" si="119"/>
        <v>1</v>
      </c>
    </row>
    <row r="1895" spans="1:14" x14ac:dyDescent="0.25">
      <c r="A1895" t="s">
        <v>5042</v>
      </c>
      <c r="B1895">
        <v>768.59667433009304</v>
      </c>
      <c r="C1895">
        <v>-2.1098261199772099</v>
      </c>
      <c r="D1895">
        <v>0.29100121896415199</v>
      </c>
      <c r="E1895">
        <v>-7.2502312103274003</v>
      </c>
      <c r="F1895" s="1">
        <v>4.1606077597548201E-13</v>
      </c>
      <c r="G1895" s="1">
        <v>2.1249756684558302E-11</v>
      </c>
      <c r="H1895" t="s">
        <v>20</v>
      </c>
      <c r="I1895" t="s">
        <v>5043</v>
      </c>
      <c r="J1895" t="s">
        <v>5044</v>
      </c>
      <c r="K1895" t="str">
        <f t="shared" si="116"/>
        <v>igbot</v>
      </c>
      <c r="L1895" t="str">
        <f t="shared" si="117"/>
        <v/>
      </c>
      <c r="M1895">
        <f t="shared" si="118"/>
        <v>0</v>
      </c>
      <c r="N1895">
        <f t="shared" si="119"/>
        <v>0</v>
      </c>
    </row>
    <row r="1896" spans="1:14" x14ac:dyDescent="0.25">
      <c r="A1896" t="s">
        <v>5045</v>
      </c>
      <c r="B1896">
        <v>1519.6902590371999</v>
      </c>
      <c r="C1896">
        <v>-0.97373232036508905</v>
      </c>
      <c r="D1896">
        <v>0.221278133000469</v>
      </c>
      <c r="E1896">
        <v>-4.4004904920407304</v>
      </c>
      <c r="F1896" s="1">
        <v>1.08006460332865E-5</v>
      </c>
      <c r="G1896">
        <v>1.30550166615183E-4</v>
      </c>
      <c r="H1896" t="s">
        <v>5046</v>
      </c>
      <c r="I1896" t="s">
        <v>967</v>
      </c>
      <c r="J1896" t="s">
        <v>5047</v>
      </c>
      <c r="K1896" t="str">
        <f t="shared" si="116"/>
        <v>sense</v>
      </c>
      <c r="L1896" t="str">
        <f t="shared" si="117"/>
        <v>PROKKA_05987_sense</v>
      </c>
      <c r="M1896">
        <f t="shared" si="118"/>
        <v>0</v>
      </c>
      <c r="N1896">
        <f t="shared" si="119"/>
        <v>1</v>
      </c>
    </row>
    <row r="1897" spans="1:14" x14ac:dyDescent="0.25">
      <c r="A1897" t="s">
        <v>5048</v>
      </c>
      <c r="B1897">
        <v>174.053412710858</v>
      </c>
      <c r="C1897">
        <v>-0.66958583272723204</v>
      </c>
      <c r="D1897">
        <v>0.26359123724449401</v>
      </c>
      <c r="E1897">
        <v>-2.5402431420971601</v>
      </c>
      <c r="F1897">
        <v>1.1077542838224199E-2</v>
      </c>
      <c r="G1897">
        <v>4.8010931532884098E-2</v>
      </c>
      <c r="H1897" t="s">
        <v>5049</v>
      </c>
      <c r="I1897" t="s">
        <v>5050</v>
      </c>
      <c r="J1897" t="s">
        <v>5051</v>
      </c>
      <c r="K1897" t="str">
        <f t="shared" si="116"/>
        <v>sense</v>
      </c>
      <c r="L1897" t="str">
        <f t="shared" si="117"/>
        <v>PROKKA_05988_sense</v>
      </c>
      <c r="M1897">
        <f t="shared" si="118"/>
        <v>0</v>
      </c>
      <c r="N1897">
        <f t="shared" si="119"/>
        <v>1</v>
      </c>
    </row>
    <row r="1898" spans="1:14" x14ac:dyDescent="0.25">
      <c r="A1898" t="s">
        <v>5052</v>
      </c>
      <c r="B1898">
        <v>797.30191736233996</v>
      </c>
      <c r="C1898">
        <v>0.72786134109419398</v>
      </c>
      <c r="D1898">
        <v>0.21031588709850299</v>
      </c>
      <c r="E1898">
        <v>3.4608005659282202</v>
      </c>
      <c r="F1898">
        <v>5.3857164092250697E-4</v>
      </c>
      <c r="G1898">
        <v>3.9207045787787E-3</v>
      </c>
      <c r="H1898" t="s">
        <v>5053</v>
      </c>
      <c r="I1898" t="s">
        <v>112</v>
      </c>
      <c r="J1898" t="s">
        <v>5054</v>
      </c>
      <c r="K1898" t="str">
        <f t="shared" si="116"/>
        <v>sense</v>
      </c>
      <c r="L1898" t="str">
        <f t="shared" si="117"/>
        <v>PROKKA_05989_sense</v>
      </c>
      <c r="M1898">
        <f t="shared" si="118"/>
        <v>0</v>
      </c>
      <c r="N1898">
        <f t="shared" si="119"/>
        <v>1</v>
      </c>
    </row>
    <row r="1899" spans="1:14" x14ac:dyDescent="0.25">
      <c r="A1899" t="s">
        <v>5055</v>
      </c>
      <c r="B1899">
        <v>829.44880775496404</v>
      </c>
      <c r="C1899">
        <v>-0.53769627843833101</v>
      </c>
      <c r="D1899">
        <v>0.20953777828428299</v>
      </c>
      <c r="E1899">
        <v>-2.5661066125690701</v>
      </c>
      <c r="F1899">
        <v>1.02847211645762E-2</v>
      </c>
      <c r="G1899">
        <v>4.5303193000929297E-2</v>
      </c>
      <c r="H1899" t="s">
        <v>5056</v>
      </c>
      <c r="I1899" t="s">
        <v>5057</v>
      </c>
      <c r="J1899" t="s">
        <v>5058</v>
      </c>
      <c r="K1899" t="str">
        <f t="shared" si="116"/>
        <v>sense</v>
      </c>
      <c r="L1899" t="str">
        <f t="shared" si="117"/>
        <v>PROKKA_06001_sense</v>
      </c>
      <c r="M1899">
        <f t="shared" si="118"/>
        <v>0</v>
      </c>
      <c r="N1899">
        <f t="shared" si="119"/>
        <v>1</v>
      </c>
    </row>
    <row r="1900" spans="1:14" x14ac:dyDescent="0.25">
      <c r="A1900" t="s">
        <v>5059</v>
      </c>
      <c r="B1900">
        <v>206.86915021680201</v>
      </c>
      <c r="C1900">
        <v>-0.63355567430824</v>
      </c>
      <c r="D1900">
        <v>0.24476987643366799</v>
      </c>
      <c r="E1900">
        <v>-2.5883727341748002</v>
      </c>
      <c r="F1900">
        <v>9.6430572819279099E-3</v>
      </c>
      <c r="G1900">
        <v>4.3023553040840698E-2</v>
      </c>
      <c r="H1900" t="s">
        <v>5060</v>
      </c>
      <c r="I1900" t="s">
        <v>5061</v>
      </c>
      <c r="J1900" t="s">
        <v>5062</v>
      </c>
      <c r="K1900" t="str">
        <f t="shared" si="116"/>
        <v>sense</v>
      </c>
      <c r="L1900" t="str">
        <f t="shared" si="117"/>
        <v>PROKKA_06011_sense</v>
      </c>
      <c r="M1900">
        <f t="shared" si="118"/>
        <v>0</v>
      </c>
      <c r="N1900">
        <f t="shared" si="119"/>
        <v>1</v>
      </c>
    </row>
    <row r="1901" spans="1:14" x14ac:dyDescent="0.25">
      <c r="A1901" t="s">
        <v>5063</v>
      </c>
      <c r="B1901">
        <v>18.832753451745699</v>
      </c>
      <c r="C1901">
        <v>-1.6266415489880099</v>
      </c>
      <c r="D1901">
        <v>0.52647724918345096</v>
      </c>
      <c r="E1901">
        <v>-3.08967111401466</v>
      </c>
      <c r="F1901">
        <v>2.0037824477010702E-3</v>
      </c>
      <c r="G1901">
        <v>1.1943921911849601E-2</v>
      </c>
      <c r="H1901" t="s">
        <v>20</v>
      </c>
      <c r="I1901" t="s">
        <v>32</v>
      </c>
      <c r="J1901" t="s">
        <v>5064</v>
      </c>
      <c r="K1901" t="str">
        <f t="shared" si="116"/>
        <v>igtop</v>
      </c>
      <c r="L1901" t="str">
        <f t="shared" si="117"/>
        <v/>
      </c>
      <c r="M1901">
        <f t="shared" si="118"/>
        <v>0</v>
      </c>
      <c r="N1901">
        <f t="shared" si="119"/>
        <v>0</v>
      </c>
    </row>
    <row r="1902" spans="1:14" x14ac:dyDescent="0.25">
      <c r="A1902" t="s">
        <v>5065</v>
      </c>
      <c r="B1902">
        <v>19.056735012416102</v>
      </c>
      <c r="C1902">
        <v>-1.7232866127206601</v>
      </c>
      <c r="D1902">
        <v>0.52654814210045597</v>
      </c>
      <c r="E1902">
        <v>-3.2727997213061699</v>
      </c>
      <c r="F1902">
        <v>1.0648790356761399E-3</v>
      </c>
      <c r="G1902">
        <v>7.0105740584812098E-3</v>
      </c>
      <c r="H1902" t="s">
        <v>5066</v>
      </c>
      <c r="I1902" t="s">
        <v>5067</v>
      </c>
      <c r="J1902" t="s">
        <v>5068</v>
      </c>
      <c r="K1902" t="str">
        <f t="shared" si="116"/>
        <v>igbot</v>
      </c>
      <c r="L1902" t="str">
        <f t="shared" si="117"/>
        <v/>
      </c>
      <c r="M1902">
        <f t="shared" si="118"/>
        <v>0</v>
      </c>
      <c r="N1902">
        <f t="shared" si="119"/>
        <v>0</v>
      </c>
    </row>
    <row r="1903" spans="1:14" x14ac:dyDescent="0.25">
      <c r="A1903" t="s">
        <v>5069</v>
      </c>
      <c r="B1903">
        <v>119.268822107725</v>
      </c>
      <c r="C1903">
        <v>-1.2564526910920299</v>
      </c>
      <c r="D1903">
        <v>0.271138269629845</v>
      </c>
      <c r="E1903">
        <v>-4.6339924379075201</v>
      </c>
      <c r="F1903" s="1">
        <v>3.5868010215798499E-6</v>
      </c>
      <c r="G1903" s="1">
        <v>4.8954536773706402E-5</v>
      </c>
      <c r="H1903" t="s">
        <v>5066</v>
      </c>
      <c r="I1903" t="s">
        <v>5067</v>
      </c>
      <c r="J1903" t="s">
        <v>5068</v>
      </c>
      <c r="K1903" t="str">
        <f t="shared" si="116"/>
        <v>sense</v>
      </c>
      <c r="L1903" t="str">
        <f t="shared" si="117"/>
        <v>PROKKA_06016_sense</v>
      </c>
      <c r="M1903">
        <f t="shared" si="118"/>
        <v>0</v>
      </c>
      <c r="N1903">
        <f t="shared" si="119"/>
        <v>1</v>
      </c>
    </row>
    <row r="1904" spans="1:14" x14ac:dyDescent="0.25">
      <c r="A1904" t="s">
        <v>5070</v>
      </c>
      <c r="B1904">
        <v>46.193816986361</v>
      </c>
      <c r="C1904">
        <v>1.1642663487090401</v>
      </c>
      <c r="D1904">
        <v>0.40404225718227199</v>
      </c>
      <c r="E1904">
        <v>2.8815459967688799</v>
      </c>
      <c r="F1904">
        <v>3.9572947082945403E-3</v>
      </c>
      <c r="G1904">
        <v>2.0735198622726901E-2</v>
      </c>
      <c r="H1904" t="s">
        <v>5071</v>
      </c>
      <c r="I1904" t="s">
        <v>5072</v>
      </c>
      <c r="J1904" t="s">
        <v>5073</v>
      </c>
      <c r="K1904" t="str">
        <f t="shared" si="116"/>
        <v>sense</v>
      </c>
      <c r="L1904" t="str">
        <f t="shared" si="117"/>
        <v>PROKKA_06020_sense</v>
      </c>
      <c r="M1904">
        <f t="shared" si="118"/>
        <v>0</v>
      </c>
      <c r="N1904">
        <f t="shared" si="119"/>
        <v>1</v>
      </c>
    </row>
    <row r="1905" spans="1:14" x14ac:dyDescent="0.25">
      <c r="A1905" t="s">
        <v>5074</v>
      </c>
      <c r="B1905">
        <v>196.13548840403001</v>
      </c>
      <c r="C1905">
        <v>-1.66311115576751</v>
      </c>
      <c r="D1905">
        <v>0.26634250841170098</v>
      </c>
      <c r="E1905">
        <v>-6.2442573124555203</v>
      </c>
      <c r="F1905" s="1">
        <v>4.2581850910469301E-10</v>
      </c>
      <c r="G1905" s="1">
        <v>1.3866251048160899E-8</v>
      </c>
      <c r="H1905" t="s">
        <v>5075</v>
      </c>
      <c r="I1905" t="s">
        <v>5076</v>
      </c>
      <c r="J1905" t="s">
        <v>5077</v>
      </c>
      <c r="K1905" t="str">
        <f t="shared" si="116"/>
        <v>sense</v>
      </c>
      <c r="L1905" t="str">
        <f t="shared" si="117"/>
        <v>PROKKA_06022_sense</v>
      </c>
      <c r="M1905">
        <f t="shared" si="118"/>
        <v>0</v>
      </c>
      <c r="N1905">
        <f t="shared" si="119"/>
        <v>1</v>
      </c>
    </row>
    <row r="1906" spans="1:14" x14ac:dyDescent="0.25">
      <c r="A1906" t="s">
        <v>5078</v>
      </c>
      <c r="B1906">
        <v>8.4838401912673795</v>
      </c>
      <c r="C1906">
        <v>-5.4039501311036302</v>
      </c>
      <c r="D1906">
        <v>1.3199408064975</v>
      </c>
      <c r="E1906">
        <v>-4.0940852078383498</v>
      </c>
      <c r="F1906" s="1">
        <v>4.2383843456283899E-5</v>
      </c>
      <c r="G1906">
        <v>4.4368157162867199E-4</v>
      </c>
      <c r="H1906" t="s">
        <v>20</v>
      </c>
      <c r="I1906" t="s">
        <v>5079</v>
      </c>
      <c r="J1906" t="s">
        <v>5080</v>
      </c>
      <c r="K1906" t="str">
        <f t="shared" si="116"/>
        <v>igbot</v>
      </c>
      <c r="L1906" t="str">
        <f t="shared" si="117"/>
        <v/>
      </c>
      <c r="M1906">
        <f t="shared" si="118"/>
        <v>0</v>
      </c>
      <c r="N1906">
        <f t="shared" si="119"/>
        <v>0</v>
      </c>
    </row>
    <row r="1907" spans="1:14" x14ac:dyDescent="0.25">
      <c r="A1907" t="s">
        <v>5081</v>
      </c>
      <c r="B1907">
        <v>15.2667663791316</v>
      </c>
      <c r="C1907">
        <v>-1.9995392815663</v>
      </c>
      <c r="D1907">
        <v>0.59059955575285705</v>
      </c>
      <c r="E1907">
        <v>-3.3856091866127902</v>
      </c>
      <c r="F1907">
        <v>7.1020449525902799E-4</v>
      </c>
      <c r="G1907">
        <v>4.9474690753722999E-3</v>
      </c>
      <c r="H1907" t="s">
        <v>5082</v>
      </c>
      <c r="I1907" t="s">
        <v>5083</v>
      </c>
      <c r="J1907" t="s">
        <v>5084</v>
      </c>
      <c r="K1907" t="str">
        <f t="shared" si="116"/>
        <v>sense</v>
      </c>
      <c r="L1907" t="str">
        <f t="shared" si="117"/>
        <v>PROKKA_06024_sense</v>
      </c>
      <c r="M1907">
        <f t="shared" si="118"/>
        <v>0</v>
      </c>
      <c r="N1907">
        <f t="shared" si="119"/>
        <v>1</v>
      </c>
    </row>
    <row r="1908" spans="1:14" x14ac:dyDescent="0.25">
      <c r="A1908" t="s">
        <v>5085</v>
      </c>
      <c r="B1908">
        <v>139.52617279881699</v>
      </c>
      <c r="C1908">
        <v>-0.70932701908970497</v>
      </c>
      <c r="D1908">
        <v>0.259565040579675</v>
      </c>
      <c r="E1908">
        <v>-2.7327525213164101</v>
      </c>
      <c r="F1908">
        <v>6.2807504851820498E-3</v>
      </c>
      <c r="G1908">
        <v>3.0504706060163499E-2</v>
      </c>
      <c r="H1908" t="s">
        <v>5086</v>
      </c>
      <c r="I1908" t="s">
        <v>5087</v>
      </c>
      <c r="J1908" t="s">
        <v>5088</v>
      </c>
      <c r="K1908" t="str">
        <f t="shared" si="116"/>
        <v>sense</v>
      </c>
      <c r="L1908" t="str">
        <f t="shared" si="117"/>
        <v>PROKKA_06026_sense</v>
      </c>
      <c r="M1908">
        <f t="shared" si="118"/>
        <v>0</v>
      </c>
      <c r="N1908">
        <f t="shared" si="119"/>
        <v>1</v>
      </c>
    </row>
    <row r="1909" spans="1:14" x14ac:dyDescent="0.25">
      <c r="A1909" t="s">
        <v>5089</v>
      </c>
      <c r="B1909">
        <v>9.7350352898280104</v>
      </c>
      <c r="C1909">
        <v>2.1980059400216998</v>
      </c>
      <c r="D1909">
        <v>0.82862114369893003</v>
      </c>
      <c r="E1909">
        <v>2.6526066305886098</v>
      </c>
      <c r="F1909">
        <v>7.98728951107411E-3</v>
      </c>
      <c r="G1909">
        <v>3.7014640599552603E-2</v>
      </c>
      <c r="H1909" t="s">
        <v>20</v>
      </c>
      <c r="I1909" t="s">
        <v>32</v>
      </c>
      <c r="J1909" t="s">
        <v>5090</v>
      </c>
      <c r="K1909" t="str">
        <f t="shared" si="116"/>
        <v>antis</v>
      </c>
      <c r="L1909" t="str">
        <f t="shared" si="117"/>
        <v>PROKKA_06034_antis</v>
      </c>
      <c r="M1909">
        <f t="shared" si="118"/>
        <v>1</v>
      </c>
      <c r="N1909">
        <f t="shared" si="119"/>
        <v>0</v>
      </c>
    </row>
    <row r="1910" spans="1:14" x14ac:dyDescent="0.25">
      <c r="A1910" t="s">
        <v>5091</v>
      </c>
      <c r="B1910">
        <v>1727.75012627817</v>
      </c>
      <c r="C1910">
        <v>0.77131532167360295</v>
      </c>
      <c r="D1910">
        <v>0.267107056929345</v>
      </c>
      <c r="E1910">
        <v>2.8876635853077799</v>
      </c>
      <c r="F1910">
        <v>3.8811473086162399E-3</v>
      </c>
      <c r="G1910">
        <v>2.0460371483751599E-2</v>
      </c>
      <c r="H1910" t="s">
        <v>20</v>
      </c>
      <c r="I1910" t="s">
        <v>32</v>
      </c>
      <c r="J1910" t="s">
        <v>5090</v>
      </c>
      <c r="K1910" t="str">
        <f t="shared" si="116"/>
        <v>sense</v>
      </c>
      <c r="L1910" t="str">
        <f t="shared" si="117"/>
        <v>PROKKA_06034_sense</v>
      </c>
      <c r="M1910">
        <f t="shared" si="118"/>
        <v>0</v>
      </c>
      <c r="N1910">
        <f t="shared" si="119"/>
        <v>1</v>
      </c>
    </row>
    <row r="1911" spans="1:14" x14ac:dyDescent="0.25">
      <c r="A1911" t="s">
        <v>5092</v>
      </c>
      <c r="B1911">
        <v>42.79119704891</v>
      </c>
      <c r="C1911">
        <v>-1.18045004176882</v>
      </c>
      <c r="D1911">
        <v>0.379221352953096</v>
      </c>
      <c r="E1911">
        <v>-3.1128258801260702</v>
      </c>
      <c r="F1911">
        <v>1.8530530823386701E-3</v>
      </c>
      <c r="G1911">
        <v>1.1231747102445001E-2</v>
      </c>
      <c r="H1911" t="s">
        <v>5093</v>
      </c>
      <c r="I1911" t="s">
        <v>5094</v>
      </c>
      <c r="J1911" t="s">
        <v>5095</v>
      </c>
      <c r="K1911" t="str">
        <f t="shared" si="116"/>
        <v>sense</v>
      </c>
      <c r="L1911" t="str">
        <f t="shared" si="117"/>
        <v>PROKKA_06036_sense</v>
      </c>
      <c r="M1911">
        <f t="shared" si="118"/>
        <v>0</v>
      </c>
      <c r="N1911">
        <f t="shared" si="119"/>
        <v>1</v>
      </c>
    </row>
    <row r="1912" spans="1:14" x14ac:dyDescent="0.25">
      <c r="A1912" t="s">
        <v>5096</v>
      </c>
      <c r="B1912">
        <v>54.359286706195</v>
      </c>
      <c r="C1912">
        <v>-1.37009902149046</v>
      </c>
      <c r="D1912">
        <v>0.34073304468923099</v>
      </c>
      <c r="E1912">
        <v>-4.0210336004835501</v>
      </c>
      <c r="F1912" s="1">
        <v>5.7943338466122199E-5</v>
      </c>
      <c r="G1912">
        <v>5.7967232626314404E-4</v>
      </c>
      <c r="H1912" t="s">
        <v>5097</v>
      </c>
      <c r="I1912" t="s">
        <v>5098</v>
      </c>
      <c r="J1912" t="s">
        <v>5099</v>
      </c>
      <c r="K1912" t="str">
        <f t="shared" si="116"/>
        <v>sense</v>
      </c>
      <c r="L1912" t="str">
        <f t="shared" si="117"/>
        <v>PROKKA_06040_sense</v>
      </c>
      <c r="M1912">
        <f t="shared" si="118"/>
        <v>0</v>
      </c>
      <c r="N1912">
        <f t="shared" si="119"/>
        <v>1</v>
      </c>
    </row>
    <row r="1913" spans="1:14" x14ac:dyDescent="0.25">
      <c r="A1913" t="s">
        <v>5100</v>
      </c>
      <c r="B1913">
        <v>320.59449946311702</v>
      </c>
      <c r="C1913">
        <v>-1.0877957161288601</v>
      </c>
      <c r="D1913">
        <v>0.24115066472448299</v>
      </c>
      <c r="E1913">
        <v>-4.5108551426622903</v>
      </c>
      <c r="F1913" s="1">
        <v>6.45668034080518E-6</v>
      </c>
      <c r="G1913" s="1">
        <v>8.3208002692129404E-5</v>
      </c>
      <c r="H1913" t="s">
        <v>5101</v>
      </c>
      <c r="I1913" t="s">
        <v>1890</v>
      </c>
      <c r="J1913" t="s">
        <v>5102</v>
      </c>
      <c r="K1913" t="str">
        <f t="shared" si="116"/>
        <v>igtop</v>
      </c>
      <c r="L1913" t="str">
        <f t="shared" si="117"/>
        <v/>
      </c>
      <c r="M1913">
        <f t="shared" si="118"/>
        <v>0</v>
      </c>
      <c r="N1913">
        <f t="shared" si="119"/>
        <v>0</v>
      </c>
    </row>
    <row r="1914" spans="1:14" x14ac:dyDescent="0.25">
      <c r="A1914" t="s">
        <v>5103</v>
      </c>
      <c r="B1914">
        <v>528.03395000608805</v>
      </c>
      <c r="C1914">
        <v>-0.89188412021266095</v>
      </c>
      <c r="D1914">
        <v>0.22585083656647401</v>
      </c>
      <c r="E1914">
        <v>-3.9489963100055001</v>
      </c>
      <c r="F1914" s="1">
        <v>7.8479561278450995E-5</v>
      </c>
      <c r="G1914">
        <v>7.4957250260441804E-4</v>
      </c>
      <c r="H1914" t="s">
        <v>5104</v>
      </c>
      <c r="I1914" t="s">
        <v>5105</v>
      </c>
      <c r="J1914" t="s">
        <v>5106</v>
      </c>
      <c r="K1914" t="str">
        <f t="shared" si="116"/>
        <v>sense</v>
      </c>
      <c r="L1914" t="str">
        <f t="shared" si="117"/>
        <v>PROKKA_06049_sense</v>
      </c>
      <c r="M1914">
        <f t="shared" si="118"/>
        <v>0</v>
      </c>
      <c r="N1914">
        <f t="shared" si="119"/>
        <v>1</v>
      </c>
    </row>
    <row r="1915" spans="1:14" x14ac:dyDescent="0.25">
      <c r="A1915" t="s">
        <v>5107</v>
      </c>
      <c r="B1915">
        <v>81.811602001569597</v>
      </c>
      <c r="C1915">
        <v>-0.82465431891111496</v>
      </c>
      <c r="D1915">
        <v>0.30483114752724899</v>
      </c>
      <c r="E1915">
        <v>-2.70528233614119</v>
      </c>
      <c r="F1915">
        <v>6.8246357278238896E-3</v>
      </c>
      <c r="G1915">
        <v>3.2688186131689598E-2</v>
      </c>
      <c r="H1915" t="s">
        <v>5108</v>
      </c>
      <c r="I1915" t="s">
        <v>5109</v>
      </c>
      <c r="J1915" t="s">
        <v>5110</v>
      </c>
      <c r="K1915" t="str">
        <f t="shared" si="116"/>
        <v>sense</v>
      </c>
      <c r="L1915" t="str">
        <f t="shared" si="117"/>
        <v>PROKKA_06051_sense</v>
      </c>
      <c r="M1915">
        <f t="shared" si="118"/>
        <v>0</v>
      </c>
      <c r="N1915">
        <f t="shared" si="119"/>
        <v>1</v>
      </c>
    </row>
    <row r="1916" spans="1:14" x14ac:dyDescent="0.25">
      <c r="A1916" t="s">
        <v>5111</v>
      </c>
      <c r="B1916">
        <v>70.406112646330598</v>
      </c>
      <c r="C1916">
        <v>-1.56656652067956</v>
      </c>
      <c r="D1916">
        <v>0.34954981763661302</v>
      </c>
      <c r="E1916">
        <v>-4.4816688255524797</v>
      </c>
      <c r="F1916" s="1">
        <v>7.4061610649082198E-6</v>
      </c>
      <c r="G1916" s="1">
        <v>9.3946911076953394E-5</v>
      </c>
      <c r="H1916" t="s">
        <v>5112</v>
      </c>
      <c r="I1916" t="s">
        <v>5113</v>
      </c>
      <c r="J1916" t="s">
        <v>5114</v>
      </c>
      <c r="K1916" t="str">
        <f t="shared" si="116"/>
        <v>igbot</v>
      </c>
      <c r="L1916" t="str">
        <f t="shared" si="117"/>
        <v/>
      </c>
      <c r="M1916">
        <f t="shared" si="118"/>
        <v>0</v>
      </c>
      <c r="N1916">
        <f t="shared" si="119"/>
        <v>0</v>
      </c>
    </row>
    <row r="1917" spans="1:14" x14ac:dyDescent="0.25">
      <c r="A1917" t="s">
        <v>5115</v>
      </c>
      <c r="B1917">
        <v>1075.9301997964101</v>
      </c>
      <c r="C1917">
        <v>-0.87174522172576197</v>
      </c>
      <c r="D1917">
        <v>0.24848634696506</v>
      </c>
      <c r="E1917">
        <v>-3.5082218092583601</v>
      </c>
      <c r="F1917">
        <v>4.5111275970968301E-4</v>
      </c>
      <c r="G1917">
        <v>3.3829970789974999E-3</v>
      </c>
      <c r="H1917" t="s">
        <v>5116</v>
      </c>
      <c r="I1917" t="s">
        <v>5117</v>
      </c>
      <c r="J1917" t="s">
        <v>5118</v>
      </c>
      <c r="K1917" t="str">
        <f t="shared" si="116"/>
        <v>igbot</v>
      </c>
      <c r="L1917" t="str">
        <f t="shared" si="117"/>
        <v/>
      </c>
      <c r="M1917">
        <f t="shared" si="118"/>
        <v>0</v>
      </c>
      <c r="N1917">
        <f t="shared" si="119"/>
        <v>0</v>
      </c>
    </row>
    <row r="1918" spans="1:14" x14ac:dyDescent="0.25">
      <c r="A1918" t="s">
        <v>5119</v>
      </c>
      <c r="B1918">
        <v>77.378508828067694</v>
      </c>
      <c r="C1918">
        <v>-1.1237299862072401</v>
      </c>
      <c r="D1918">
        <v>0.37383817475318099</v>
      </c>
      <c r="E1918">
        <v>-3.00592625926756</v>
      </c>
      <c r="F1918">
        <v>2.6477319930670201E-3</v>
      </c>
      <c r="G1918">
        <v>1.50342839442495E-2</v>
      </c>
      <c r="H1918" t="s">
        <v>20</v>
      </c>
      <c r="I1918" t="s">
        <v>5120</v>
      </c>
      <c r="J1918" t="s">
        <v>5121</v>
      </c>
      <c r="K1918" t="str">
        <f t="shared" si="116"/>
        <v>igtop</v>
      </c>
      <c r="L1918" t="str">
        <f t="shared" si="117"/>
        <v/>
      </c>
      <c r="M1918">
        <f t="shared" si="118"/>
        <v>0</v>
      </c>
      <c r="N1918">
        <f t="shared" si="119"/>
        <v>0</v>
      </c>
    </row>
    <row r="1919" spans="1:14" x14ac:dyDescent="0.25">
      <c r="A1919" t="s">
        <v>5122</v>
      </c>
      <c r="B1919">
        <v>245.51582366169799</v>
      </c>
      <c r="C1919">
        <v>-0.70891460736588996</v>
      </c>
      <c r="D1919">
        <v>0.244606582448786</v>
      </c>
      <c r="E1919">
        <v>-2.8981828709140198</v>
      </c>
      <c r="F1919">
        <v>3.7533167281981099E-3</v>
      </c>
      <c r="G1919">
        <v>1.99464323824942E-2</v>
      </c>
      <c r="H1919" t="s">
        <v>5123</v>
      </c>
      <c r="I1919" t="s">
        <v>5124</v>
      </c>
      <c r="J1919" t="s">
        <v>5125</v>
      </c>
      <c r="K1919" t="str">
        <f t="shared" si="116"/>
        <v>sense</v>
      </c>
      <c r="L1919" t="str">
        <f t="shared" si="117"/>
        <v>PROKKA_06069_sense</v>
      </c>
      <c r="M1919">
        <f t="shared" si="118"/>
        <v>0</v>
      </c>
      <c r="N1919">
        <f t="shared" si="119"/>
        <v>1</v>
      </c>
    </row>
    <row r="1920" spans="1:14" x14ac:dyDescent="0.25">
      <c r="A1920" t="s">
        <v>5126</v>
      </c>
      <c r="B1920">
        <v>434.361415568035</v>
      </c>
      <c r="C1920">
        <v>-0.81817452688730097</v>
      </c>
      <c r="D1920">
        <v>0.22814951892216301</v>
      </c>
      <c r="E1920">
        <v>-3.5861330357064398</v>
      </c>
      <c r="F1920">
        <v>3.3561778905770602E-4</v>
      </c>
      <c r="G1920">
        <v>2.5971571172376199E-3</v>
      </c>
      <c r="H1920" t="s">
        <v>5127</v>
      </c>
      <c r="I1920" t="s">
        <v>5128</v>
      </c>
      <c r="J1920" t="s">
        <v>5129</v>
      </c>
      <c r="K1920" t="str">
        <f t="shared" si="116"/>
        <v>sense</v>
      </c>
      <c r="L1920" t="str">
        <f t="shared" si="117"/>
        <v>PROKKA_06071_sense</v>
      </c>
      <c r="M1920">
        <f t="shared" si="118"/>
        <v>0</v>
      </c>
      <c r="N1920">
        <f t="shared" si="119"/>
        <v>1</v>
      </c>
    </row>
    <row r="1921" spans="1:14" x14ac:dyDescent="0.25">
      <c r="A1921" t="s">
        <v>5130</v>
      </c>
      <c r="B1921">
        <v>216.016845575426</v>
      </c>
      <c r="C1921">
        <v>-0.86247825941534395</v>
      </c>
      <c r="D1921">
        <v>0.24002359384913299</v>
      </c>
      <c r="E1921">
        <v>-3.5933061645492099</v>
      </c>
      <c r="F1921">
        <v>3.26508561252924E-4</v>
      </c>
      <c r="G1921">
        <v>2.5347512627187001E-3</v>
      </c>
      <c r="H1921" t="s">
        <v>5131</v>
      </c>
      <c r="I1921" t="s">
        <v>5132</v>
      </c>
      <c r="J1921" t="s">
        <v>5133</v>
      </c>
      <c r="K1921" t="str">
        <f t="shared" si="116"/>
        <v>sense</v>
      </c>
      <c r="L1921" t="str">
        <f t="shared" si="117"/>
        <v>PROKKA_06072_sense</v>
      </c>
      <c r="M1921">
        <f t="shared" si="118"/>
        <v>0</v>
      </c>
      <c r="N1921">
        <f t="shared" si="119"/>
        <v>1</v>
      </c>
    </row>
    <row r="1922" spans="1:14" x14ac:dyDescent="0.25">
      <c r="A1922" t="s">
        <v>5134</v>
      </c>
      <c r="B1922">
        <v>54.245184717928801</v>
      </c>
      <c r="C1922">
        <v>1.04913680641359</v>
      </c>
      <c r="D1922">
        <v>0.35078201090278699</v>
      </c>
      <c r="E1922">
        <v>2.9908512232810698</v>
      </c>
      <c r="F1922">
        <v>2.7820099816696598E-3</v>
      </c>
      <c r="G1922">
        <v>1.56230467952097E-2</v>
      </c>
      <c r="H1922" t="s">
        <v>5135</v>
      </c>
      <c r="I1922" t="s">
        <v>203</v>
      </c>
      <c r="J1922" t="s">
        <v>5136</v>
      </c>
      <c r="K1922" t="str">
        <f t="shared" si="116"/>
        <v>sense</v>
      </c>
      <c r="L1922" t="str">
        <f t="shared" si="117"/>
        <v>PROKKA_06073_sense</v>
      </c>
      <c r="M1922">
        <f t="shared" si="118"/>
        <v>0</v>
      </c>
      <c r="N1922">
        <f t="shared" si="119"/>
        <v>1</v>
      </c>
    </row>
    <row r="1923" spans="1:14" x14ac:dyDescent="0.25">
      <c r="A1923" t="s">
        <v>5137</v>
      </c>
      <c r="B1923">
        <v>136.57535563477501</v>
      </c>
      <c r="C1923">
        <v>-1.1605522593843101</v>
      </c>
      <c r="D1923">
        <v>0.27877657694436903</v>
      </c>
      <c r="E1923">
        <v>-4.1630192611766903</v>
      </c>
      <c r="F1923" s="1">
        <v>3.1406686312633498E-5</v>
      </c>
      <c r="G1923">
        <v>3.4323201687938001E-4</v>
      </c>
      <c r="H1923" t="s">
        <v>5138</v>
      </c>
      <c r="I1923" t="s">
        <v>5139</v>
      </c>
      <c r="J1923" t="s">
        <v>5140</v>
      </c>
      <c r="K1923" t="str">
        <f t="shared" ref="K1923:K1986" si="120">RIGHT(A1923, 5)</f>
        <v>sense</v>
      </c>
      <c r="L1923" t="str">
        <f t="shared" ref="L1923:L1986" si="121">IF(OR(K1923 = "sense", K1923 = "antis"), A1923, "")</f>
        <v>PROKKA_06080_sense</v>
      </c>
      <c r="M1923">
        <f t="shared" ref="M1923:M1986" si="122">IF(K1923="antis", 1, 0)</f>
        <v>0</v>
      </c>
      <c r="N1923">
        <f t="shared" ref="N1923:N1986" si="123">IF(K1923= "sense", 1, 0)</f>
        <v>1</v>
      </c>
    </row>
    <row r="1924" spans="1:14" x14ac:dyDescent="0.25">
      <c r="A1924" t="s">
        <v>5141</v>
      </c>
      <c r="B1924">
        <v>469.63378390828899</v>
      </c>
      <c r="C1924">
        <v>-1.1980510223477401</v>
      </c>
      <c r="D1924">
        <v>0.276150303037205</v>
      </c>
      <c r="E1924">
        <v>-4.3384019831632399</v>
      </c>
      <c r="F1924" s="1">
        <v>1.43522467462126E-5</v>
      </c>
      <c r="G1924">
        <v>1.68205558484598E-4</v>
      </c>
      <c r="H1924" t="s">
        <v>5142</v>
      </c>
      <c r="I1924" t="s">
        <v>5143</v>
      </c>
      <c r="J1924" t="s">
        <v>5144</v>
      </c>
      <c r="K1924" t="str">
        <f t="shared" si="120"/>
        <v>igtop</v>
      </c>
      <c r="L1924" t="str">
        <f t="shared" si="121"/>
        <v/>
      </c>
      <c r="M1924">
        <f t="shared" si="122"/>
        <v>0</v>
      </c>
      <c r="N1924">
        <f t="shared" si="123"/>
        <v>0</v>
      </c>
    </row>
    <row r="1925" spans="1:14" x14ac:dyDescent="0.25">
      <c r="A1925" t="s">
        <v>5145</v>
      </c>
      <c r="B1925">
        <v>307.78874789938197</v>
      </c>
      <c r="C1925">
        <v>-0.86973705534865897</v>
      </c>
      <c r="D1925">
        <v>0.23597659067065799</v>
      </c>
      <c r="E1925">
        <v>-3.6856920971560001</v>
      </c>
      <c r="F1925">
        <v>2.2808196837496801E-4</v>
      </c>
      <c r="G1925">
        <v>1.8772751663364601E-3</v>
      </c>
      <c r="H1925" t="s">
        <v>5142</v>
      </c>
      <c r="I1925" t="s">
        <v>5143</v>
      </c>
      <c r="J1925" t="s">
        <v>5144</v>
      </c>
      <c r="K1925" t="str">
        <f t="shared" si="120"/>
        <v>sense</v>
      </c>
      <c r="L1925" t="str">
        <f t="shared" si="121"/>
        <v>PROKKA_06081_sense</v>
      </c>
      <c r="M1925">
        <f t="shared" si="122"/>
        <v>0</v>
      </c>
      <c r="N1925">
        <f t="shared" si="123"/>
        <v>1</v>
      </c>
    </row>
    <row r="1926" spans="1:14" x14ac:dyDescent="0.25">
      <c r="A1926" t="s">
        <v>5146</v>
      </c>
      <c r="B1926">
        <v>50.628365051988702</v>
      </c>
      <c r="C1926">
        <v>-1.15871391921329</v>
      </c>
      <c r="D1926">
        <v>0.36727081019287999</v>
      </c>
      <c r="E1926">
        <v>-3.1549306044898402</v>
      </c>
      <c r="F1926">
        <v>1.6053628484173001E-3</v>
      </c>
      <c r="G1926">
        <v>1.00441270670803E-2</v>
      </c>
      <c r="H1926" t="s">
        <v>20</v>
      </c>
      <c r="I1926" t="s">
        <v>32</v>
      </c>
      <c r="J1926" t="s">
        <v>5147</v>
      </c>
      <c r="K1926" t="str">
        <f t="shared" si="120"/>
        <v>sense</v>
      </c>
      <c r="L1926" t="str">
        <f t="shared" si="121"/>
        <v>PROKKA_06082_sense</v>
      </c>
      <c r="M1926">
        <f t="shared" si="122"/>
        <v>0</v>
      </c>
      <c r="N1926">
        <f t="shared" si="123"/>
        <v>1</v>
      </c>
    </row>
    <row r="1927" spans="1:14" x14ac:dyDescent="0.25">
      <c r="A1927" t="s">
        <v>5148</v>
      </c>
      <c r="B1927">
        <v>159.44374384887601</v>
      </c>
      <c r="C1927">
        <v>-0.859867961483613</v>
      </c>
      <c r="D1927">
        <v>0.28215539706628401</v>
      </c>
      <c r="E1927">
        <v>-3.04749783425767</v>
      </c>
      <c r="F1927">
        <v>2.3075518893446701E-3</v>
      </c>
      <c r="G1927">
        <v>1.3440866467107199E-2</v>
      </c>
      <c r="H1927" t="s">
        <v>5149</v>
      </c>
      <c r="I1927" t="s">
        <v>5150</v>
      </c>
      <c r="J1927" t="s">
        <v>5151</v>
      </c>
      <c r="K1927" t="str">
        <f t="shared" si="120"/>
        <v>sense</v>
      </c>
      <c r="L1927" t="str">
        <f t="shared" si="121"/>
        <v>PROKKA_06083_sense</v>
      </c>
      <c r="M1927">
        <f t="shared" si="122"/>
        <v>0</v>
      </c>
      <c r="N1927">
        <f t="shared" si="123"/>
        <v>1</v>
      </c>
    </row>
    <row r="1928" spans="1:14" x14ac:dyDescent="0.25">
      <c r="A1928" t="s">
        <v>5152</v>
      </c>
      <c r="B1928">
        <v>106.712673781512</v>
      </c>
      <c r="C1928">
        <v>-1.03954999980527</v>
      </c>
      <c r="D1928">
        <v>0.28140836051215601</v>
      </c>
      <c r="E1928">
        <v>-3.6940977798716399</v>
      </c>
      <c r="F1928">
        <v>2.2066888303784701E-4</v>
      </c>
      <c r="G1928">
        <v>1.82710822610859E-3</v>
      </c>
      <c r="H1928" t="s">
        <v>5153</v>
      </c>
      <c r="I1928" t="s">
        <v>5154</v>
      </c>
      <c r="J1928" t="s">
        <v>5155</v>
      </c>
      <c r="K1928" t="str">
        <f t="shared" si="120"/>
        <v>sense</v>
      </c>
      <c r="L1928" t="str">
        <f t="shared" si="121"/>
        <v>PROKKA_06085_sense</v>
      </c>
      <c r="M1928">
        <f t="shared" si="122"/>
        <v>0</v>
      </c>
      <c r="N1928">
        <f t="shared" si="123"/>
        <v>1</v>
      </c>
    </row>
    <row r="1929" spans="1:14" x14ac:dyDescent="0.25">
      <c r="A1929" t="s">
        <v>5156</v>
      </c>
      <c r="B1929">
        <v>205.28342902661001</v>
      </c>
      <c r="C1929">
        <v>-0.97857385119169504</v>
      </c>
      <c r="D1929">
        <v>0.25336976908474301</v>
      </c>
      <c r="E1929">
        <v>-3.8622360304729102</v>
      </c>
      <c r="F1929">
        <v>1.12353936584791E-4</v>
      </c>
      <c r="G1929">
        <v>1.02386999665929E-3</v>
      </c>
      <c r="H1929" t="s">
        <v>20</v>
      </c>
      <c r="I1929" t="s">
        <v>5157</v>
      </c>
      <c r="J1929" t="s">
        <v>5158</v>
      </c>
      <c r="K1929" t="str">
        <f t="shared" si="120"/>
        <v>sense</v>
      </c>
      <c r="L1929" t="str">
        <f t="shared" si="121"/>
        <v>PROKKA_06088_sense</v>
      </c>
      <c r="M1929">
        <f t="shared" si="122"/>
        <v>0</v>
      </c>
      <c r="N1929">
        <f t="shared" si="123"/>
        <v>1</v>
      </c>
    </row>
    <row r="1930" spans="1:14" x14ac:dyDescent="0.25">
      <c r="A1930" t="s">
        <v>5159</v>
      </c>
      <c r="B1930">
        <v>93.011528427298899</v>
      </c>
      <c r="C1930">
        <v>-1.38080808360949</v>
      </c>
      <c r="D1930">
        <v>0.29234605053801299</v>
      </c>
      <c r="E1930">
        <v>-4.7231973240902096</v>
      </c>
      <c r="F1930" s="1">
        <v>2.3216538767132798E-6</v>
      </c>
      <c r="G1930" s="1">
        <v>3.3375508686583E-5</v>
      </c>
      <c r="H1930" t="s">
        <v>5160</v>
      </c>
      <c r="I1930" t="s">
        <v>5161</v>
      </c>
      <c r="J1930" t="s">
        <v>5162</v>
      </c>
      <c r="K1930" t="str">
        <f t="shared" si="120"/>
        <v>igbot</v>
      </c>
      <c r="L1930" t="str">
        <f t="shared" si="121"/>
        <v/>
      </c>
      <c r="M1930">
        <f t="shared" si="122"/>
        <v>0</v>
      </c>
      <c r="N1930">
        <f t="shared" si="123"/>
        <v>0</v>
      </c>
    </row>
    <row r="1931" spans="1:14" x14ac:dyDescent="0.25">
      <c r="A1931" t="s">
        <v>5163</v>
      </c>
      <c r="B1931">
        <v>59.827158873621698</v>
      </c>
      <c r="C1931">
        <v>-1.16143018379505</v>
      </c>
      <c r="D1931">
        <v>0.32146360165816001</v>
      </c>
      <c r="E1931">
        <v>-3.61294460027265</v>
      </c>
      <c r="F1931">
        <v>3.0273940321107098E-4</v>
      </c>
      <c r="G1931">
        <v>2.36536487017732E-3</v>
      </c>
      <c r="H1931" t="s">
        <v>5160</v>
      </c>
      <c r="I1931" t="s">
        <v>5161</v>
      </c>
      <c r="J1931" t="s">
        <v>5162</v>
      </c>
      <c r="K1931" t="str">
        <f t="shared" si="120"/>
        <v>sense</v>
      </c>
      <c r="L1931" t="str">
        <f t="shared" si="121"/>
        <v>PROKKA_06098_sense</v>
      </c>
      <c r="M1931">
        <f t="shared" si="122"/>
        <v>0</v>
      </c>
      <c r="N1931">
        <f t="shared" si="123"/>
        <v>1</v>
      </c>
    </row>
    <row r="1932" spans="1:14" x14ac:dyDescent="0.25">
      <c r="A1932" t="s">
        <v>5164</v>
      </c>
      <c r="B1932">
        <v>16.5097172456903</v>
      </c>
      <c r="C1932">
        <v>-1.4386500251632299</v>
      </c>
      <c r="D1932">
        <v>0.54569437968379697</v>
      </c>
      <c r="E1932">
        <v>-2.6363658463861399</v>
      </c>
      <c r="F1932">
        <v>8.3799328561240394E-3</v>
      </c>
      <c r="G1932">
        <v>3.8601144382306801E-2</v>
      </c>
      <c r="H1932" t="s">
        <v>5165</v>
      </c>
      <c r="I1932" t="s">
        <v>5166</v>
      </c>
      <c r="J1932" t="s">
        <v>5167</v>
      </c>
      <c r="K1932" t="str">
        <f t="shared" si="120"/>
        <v>igbot</v>
      </c>
      <c r="L1932" t="str">
        <f t="shared" si="121"/>
        <v/>
      </c>
      <c r="M1932">
        <f t="shared" si="122"/>
        <v>0</v>
      </c>
      <c r="N1932">
        <f t="shared" si="123"/>
        <v>0</v>
      </c>
    </row>
    <row r="1933" spans="1:14" x14ac:dyDescent="0.25">
      <c r="A1933" t="s">
        <v>5168</v>
      </c>
      <c r="B1933">
        <v>377.87912127382799</v>
      </c>
      <c r="C1933">
        <v>-1.1358522590707401</v>
      </c>
      <c r="D1933">
        <v>0.25886029130606802</v>
      </c>
      <c r="E1933">
        <v>-4.3878968587257798</v>
      </c>
      <c r="F1933" s="1">
        <v>1.14452025814183E-5</v>
      </c>
      <c r="G1933">
        <v>1.36895677120202E-4</v>
      </c>
      <c r="H1933" t="s">
        <v>5165</v>
      </c>
      <c r="I1933" t="s">
        <v>5166</v>
      </c>
      <c r="J1933" t="s">
        <v>5167</v>
      </c>
      <c r="K1933" t="str">
        <f t="shared" si="120"/>
        <v>sense</v>
      </c>
      <c r="L1933" t="str">
        <f t="shared" si="121"/>
        <v>PROKKA_06100_sense</v>
      </c>
      <c r="M1933">
        <f t="shared" si="122"/>
        <v>0</v>
      </c>
      <c r="N1933">
        <f t="shared" si="123"/>
        <v>1</v>
      </c>
    </row>
    <row r="1934" spans="1:14" x14ac:dyDescent="0.25">
      <c r="A1934" t="s">
        <v>5169</v>
      </c>
      <c r="B1934">
        <v>19.2052428652791</v>
      </c>
      <c r="C1934">
        <v>-1.3471876398487499</v>
      </c>
      <c r="D1934">
        <v>0.50823782604420098</v>
      </c>
      <c r="E1934">
        <v>-2.6507032157255899</v>
      </c>
      <c r="F1934">
        <v>8.0324389336312706E-3</v>
      </c>
      <c r="G1934">
        <v>3.7188352772880601E-2</v>
      </c>
      <c r="H1934" t="s">
        <v>20</v>
      </c>
      <c r="I1934" t="s">
        <v>5170</v>
      </c>
      <c r="J1934" t="s">
        <v>5171</v>
      </c>
      <c r="K1934" t="str">
        <f t="shared" si="120"/>
        <v>igtop</v>
      </c>
      <c r="L1934" t="str">
        <f t="shared" si="121"/>
        <v/>
      </c>
      <c r="M1934">
        <f t="shared" si="122"/>
        <v>0</v>
      </c>
      <c r="N1934">
        <f t="shared" si="123"/>
        <v>0</v>
      </c>
    </row>
    <row r="1935" spans="1:14" x14ac:dyDescent="0.25">
      <c r="A1935" t="s">
        <v>5172</v>
      </c>
      <c r="B1935">
        <v>181.728147184226</v>
      </c>
      <c r="C1935">
        <v>0.81662078709530295</v>
      </c>
      <c r="D1935">
        <v>0.26150512532724202</v>
      </c>
      <c r="E1935">
        <v>3.12277163238541</v>
      </c>
      <c r="F1935">
        <v>1.7915669980176901E-3</v>
      </c>
      <c r="G1935">
        <v>1.0947963569750399E-2</v>
      </c>
      <c r="H1935" t="s">
        <v>20</v>
      </c>
      <c r="I1935" t="s">
        <v>249</v>
      </c>
      <c r="J1935" t="s">
        <v>5173</v>
      </c>
      <c r="K1935" t="str">
        <f t="shared" si="120"/>
        <v>sense</v>
      </c>
      <c r="L1935" t="str">
        <f t="shared" si="121"/>
        <v>PROKKA_06112_sense</v>
      </c>
      <c r="M1935">
        <f t="shared" si="122"/>
        <v>0</v>
      </c>
      <c r="N1935">
        <f t="shared" si="123"/>
        <v>1</v>
      </c>
    </row>
    <row r="1936" spans="1:14" x14ac:dyDescent="0.25">
      <c r="A1936" t="s">
        <v>5174</v>
      </c>
      <c r="B1936">
        <v>21.997956922332801</v>
      </c>
      <c r="C1936">
        <v>-1.3948786048159001</v>
      </c>
      <c r="D1936">
        <v>0.46734560755537602</v>
      </c>
      <c r="E1936">
        <v>-2.9846832456869001</v>
      </c>
      <c r="F1936">
        <v>2.8387211390983299E-3</v>
      </c>
      <c r="G1936">
        <v>1.58680587176326E-2</v>
      </c>
      <c r="H1936" t="s">
        <v>5175</v>
      </c>
      <c r="I1936" t="s">
        <v>5176</v>
      </c>
      <c r="J1936" t="s">
        <v>5177</v>
      </c>
      <c r="K1936" t="str">
        <f t="shared" si="120"/>
        <v>igbot</v>
      </c>
      <c r="L1936" t="str">
        <f t="shared" si="121"/>
        <v/>
      </c>
      <c r="M1936">
        <f t="shared" si="122"/>
        <v>0</v>
      </c>
      <c r="N1936">
        <f t="shared" si="123"/>
        <v>0</v>
      </c>
    </row>
    <row r="1937" spans="1:14" x14ac:dyDescent="0.25">
      <c r="A1937" t="s">
        <v>5178</v>
      </c>
      <c r="B1937">
        <v>67.137890777786296</v>
      </c>
      <c r="C1937">
        <v>-0.97747698541700401</v>
      </c>
      <c r="D1937">
        <v>0.35102074630513502</v>
      </c>
      <c r="E1937">
        <v>-2.7846701247888701</v>
      </c>
      <c r="F1937">
        <v>5.3582204230212104E-3</v>
      </c>
      <c r="G1937">
        <v>2.68853004058934E-2</v>
      </c>
      <c r="H1937" t="s">
        <v>5179</v>
      </c>
      <c r="I1937" t="s">
        <v>5180</v>
      </c>
      <c r="J1937" t="s">
        <v>5181</v>
      </c>
      <c r="K1937" t="str">
        <f t="shared" si="120"/>
        <v>sense</v>
      </c>
      <c r="L1937" t="str">
        <f t="shared" si="121"/>
        <v>PROKKA_06117_sense</v>
      </c>
      <c r="M1937">
        <f t="shared" si="122"/>
        <v>0</v>
      </c>
      <c r="N1937">
        <f t="shared" si="123"/>
        <v>1</v>
      </c>
    </row>
    <row r="1938" spans="1:14" x14ac:dyDescent="0.25">
      <c r="A1938" t="s">
        <v>5182</v>
      </c>
      <c r="B1938">
        <v>53.267316089038097</v>
      </c>
      <c r="C1938">
        <v>-1.6673855168572</v>
      </c>
      <c r="D1938">
        <v>0.36872421978049102</v>
      </c>
      <c r="E1938">
        <v>-4.5220395824549398</v>
      </c>
      <c r="F1938" s="1">
        <v>6.1246602677002802E-6</v>
      </c>
      <c r="G1938" s="1">
        <v>7.9776782869481295E-5</v>
      </c>
      <c r="H1938" t="s">
        <v>5183</v>
      </c>
      <c r="I1938" t="s">
        <v>5184</v>
      </c>
      <c r="J1938" t="s">
        <v>5185</v>
      </c>
      <c r="K1938" t="str">
        <f t="shared" si="120"/>
        <v>sense</v>
      </c>
      <c r="L1938" t="str">
        <f t="shared" si="121"/>
        <v>PROKKA_06118_sense</v>
      </c>
      <c r="M1938">
        <f t="shared" si="122"/>
        <v>0</v>
      </c>
      <c r="N1938">
        <f t="shared" si="123"/>
        <v>1</v>
      </c>
    </row>
    <row r="1939" spans="1:14" x14ac:dyDescent="0.25">
      <c r="A1939" t="s">
        <v>5186</v>
      </c>
      <c r="B1939">
        <v>23.518346730541399</v>
      </c>
      <c r="C1939">
        <v>-1.1869757390298801</v>
      </c>
      <c r="D1939">
        <v>0.45026434075753202</v>
      </c>
      <c r="E1939">
        <v>-2.63617531211308</v>
      </c>
      <c r="F1939">
        <v>8.3846399912161501E-3</v>
      </c>
      <c r="G1939">
        <v>3.8601144382306801E-2</v>
      </c>
      <c r="H1939" t="s">
        <v>20</v>
      </c>
      <c r="I1939" t="s">
        <v>4435</v>
      </c>
      <c r="J1939" t="s">
        <v>5187</v>
      </c>
      <c r="K1939" t="str">
        <f t="shared" si="120"/>
        <v>igbot</v>
      </c>
      <c r="L1939" t="str">
        <f t="shared" si="121"/>
        <v/>
      </c>
      <c r="M1939">
        <f t="shared" si="122"/>
        <v>0</v>
      </c>
      <c r="N1939">
        <f t="shared" si="123"/>
        <v>0</v>
      </c>
    </row>
    <row r="1940" spans="1:14" x14ac:dyDescent="0.25">
      <c r="A1940" t="s">
        <v>5188</v>
      </c>
      <c r="B1940">
        <v>221.252795811162</v>
      </c>
      <c r="C1940">
        <v>-0.64736032267082699</v>
      </c>
      <c r="D1940">
        <v>0.25164448091174402</v>
      </c>
      <c r="E1940">
        <v>-2.5725194541336598</v>
      </c>
      <c r="F1940">
        <v>1.0096128162071E-2</v>
      </c>
      <c r="G1940">
        <v>4.4634545642249203E-2</v>
      </c>
      <c r="H1940" t="s">
        <v>20</v>
      </c>
      <c r="I1940" t="s">
        <v>5189</v>
      </c>
      <c r="J1940" t="s">
        <v>5190</v>
      </c>
      <c r="K1940" t="str">
        <f t="shared" si="120"/>
        <v>igtop</v>
      </c>
      <c r="L1940" t="str">
        <f t="shared" si="121"/>
        <v/>
      </c>
      <c r="M1940">
        <f t="shared" si="122"/>
        <v>0</v>
      </c>
      <c r="N1940">
        <f t="shared" si="123"/>
        <v>0</v>
      </c>
    </row>
    <row r="1941" spans="1:14" x14ac:dyDescent="0.25">
      <c r="A1941" t="s">
        <v>5191</v>
      </c>
      <c r="B1941">
        <v>18.392210333004499</v>
      </c>
      <c r="C1941">
        <v>1.3301495901712901</v>
      </c>
      <c r="D1941">
        <v>0.50071435249021201</v>
      </c>
      <c r="E1941">
        <v>2.6565038201042901</v>
      </c>
      <c r="F1941">
        <v>7.8955556392984495E-3</v>
      </c>
      <c r="G1941">
        <v>3.6712252958194601E-2</v>
      </c>
      <c r="H1941" t="s">
        <v>5192</v>
      </c>
      <c r="I1941" t="s">
        <v>2416</v>
      </c>
      <c r="J1941" t="s">
        <v>5193</v>
      </c>
      <c r="K1941" t="str">
        <f t="shared" si="120"/>
        <v>igbot</v>
      </c>
      <c r="L1941" t="str">
        <f t="shared" si="121"/>
        <v/>
      </c>
      <c r="M1941">
        <f t="shared" si="122"/>
        <v>0</v>
      </c>
      <c r="N1941">
        <f t="shared" si="123"/>
        <v>0</v>
      </c>
    </row>
    <row r="1942" spans="1:14" x14ac:dyDescent="0.25">
      <c r="A1942" t="s">
        <v>5194</v>
      </c>
      <c r="B1942">
        <v>108.06365192652601</v>
      </c>
      <c r="C1942">
        <v>-1.49877575648967</v>
      </c>
      <c r="D1942">
        <v>0.317801583757505</v>
      </c>
      <c r="E1942">
        <v>-4.7160739061429604</v>
      </c>
      <c r="F1942" s="1">
        <v>2.40439127165062E-6</v>
      </c>
      <c r="G1942" s="1">
        <v>3.4362611045799097E-5</v>
      </c>
      <c r="H1942" t="s">
        <v>5195</v>
      </c>
      <c r="I1942" t="s">
        <v>5196</v>
      </c>
      <c r="J1942" t="s">
        <v>5197</v>
      </c>
      <c r="K1942" t="str">
        <f t="shared" si="120"/>
        <v>igtop</v>
      </c>
      <c r="L1942" t="str">
        <f t="shared" si="121"/>
        <v/>
      </c>
      <c r="M1942">
        <f t="shared" si="122"/>
        <v>0</v>
      </c>
      <c r="N1942">
        <f t="shared" si="123"/>
        <v>0</v>
      </c>
    </row>
    <row r="1943" spans="1:14" x14ac:dyDescent="0.25">
      <c r="A1943" t="s">
        <v>5198</v>
      </c>
      <c r="B1943">
        <v>17.187582436019301</v>
      </c>
      <c r="C1943">
        <v>1.8491796460124701</v>
      </c>
      <c r="D1943">
        <v>0.64739266133199103</v>
      </c>
      <c r="E1943">
        <v>2.8563494096578599</v>
      </c>
      <c r="F1943">
        <v>4.2854323896848803E-3</v>
      </c>
      <c r="G1943">
        <v>2.21909476571516E-2</v>
      </c>
      <c r="H1943" t="s">
        <v>20</v>
      </c>
      <c r="I1943" t="s">
        <v>1555</v>
      </c>
      <c r="J1943" t="s">
        <v>5199</v>
      </c>
      <c r="K1943" t="str">
        <f t="shared" si="120"/>
        <v>igtop</v>
      </c>
      <c r="L1943" t="str">
        <f t="shared" si="121"/>
        <v/>
      </c>
      <c r="M1943">
        <f t="shared" si="122"/>
        <v>0</v>
      </c>
      <c r="N1943">
        <f t="shared" si="123"/>
        <v>0</v>
      </c>
    </row>
    <row r="1944" spans="1:14" x14ac:dyDescent="0.25">
      <c r="A1944" t="s">
        <v>5200</v>
      </c>
      <c r="B1944">
        <v>87.058181406520802</v>
      </c>
      <c r="C1944">
        <v>-2.1734058602777302</v>
      </c>
      <c r="D1944">
        <v>0.32599954438755602</v>
      </c>
      <c r="E1944">
        <v>-6.6668984595080598</v>
      </c>
      <c r="F1944" s="1">
        <v>2.6126571616174499E-11</v>
      </c>
      <c r="G1944" s="1">
        <v>1.0788606423972601E-9</v>
      </c>
      <c r="H1944" t="s">
        <v>20</v>
      </c>
      <c r="I1944" t="s">
        <v>32</v>
      </c>
      <c r="J1944" t="s">
        <v>5201</v>
      </c>
      <c r="K1944" t="str">
        <f t="shared" si="120"/>
        <v>igtop</v>
      </c>
      <c r="L1944" t="str">
        <f t="shared" si="121"/>
        <v/>
      </c>
      <c r="M1944">
        <f t="shared" si="122"/>
        <v>0</v>
      </c>
      <c r="N1944">
        <f t="shared" si="123"/>
        <v>0</v>
      </c>
    </row>
    <row r="1945" spans="1:14" x14ac:dyDescent="0.25">
      <c r="A1945" t="s">
        <v>5202</v>
      </c>
      <c r="B1945">
        <v>108.524153865325</v>
      </c>
      <c r="C1945">
        <v>-2.2523294256541999</v>
      </c>
      <c r="D1945">
        <v>0.30502016778857999</v>
      </c>
      <c r="E1945">
        <v>-7.3841983695168798</v>
      </c>
      <c r="F1945" s="1">
        <v>1.5337463393876399E-13</v>
      </c>
      <c r="G1945" s="1">
        <v>8.4087426426088305E-12</v>
      </c>
      <c r="H1945" t="s">
        <v>20</v>
      </c>
      <c r="I1945" t="s">
        <v>32</v>
      </c>
      <c r="J1945" t="s">
        <v>5201</v>
      </c>
      <c r="K1945" t="str">
        <f t="shared" si="120"/>
        <v>sense</v>
      </c>
      <c r="L1945" t="str">
        <f t="shared" si="121"/>
        <v>PROKKA_06161_sense</v>
      </c>
      <c r="M1945">
        <f t="shared" si="122"/>
        <v>0</v>
      </c>
      <c r="N1945">
        <f t="shared" si="123"/>
        <v>1</v>
      </c>
    </row>
    <row r="1946" spans="1:14" x14ac:dyDescent="0.25">
      <c r="A1946" t="s">
        <v>5203</v>
      </c>
      <c r="B1946">
        <v>9.5824334163966807</v>
      </c>
      <c r="C1946">
        <v>-1.86875197943418</v>
      </c>
      <c r="D1946">
        <v>0.71449133222232097</v>
      </c>
      <c r="E1946">
        <v>-2.6154998600496699</v>
      </c>
      <c r="F1946">
        <v>8.9096957751920395E-3</v>
      </c>
      <c r="G1946">
        <v>4.0546259029255301E-2</v>
      </c>
      <c r="H1946" t="s">
        <v>20</v>
      </c>
      <c r="I1946" t="s">
        <v>5204</v>
      </c>
      <c r="J1946" t="s">
        <v>5205</v>
      </c>
      <c r="K1946" t="str">
        <f t="shared" si="120"/>
        <v>antis</v>
      </c>
      <c r="L1946" t="str">
        <f t="shared" si="121"/>
        <v>PROKKA_06164_antis</v>
      </c>
      <c r="M1946">
        <f t="shared" si="122"/>
        <v>1</v>
      </c>
      <c r="N1946">
        <f t="shared" si="123"/>
        <v>0</v>
      </c>
    </row>
    <row r="1947" spans="1:14" x14ac:dyDescent="0.25">
      <c r="A1947" t="s">
        <v>5206</v>
      </c>
      <c r="B1947">
        <v>10.1454804290052</v>
      </c>
      <c r="C1947">
        <v>1.88873891270364</v>
      </c>
      <c r="D1947">
        <v>0.68960849428353799</v>
      </c>
      <c r="E1947">
        <v>2.7388567982561201</v>
      </c>
      <c r="F1947">
        <v>6.1653221238669497E-3</v>
      </c>
      <c r="G1947">
        <v>3.0064465271359201E-2</v>
      </c>
      <c r="H1947" t="s">
        <v>5207</v>
      </c>
      <c r="I1947" t="s">
        <v>5208</v>
      </c>
      <c r="J1947" t="s">
        <v>5209</v>
      </c>
      <c r="K1947" t="str">
        <f t="shared" si="120"/>
        <v>sense</v>
      </c>
      <c r="L1947" t="str">
        <f t="shared" si="121"/>
        <v>PROKKA_06166_sense</v>
      </c>
      <c r="M1947">
        <f t="shared" si="122"/>
        <v>0</v>
      </c>
      <c r="N1947">
        <f t="shared" si="123"/>
        <v>1</v>
      </c>
    </row>
    <row r="1948" spans="1:14" x14ac:dyDescent="0.25">
      <c r="A1948" t="s">
        <v>5210</v>
      </c>
      <c r="B1948">
        <v>61.740808947278602</v>
      </c>
      <c r="C1948">
        <v>-0.82075319330659102</v>
      </c>
      <c r="D1948">
        <v>0.32518810575228102</v>
      </c>
      <c r="E1948">
        <v>-2.523933621151</v>
      </c>
      <c r="F1948">
        <v>1.1604983917066099E-2</v>
      </c>
      <c r="G1948">
        <v>4.9873677560323099E-2</v>
      </c>
      <c r="H1948" t="s">
        <v>5211</v>
      </c>
      <c r="I1948" t="s">
        <v>5212</v>
      </c>
      <c r="J1948" t="s">
        <v>5213</v>
      </c>
      <c r="K1948" t="str">
        <f t="shared" si="120"/>
        <v>sense</v>
      </c>
      <c r="L1948" t="str">
        <f t="shared" si="121"/>
        <v>PROKKA_06169_sense</v>
      </c>
      <c r="M1948">
        <f t="shared" si="122"/>
        <v>0</v>
      </c>
      <c r="N1948">
        <f t="shared" si="123"/>
        <v>1</v>
      </c>
    </row>
    <row r="1949" spans="1:14" x14ac:dyDescent="0.25">
      <c r="A1949" t="s">
        <v>5214</v>
      </c>
      <c r="B1949">
        <v>15.4584739266424</v>
      </c>
      <c r="C1949">
        <v>-1.4715664665227599</v>
      </c>
      <c r="D1949">
        <v>0.56490601445696598</v>
      </c>
      <c r="E1949">
        <v>-2.6049757461643499</v>
      </c>
      <c r="F1949">
        <v>9.1880763757395192E-3</v>
      </c>
      <c r="G1949">
        <v>4.1508888803620303E-2</v>
      </c>
      <c r="H1949" t="s">
        <v>5215</v>
      </c>
      <c r="I1949" t="s">
        <v>5216</v>
      </c>
      <c r="J1949" t="s">
        <v>5217</v>
      </c>
      <c r="K1949" t="str">
        <f t="shared" si="120"/>
        <v>igbot</v>
      </c>
      <c r="L1949" t="str">
        <f t="shared" si="121"/>
        <v/>
      </c>
      <c r="M1949">
        <f t="shared" si="122"/>
        <v>0</v>
      </c>
      <c r="N1949">
        <f t="shared" si="123"/>
        <v>0</v>
      </c>
    </row>
    <row r="1950" spans="1:14" x14ac:dyDescent="0.25">
      <c r="A1950" t="s">
        <v>5218</v>
      </c>
      <c r="B1950">
        <v>53.567411594598802</v>
      </c>
      <c r="C1950">
        <v>-1.42094507608582</v>
      </c>
      <c r="D1950">
        <v>0.35695159926226999</v>
      </c>
      <c r="E1950">
        <v>-3.98077800750174</v>
      </c>
      <c r="F1950" s="1">
        <v>6.8690076503730103E-5</v>
      </c>
      <c r="G1950">
        <v>6.7126737401026896E-4</v>
      </c>
      <c r="H1950" t="s">
        <v>5215</v>
      </c>
      <c r="I1950" t="s">
        <v>5216</v>
      </c>
      <c r="J1950" t="s">
        <v>5217</v>
      </c>
      <c r="K1950" t="str">
        <f t="shared" si="120"/>
        <v>sense</v>
      </c>
      <c r="L1950" t="str">
        <f t="shared" si="121"/>
        <v>PROKKA_06182_sense</v>
      </c>
      <c r="M1950">
        <f t="shared" si="122"/>
        <v>0</v>
      </c>
      <c r="N1950">
        <f t="shared" si="123"/>
        <v>1</v>
      </c>
    </row>
    <row r="1951" spans="1:14" x14ac:dyDescent="0.25">
      <c r="A1951" t="s">
        <v>5219</v>
      </c>
      <c r="B1951">
        <v>71.510376774688694</v>
      </c>
      <c r="C1951">
        <v>-1.80992890153387</v>
      </c>
      <c r="D1951">
        <v>0.36258582817810697</v>
      </c>
      <c r="E1951">
        <v>-4.9917254367834998</v>
      </c>
      <c r="F1951" s="1">
        <v>5.9842282219475305E-7</v>
      </c>
      <c r="G1951" s="1">
        <v>1.0116890359891799E-5</v>
      </c>
      <c r="H1951" t="s">
        <v>5220</v>
      </c>
      <c r="I1951" t="s">
        <v>5221</v>
      </c>
      <c r="J1951" t="s">
        <v>5222</v>
      </c>
      <c r="K1951" t="str">
        <f t="shared" si="120"/>
        <v>igbot</v>
      </c>
      <c r="L1951" t="str">
        <f t="shared" si="121"/>
        <v/>
      </c>
      <c r="M1951">
        <f t="shared" si="122"/>
        <v>0</v>
      </c>
      <c r="N1951">
        <f t="shared" si="123"/>
        <v>0</v>
      </c>
    </row>
    <row r="1952" spans="1:14" x14ac:dyDescent="0.25">
      <c r="A1952" t="s">
        <v>5223</v>
      </c>
      <c r="B1952">
        <v>32.627277333161501</v>
      </c>
      <c r="C1952">
        <v>5.7708236265709996</v>
      </c>
      <c r="D1952">
        <v>0.82919933432373305</v>
      </c>
      <c r="E1952">
        <v>6.9595130961815004</v>
      </c>
      <c r="F1952" s="1">
        <v>3.4145077704986399E-12</v>
      </c>
      <c r="G1952" s="1">
        <v>1.5778277811866101E-10</v>
      </c>
      <c r="H1952" t="s">
        <v>5220</v>
      </c>
      <c r="I1952" t="s">
        <v>5221</v>
      </c>
      <c r="J1952" t="s">
        <v>5222</v>
      </c>
      <c r="K1952" t="str">
        <f t="shared" si="120"/>
        <v>igtop</v>
      </c>
      <c r="L1952" t="str">
        <f t="shared" si="121"/>
        <v/>
      </c>
      <c r="M1952">
        <f t="shared" si="122"/>
        <v>0</v>
      </c>
      <c r="N1952">
        <f t="shared" si="123"/>
        <v>0</v>
      </c>
    </row>
    <row r="1953" spans="1:14" x14ac:dyDescent="0.25">
      <c r="A1953" t="s">
        <v>5224</v>
      </c>
      <c r="B1953">
        <v>60.4293988610291</v>
      </c>
      <c r="C1953">
        <v>4.9523502661998</v>
      </c>
      <c r="D1953">
        <v>0.58671789585501399</v>
      </c>
      <c r="E1953">
        <v>8.4407690666786692</v>
      </c>
      <c r="F1953" s="1">
        <v>3.1525645560753602E-17</v>
      </c>
      <c r="G1953" s="1">
        <v>2.5707971808533901E-15</v>
      </c>
      <c r="H1953" t="s">
        <v>5220</v>
      </c>
      <c r="I1953" t="s">
        <v>5221</v>
      </c>
      <c r="J1953" t="s">
        <v>5222</v>
      </c>
      <c r="K1953" t="str">
        <f t="shared" si="120"/>
        <v>sense</v>
      </c>
      <c r="L1953" t="str">
        <f t="shared" si="121"/>
        <v>PROKKA_06183_sense</v>
      </c>
      <c r="M1953">
        <f t="shared" si="122"/>
        <v>0</v>
      </c>
      <c r="N1953">
        <f t="shared" si="123"/>
        <v>1</v>
      </c>
    </row>
    <row r="1954" spans="1:14" x14ac:dyDescent="0.25">
      <c r="A1954" t="s">
        <v>5225</v>
      </c>
      <c r="B1954">
        <v>615.328266548437</v>
      </c>
      <c r="C1954">
        <v>0.80575975362994101</v>
      </c>
      <c r="D1954">
        <v>0.231266475931243</v>
      </c>
      <c r="E1954">
        <v>3.4841182682677201</v>
      </c>
      <c r="F1954">
        <v>4.9376125010788905E-4</v>
      </c>
      <c r="G1954">
        <v>3.6464681667024001E-3</v>
      </c>
      <c r="H1954" t="s">
        <v>5226</v>
      </c>
      <c r="I1954" t="s">
        <v>5227</v>
      </c>
      <c r="J1954" t="s">
        <v>5228</v>
      </c>
      <c r="K1954" t="str">
        <f t="shared" si="120"/>
        <v>sense</v>
      </c>
      <c r="L1954" t="str">
        <f t="shared" si="121"/>
        <v>PROKKA_06185_sense</v>
      </c>
      <c r="M1954">
        <f t="shared" si="122"/>
        <v>0</v>
      </c>
      <c r="N1954">
        <f t="shared" si="123"/>
        <v>1</v>
      </c>
    </row>
    <row r="1955" spans="1:14" x14ac:dyDescent="0.25">
      <c r="A1955" t="s">
        <v>5229</v>
      </c>
      <c r="B1955">
        <v>27.007608456355001</v>
      </c>
      <c r="C1955">
        <v>-1.17971379616247</v>
      </c>
      <c r="D1955">
        <v>0.45039887205229601</v>
      </c>
      <c r="E1955">
        <v>-2.6192645438630202</v>
      </c>
      <c r="F1955">
        <v>8.8119581628361004E-3</v>
      </c>
      <c r="G1955">
        <v>4.02776940525848E-2</v>
      </c>
      <c r="H1955" t="s">
        <v>5230</v>
      </c>
      <c r="I1955" t="s">
        <v>5231</v>
      </c>
      <c r="J1955" t="s">
        <v>5232</v>
      </c>
      <c r="K1955" t="str">
        <f t="shared" si="120"/>
        <v>sense</v>
      </c>
      <c r="L1955" t="str">
        <f t="shared" si="121"/>
        <v>PROKKA_06190_sense</v>
      </c>
      <c r="M1955">
        <f t="shared" si="122"/>
        <v>0</v>
      </c>
      <c r="N1955">
        <f t="shared" si="123"/>
        <v>1</v>
      </c>
    </row>
    <row r="1956" spans="1:14" x14ac:dyDescent="0.25">
      <c r="A1956" t="s">
        <v>5233</v>
      </c>
      <c r="B1956">
        <v>175.34136122895299</v>
      </c>
      <c r="C1956">
        <v>-2.2448672416475599</v>
      </c>
      <c r="D1956">
        <v>0.34493734792353697</v>
      </c>
      <c r="E1956">
        <v>-6.5080434321225802</v>
      </c>
      <c r="F1956" s="1">
        <v>7.6135908227235495E-11</v>
      </c>
      <c r="G1956" s="1">
        <v>2.8860267712386501E-9</v>
      </c>
      <c r="H1956" t="s">
        <v>5234</v>
      </c>
      <c r="I1956" t="s">
        <v>5235</v>
      </c>
      <c r="J1956" t="s">
        <v>5236</v>
      </c>
      <c r="K1956" t="str">
        <f t="shared" si="120"/>
        <v>igtop</v>
      </c>
      <c r="L1956" t="str">
        <f t="shared" si="121"/>
        <v/>
      </c>
      <c r="M1956">
        <f t="shared" si="122"/>
        <v>0</v>
      </c>
      <c r="N1956">
        <f t="shared" si="123"/>
        <v>0</v>
      </c>
    </row>
    <row r="1957" spans="1:14" x14ac:dyDescent="0.25">
      <c r="A1957" t="s">
        <v>5237</v>
      </c>
      <c r="B1957">
        <v>45.912030935953098</v>
      </c>
      <c r="C1957">
        <v>-2.9994890830952499</v>
      </c>
      <c r="D1957">
        <v>0.42384986667091601</v>
      </c>
      <c r="E1957">
        <v>-7.07677250592155</v>
      </c>
      <c r="F1957" s="1">
        <v>1.4755045408875299E-12</v>
      </c>
      <c r="G1957" s="1">
        <v>7.2314626589760702E-11</v>
      </c>
      <c r="H1957" t="s">
        <v>5234</v>
      </c>
      <c r="I1957" t="s">
        <v>5235</v>
      </c>
      <c r="J1957" t="s">
        <v>5236</v>
      </c>
      <c r="K1957" t="str">
        <f t="shared" si="120"/>
        <v>sense</v>
      </c>
      <c r="L1957" t="str">
        <f t="shared" si="121"/>
        <v>PROKKA_06193_sense</v>
      </c>
      <c r="M1957">
        <f t="shared" si="122"/>
        <v>0</v>
      </c>
      <c r="N1957">
        <f t="shared" si="123"/>
        <v>1</v>
      </c>
    </row>
    <row r="1958" spans="1:14" x14ac:dyDescent="0.25">
      <c r="A1958" t="s">
        <v>5238</v>
      </c>
      <c r="B1958">
        <v>54.153511485574398</v>
      </c>
      <c r="C1958">
        <v>2.8437517566661401</v>
      </c>
      <c r="D1958">
        <v>0.4714894444305</v>
      </c>
      <c r="E1958">
        <v>6.0314218913236504</v>
      </c>
      <c r="F1958" s="1">
        <v>1.62523274768279E-9</v>
      </c>
      <c r="G1958" s="1">
        <v>4.8083105437542001E-8</v>
      </c>
      <c r="H1958" t="s">
        <v>20</v>
      </c>
      <c r="I1958" t="s">
        <v>249</v>
      </c>
      <c r="J1958" t="s">
        <v>5239</v>
      </c>
      <c r="K1958" t="str">
        <f t="shared" si="120"/>
        <v>sense</v>
      </c>
      <c r="L1958" t="str">
        <f t="shared" si="121"/>
        <v>PROKKA_06197_sense</v>
      </c>
      <c r="M1958">
        <f t="shared" si="122"/>
        <v>0</v>
      </c>
      <c r="N1958">
        <f t="shared" si="123"/>
        <v>1</v>
      </c>
    </row>
    <row r="1959" spans="1:14" x14ac:dyDescent="0.25">
      <c r="A1959" t="s">
        <v>5240</v>
      </c>
      <c r="B1959">
        <v>8.8928096590815198</v>
      </c>
      <c r="C1959">
        <v>3.8205103712170398</v>
      </c>
      <c r="D1959">
        <v>0.99767088343916099</v>
      </c>
      <c r="E1959">
        <v>3.8294295590215199</v>
      </c>
      <c r="F1959">
        <v>1.2844064058102999E-4</v>
      </c>
      <c r="G1959">
        <v>1.14663107285954E-3</v>
      </c>
      <c r="H1959" t="s">
        <v>20</v>
      </c>
      <c r="I1959" t="s">
        <v>32</v>
      </c>
      <c r="J1959" t="s">
        <v>5241</v>
      </c>
      <c r="K1959" t="str">
        <f t="shared" si="120"/>
        <v>antis</v>
      </c>
      <c r="L1959" t="str">
        <f t="shared" si="121"/>
        <v>PROKKA_06198_antis</v>
      </c>
      <c r="M1959">
        <f t="shared" si="122"/>
        <v>1</v>
      </c>
      <c r="N1959">
        <f t="shared" si="123"/>
        <v>0</v>
      </c>
    </row>
    <row r="1960" spans="1:14" x14ac:dyDescent="0.25">
      <c r="A1960" t="s">
        <v>5242</v>
      </c>
      <c r="B1960">
        <v>36.858385060682899</v>
      </c>
      <c r="C1960">
        <v>1.3942251620263899</v>
      </c>
      <c r="D1960">
        <v>0.42686168897856203</v>
      </c>
      <c r="E1960">
        <v>3.2662222870425102</v>
      </c>
      <c r="F1960">
        <v>1.08992656090882E-3</v>
      </c>
      <c r="G1960">
        <v>7.1415579656037599E-3</v>
      </c>
      <c r="H1960" t="s">
        <v>20</v>
      </c>
      <c r="I1960" t="s">
        <v>5243</v>
      </c>
      <c r="J1960" t="s">
        <v>5244</v>
      </c>
      <c r="K1960" t="str">
        <f t="shared" si="120"/>
        <v>igbot</v>
      </c>
      <c r="L1960" t="str">
        <f t="shared" si="121"/>
        <v/>
      </c>
      <c r="M1960">
        <f t="shared" si="122"/>
        <v>0</v>
      </c>
      <c r="N1960">
        <f t="shared" si="123"/>
        <v>0</v>
      </c>
    </row>
    <row r="1961" spans="1:14" x14ac:dyDescent="0.25">
      <c r="A1961" t="s">
        <v>5245</v>
      </c>
      <c r="B1961">
        <v>47.325969175111602</v>
      </c>
      <c r="C1961">
        <v>-1.2647057973051801</v>
      </c>
      <c r="D1961">
        <v>0.36767170535893301</v>
      </c>
      <c r="E1961">
        <v>-3.4397691714420602</v>
      </c>
      <c r="F1961">
        <v>5.82210514200267E-4</v>
      </c>
      <c r="G1961">
        <v>4.18501542948103E-3</v>
      </c>
      <c r="H1961" t="s">
        <v>20</v>
      </c>
      <c r="I1961" t="s">
        <v>5246</v>
      </c>
      <c r="J1961" t="s">
        <v>5247</v>
      </c>
      <c r="K1961" t="str">
        <f t="shared" si="120"/>
        <v>igtop</v>
      </c>
      <c r="L1961" t="str">
        <f t="shared" si="121"/>
        <v/>
      </c>
      <c r="M1961">
        <f t="shared" si="122"/>
        <v>0</v>
      </c>
      <c r="N1961">
        <f t="shared" si="123"/>
        <v>0</v>
      </c>
    </row>
    <row r="1962" spans="1:14" x14ac:dyDescent="0.25">
      <c r="A1962" t="s">
        <v>5248</v>
      </c>
      <c r="B1962">
        <v>1335.7788497979</v>
      </c>
      <c r="C1962">
        <v>-0.77943596052642705</v>
      </c>
      <c r="D1962">
        <v>0.30636785352775597</v>
      </c>
      <c r="E1962">
        <v>-2.5441179665275002</v>
      </c>
      <c r="F1962">
        <v>1.09554078722334E-2</v>
      </c>
      <c r="G1962">
        <v>4.7623814002326202E-2</v>
      </c>
      <c r="H1962" t="s">
        <v>20</v>
      </c>
      <c r="I1962" t="s">
        <v>5249</v>
      </c>
      <c r="J1962" t="s">
        <v>5250</v>
      </c>
      <c r="K1962" t="str">
        <f t="shared" si="120"/>
        <v>igbot</v>
      </c>
      <c r="L1962" t="str">
        <f t="shared" si="121"/>
        <v/>
      </c>
      <c r="M1962">
        <f t="shared" si="122"/>
        <v>0</v>
      </c>
      <c r="N1962">
        <f t="shared" si="123"/>
        <v>0</v>
      </c>
    </row>
    <row r="1963" spans="1:14" x14ac:dyDescent="0.25">
      <c r="A1963" t="s">
        <v>5251</v>
      </c>
      <c r="B1963">
        <v>33.8500415804074</v>
      </c>
      <c r="C1963">
        <v>4.8229669925673404</v>
      </c>
      <c r="D1963">
        <v>0.688961980623924</v>
      </c>
      <c r="E1963">
        <v>7.0003383760010403</v>
      </c>
      <c r="F1963" s="1">
        <v>2.5534504631583801E-12</v>
      </c>
      <c r="G1963" s="1">
        <v>1.2028487036159699E-10</v>
      </c>
      <c r="H1963" t="s">
        <v>20</v>
      </c>
      <c r="I1963" t="s">
        <v>244</v>
      </c>
      <c r="J1963" t="s">
        <v>5252</v>
      </c>
      <c r="K1963" t="str">
        <f t="shared" si="120"/>
        <v>sense</v>
      </c>
      <c r="L1963" t="str">
        <f t="shared" si="121"/>
        <v>PROKKA_06242_sense</v>
      </c>
      <c r="M1963">
        <f t="shared" si="122"/>
        <v>0</v>
      </c>
      <c r="N1963">
        <f t="shared" si="123"/>
        <v>1</v>
      </c>
    </row>
    <row r="1964" spans="1:14" x14ac:dyDescent="0.25">
      <c r="A1964" t="s">
        <v>5253</v>
      </c>
      <c r="B1964">
        <v>8.3101400875445606</v>
      </c>
      <c r="C1964">
        <v>1.9214576293477399</v>
      </c>
      <c r="D1964">
        <v>0.73598575708074399</v>
      </c>
      <c r="E1964">
        <v>2.61072664907147</v>
      </c>
      <c r="F1964">
        <v>9.0350079795383492E-3</v>
      </c>
      <c r="G1964">
        <v>4.1027476571567703E-2</v>
      </c>
      <c r="H1964" t="s">
        <v>5254</v>
      </c>
      <c r="I1964" t="s">
        <v>5255</v>
      </c>
      <c r="J1964" t="s">
        <v>5256</v>
      </c>
      <c r="K1964" t="str">
        <f t="shared" si="120"/>
        <v>antis</v>
      </c>
      <c r="L1964" t="str">
        <f t="shared" si="121"/>
        <v>PROKKA_06243_antis</v>
      </c>
      <c r="M1964">
        <f t="shared" si="122"/>
        <v>1</v>
      </c>
      <c r="N1964">
        <f t="shared" si="123"/>
        <v>0</v>
      </c>
    </row>
    <row r="1965" spans="1:14" x14ac:dyDescent="0.25">
      <c r="A1965" t="s">
        <v>5257</v>
      </c>
      <c r="B1965">
        <v>24.937561667423701</v>
      </c>
      <c r="C1965">
        <v>1.2960131589683099</v>
      </c>
      <c r="D1965">
        <v>0.44050778052133899</v>
      </c>
      <c r="E1965">
        <v>2.9420891441111001</v>
      </c>
      <c r="F1965">
        <v>3.26006065530171E-3</v>
      </c>
      <c r="G1965">
        <v>1.77728250556448E-2</v>
      </c>
      <c r="H1965" t="s">
        <v>20</v>
      </c>
      <c r="I1965" t="s">
        <v>531</v>
      </c>
      <c r="J1965" t="s">
        <v>5258</v>
      </c>
      <c r="K1965" t="str">
        <f t="shared" si="120"/>
        <v>igtop</v>
      </c>
      <c r="L1965" t="str">
        <f t="shared" si="121"/>
        <v/>
      </c>
      <c r="M1965">
        <f t="shared" si="122"/>
        <v>0</v>
      </c>
      <c r="N1965">
        <f t="shared" si="123"/>
        <v>0</v>
      </c>
    </row>
    <row r="1966" spans="1:14" x14ac:dyDescent="0.25">
      <c r="A1966" t="s">
        <v>5259</v>
      </c>
      <c r="B1966">
        <v>53.6115586937605</v>
      </c>
      <c r="C1966">
        <v>1.34285734432089</v>
      </c>
      <c r="D1966">
        <v>0.39998939948717999</v>
      </c>
      <c r="E1966">
        <v>3.3572323317631501</v>
      </c>
      <c r="F1966">
        <v>7.8726929150723496E-4</v>
      </c>
      <c r="G1966">
        <v>5.38383453473305E-3</v>
      </c>
      <c r="H1966" t="s">
        <v>20</v>
      </c>
      <c r="I1966" t="s">
        <v>531</v>
      </c>
      <c r="J1966" t="s">
        <v>5258</v>
      </c>
      <c r="K1966" t="str">
        <f t="shared" si="120"/>
        <v>sense</v>
      </c>
      <c r="L1966" t="str">
        <f t="shared" si="121"/>
        <v>PROKKA_06244_sense</v>
      </c>
      <c r="M1966">
        <f t="shared" si="122"/>
        <v>0</v>
      </c>
      <c r="N1966">
        <f t="shared" si="123"/>
        <v>1</v>
      </c>
    </row>
    <row r="1967" spans="1:14" x14ac:dyDescent="0.25">
      <c r="A1967" t="s">
        <v>5260</v>
      </c>
      <c r="B1967">
        <v>356.46515285681301</v>
      </c>
      <c r="C1967">
        <v>-0.67248597339963501</v>
      </c>
      <c r="D1967">
        <v>0.26617325637592198</v>
      </c>
      <c r="E1967">
        <v>-2.5264971490970098</v>
      </c>
      <c r="F1967">
        <v>1.15206323453876E-2</v>
      </c>
      <c r="G1967">
        <v>4.9643080053126801E-2</v>
      </c>
      <c r="H1967" t="s">
        <v>5261</v>
      </c>
      <c r="I1967" t="s">
        <v>5262</v>
      </c>
      <c r="J1967" t="s">
        <v>5263</v>
      </c>
      <c r="K1967" t="str">
        <f t="shared" si="120"/>
        <v>sense</v>
      </c>
      <c r="L1967" t="str">
        <f t="shared" si="121"/>
        <v>PROKKA_06246_sense</v>
      </c>
      <c r="M1967">
        <f t="shared" si="122"/>
        <v>0</v>
      </c>
      <c r="N1967">
        <f t="shared" si="123"/>
        <v>1</v>
      </c>
    </row>
    <row r="1968" spans="1:14" x14ac:dyDescent="0.25">
      <c r="A1968" t="s">
        <v>5264</v>
      </c>
      <c r="B1968">
        <v>80.239833706003296</v>
      </c>
      <c r="C1968">
        <v>1.7260917615432301</v>
      </c>
      <c r="D1968">
        <v>0.32250109348566702</v>
      </c>
      <c r="E1968">
        <v>5.3522043689440704</v>
      </c>
      <c r="F1968" s="1">
        <v>8.6889185038612805E-8</v>
      </c>
      <c r="G1968" s="1">
        <v>1.7676575505549201E-6</v>
      </c>
      <c r="H1968" t="s">
        <v>20</v>
      </c>
      <c r="I1968" t="s">
        <v>5265</v>
      </c>
      <c r="J1968" t="s">
        <v>5266</v>
      </c>
      <c r="K1968" t="str">
        <f t="shared" si="120"/>
        <v>igbot</v>
      </c>
      <c r="L1968" t="str">
        <f t="shared" si="121"/>
        <v/>
      </c>
      <c r="M1968">
        <f t="shared" si="122"/>
        <v>0</v>
      </c>
      <c r="N1968">
        <f t="shared" si="123"/>
        <v>0</v>
      </c>
    </row>
    <row r="1969" spans="1:14" x14ac:dyDescent="0.25">
      <c r="A1969" t="s">
        <v>5267</v>
      </c>
      <c r="B1969">
        <v>629.95289254034105</v>
      </c>
      <c r="C1969">
        <v>-0.62011338739910404</v>
      </c>
      <c r="D1969">
        <v>0.213038050687409</v>
      </c>
      <c r="E1969">
        <v>-2.9108104650703801</v>
      </c>
      <c r="F1969">
        <v>3.6049262277514701E-3</v>
      </c>
      <c r="G1969">
        <v>1.93271845934255E-2</v>
      </c>
      <c r="H1969" t="s">
        <v>5268</v>
      </c>
      <c r="I1969" t="s">
        <v>5269</v>
      </c>
      <c r="J1969" t="s">
        <v>5270</v>
      </c>
      <c r="K1969" t="str">
        <f t="shared" si="120"/>
        <v>sense</v>
      </c>
      <c r="L1969" t="str">
        <f t="shared" si="121"/>
        <v>PROKKA_06256_sense</v>
      </c>
      <c r="M1969">
        <f t="shared" si="122"/>
        <v>0</v>
      </c>
      <c r="N1969">
        <f t="shared" si="123"/>
        <v>1</v>
      </c>
    </row>
    <row r="1970" spans="1:14" x14ac:dyDescent="0.25">
      <c r="A1970" t="s">
        <v>5271</v>
      </c>
      <c r="B1970">
        <v>51.162700022305799</v>
      </c>
      <c r="C1970">
        <v>-1.0887187996798899</v>
      </c>
      <c r="D1970">
        <v>0.370237843827317</v>
      </c>
      <c r="E1970">
        <v>-2.9405929670109101</v>
      </c>
      <c r="F1970">
        <v>3.27584682612596E-3</v>
      </c>
      <c r="G1970">
        <v>1.78388426491169E-2</v>
      </c>
      <c r="H1970" t="s">
        <v>5272</v>
      </c>
      <c r="I1970" t="s">
        <v>5105</v>
      </c>
      <c r="J1970" t="s">
        <v>5273</v>
      </c>
      <c r="K1970" t="str">
        <f t="shared" si="120"/>
        <v>igbot</v>
      </c>
      <c r="L1970" t="str">
        <f t="shared" si="121"/>
        <v/>
      </c>
      <c r="M1970">
        <f t="shared" si="122"/>
        <v>0</v>
      </c>
      <c r="N1970">
        <f t="shared" si="123"/>
        <v>0</v>
      </c>
    </row>
    <row r="1971" spans="1:14" x14ac:dyDescent="0.25">
      <c r="A1971" t="s">
        <v>5274</v>
      </c>
      <c r="B1971">
        <v>251.38051883894201</v>
      </c>
      <c r="C1971">
        <v>-0.946131253596177</v>
      </c>
      <c r="D1971">
        <v>0.30043089044327598</v>
      </c>
      <c r="E1971">
        <v>-3.1492475763733601</v>
      </c>
      <c r="F1971">
        <v>1.63691454442664E-3</v>
      </c>
      <c r="G1971">
        <v>1.0202067269824099E-2</v>
      </c>
      <c r="H1971" t="s">
        <v>5272</v>
      </c>
      <c r="I1971" t="s">
        <v>5105</v>
      </c>
      <c r="J1971" t="s">
        <v>5273</v>
      </c>
      <c r="K1971" t="str">
        <f t="shared" si="120"/>
        <v>sense</v>
      </c>
      <c r="L1971" t="str">
        <f t="shared" si="121"/>
        <v>PROKKA_06258_sense</v>
      </c>
      <c r="M1971">
        <f t="shared" si="122"/>
        <v>0</v>
      </c>
      <c r="N1971">
        <f t="shared" si="123"/>
        <v>1</v>
      </c>
    </row>
    <row r="1972" spans="1:14" x14ac:dyDescent="0.25">
      <c r="A1972" t="s">
        <v>5275</v>
      </c>
      <c r="B1972">
        <v>233.02630026131499</v>
      </c>
      <c r="C1972">
        <v>-1.0741859306838</v>
      </c>
      <c r="D1972">
        <v>0.23920088530867401</v>
      </c>
      <c r="E1972">
        <v>-4.4907272366389197</v>
      </c>
      <c r="F1972" s="1">
        <v>7.0980402581699603E-6</v>
      </c>
      <c r="G1972" s="1">
        <v>9.0511672359108196E-5</v>
      </c>
      <c r="H1972" t="s">
        <v>5276</v>
      </c>
      <c r="I1972" t="s">
        <v>5277</v>
      </c>
      <c r="J1972" t="s">
        <v>5278</v>
      </c>
      <c r="K1972" t="str">
        <f t="shared" si="120"/>
        <v>sense</v>
      </c>
      <c r="L1972" t="str">
        <f t="shared" si="121"/>
        <v>PROKKA_06261_sense</v>
      </c>
      <c r="M1972">
        <f t="shared" si="122"/>
        <v>0</v>
      </c>
      <c r="N1972">
        <f t="shared" si="123"/>
        <v>1</v>
      </c>
    </row>
    <row r="1973" spans="1:14" x14ac:dyDescent="0.25">
      <c r="A1973" t="s">
        <v>5279</v>
      </c>
      <c r="B1973">
        <v>7.6408208473766797</v>
      </c>
      <c r="C1973">
        <v>3.2418517463154299</v>
      </c>
      <c r="D1973">
        <v>0.93085889987744597</v>
      </c>
      <c r="E1973">
        <v>3.4826457014508199</v>
      </c>
      <c r="F1973">
        <v>4.9648496554598502E-4</v>
      </c>
      <c r="G1973">
        <v>3.6637947571545502E-3</v>
      </c>
      <c r="H1973" t="s">
        <v>20</v>
      </c>
      <c r="I1973" t="s">
        <v>32</v>
      </c>
      <c r="J1973" t="s">
        <v>5280</v>
      </c>
      <c r="K1973" t="str">
        <f t="shared" si="120"/>
        <v>antis</v>
      </c>
      <c r="L1973" t="str">
        <f t="shared" si="121"/>
        <v>PROKKA_06262_antis</v>
      </c>
      <c r="M1973">
        <f t="shared" si="122"/>
        <v>1</v>
      </c>
      <c r="N1973">
        <f t="shared" si="123"/>
        <v>0</v>
      </c>
    </row>
    <row r="1974" spans="1:14" x14ac:dyDescent="0.25">
      <c r="A1974" t="s">
        <v>5281</v>
      </c>
      <c r="B1974">
        <v>158.914666010422</v>
      </c>
      <c r="C1974">
        <v>1.1156163815028599</v>
      </c>
      <c r="D1974">
        <v>0.31051798914427098</v>
      </c>
      <c r="E1974">
        <v>3.5927592619586699</v>
      </c>
      <c r="F1974">
        <v>3.2719484608085598E-4</v>
      </c>
      <c r="G1974">
        <v>2.5378211242362398E-3</v>
      </c>
      <c r="H1974" t="s">
        <v>20</v>
      </c>
      <c r="I1974" t="s">
        <v>32</v>
      </c>
      <c r="J1974" t="s">
        <v>5280</v>
      </c>
      <c r="K1974" t="str">
        <f t="shared" si="120"/>
        <v>igtop</v>
      </c>
      <c r="L1974" t="str">
        <f t="shared" si="121"/>
        <v/>
      </c>
      <c r="M1974">
        <f t="shared" si="122"/>
        <v>0</v>
      </c>
      <c r="N1974">
        <f t="shared" si="123"/>
        <v>0</v>
      </c>
    </row>
    <row r="1975" spans="1:14" x14ac:dyDescent="0.25">
      <c r="A1975" t="s">
        <v>5282</v>
      </c>
      <c r="B1975">
        <v>30.288033173500299</v>
      </c>
      <c r="C1975">
        <v>1.58292764865013</v>
      </c>
      <c r="D1975">
        <v>0.52168904132315497</v>
      </c>
      <c r="E1975">
        <v>3.0342359590980901</v>
      </c>
      <c r="F1975">
        <v>2.4114574075888399E-3</v>
      </c>
      <c r="G1975">
        <v>1.39456392629572E-2</v>
      </c>
      <c r="H1975" t="s">
        <v>5283</v>
      </c>
      <c r="I1975" t="s">
        <v>2811</v>
      </c>
      <c r="J1975" t="s">
        <v>5284</v>
      </c>
      <c r="K1975" t="str">
        <f t="shared" si="120"/>
        <v>antis</v>
      </c>
      <c r="L1975" t="str">
        <f t="shared" si="121"/>
        <v>PROKKA_06263_antis</v>
      </c>
      <c r="M1975">
        <f t="shared" si="122"/>
        <v>1</v>
      </c>
      <c r="N1975">
        <f t="shared" si="123"/>
        <v>0</v>
      </c>
    </row>
    <row r="1976" spans="1:14" x14ac:dyDescent="0.25">
      <c r="A1976" t="s">
        <v>5285</v>
      </c>
      <c r="B1976">
        <v>27.2840490558361</v>
      </c>
      <c r="C1976">
        <v>1.5629846034799399</v>
      </c>
      <c r="D1976">
        <v>0.52277106381215499</v>
      </c>
      <c r="E1976">
        <v>2.9898070334695399</v>
      </c>
      <c r="F1976">
        <v>2.79153737753584E-3</v>
      </c>
      <c r="G1976">
        <v>1.5658427000929401E-2</v>
      </c>
      <c r="H1976" t="s">
        <v>5286</v>
      </c>
      <c r="I1976" t="s">
        <v>5287</v>
      </c>
      <c r="J1976" t="s">
        <v>5288</v>
      </c>
      <c r="K1976" t="str">
        <f t="shared" si="120"/>
        <v>igbot</v>
      </c>
      <c r="L1976" t="str">
        <f t="shared" si="121"/>
        <v/>
      </c>
      <c r="M1976">
        <f t="shared" si="122"/>
        <v>0</v>
      </c>
      <c r="N1976">
        <f t="shared" si="123"/>
        <v>0</v>
      </c>
    </row>
    <row r="1977" spans="1:14" x14ac:dyDescent="0.25">
      <c r="A1977" t="s">
        <v>5289</v>
      </c>
      <c r="B1977">
        <v>104.66224373759501</v>
      </c>
      <c r="C1977">
        <v>1.7844264783847399</v>
      </c>
      <c r="D1977">
        <v>0.40402371210865901</v>
      </c>
      <c r="E1977">
        <v>4.4166379964966804</v>
      </c>
      <c r="F1977" s="1">
        <v>1.00247910320022E-5</v>
      </c>
      <c r="G1977">
        <v>1.2236549959062799E-4</v>
      </c>
      <c r="H1977" t="s">
        <v>5286</v>
      </c>
      <c r="I1977" t="s">
        <v>5287</v>
      </c>
      <c r="J1977" t="s">
        <v>5288</v>
      </c>
      <c r="K1977" t="str">
        <f t="shared" si="120"/>
        <v>sense</v>
      </c>
      <c r="L1977" t="str">
        <f t="shared" si="121"/>
        <v>PROKKA_06264_sense</v>
      </c>
      <c r="M1977">
        <f t="shared" si="122"/>
        <v>0</v>
      </c>
      <c r="N1977">
        <f t="shared" si="123"/>
        <v>1</v>
      </c>
    </row>
    <row r="1978" spans="1:14" x14ac:dyDescent="0.25">
      <c r="A1978" t="s">
        <v>5290</v>
      </c>
      <c r="B1978">
        <v>513.39087907408896</v>
      </c>
      <c r="C1978">
        <v>1.6448011875517501</v>
      </c>
      <c r="D1978">
        <v>0.30299991934077802</v>
      </c>
      <c r="E1978">
        <v>5.4283882026446104</v>
      </c>
      <c r="F1978" s="1">
        <v>5.68652480132281E-8</v>
      </c>
      <c r="G1978" s="1">
        <v>1.2101323831587E-6</v>
      </c>
      <c r="H1978" t="s">
        <v>5291</v>
      </c>
      <c r="I1978" t="s">
        <v>5292</v>
      </c>
      <c r="J1978" t="s">
        <v>5293</v>
      </c>
      <c r="K1978" t="str">
        <f t="shared" si="120"/>
        <v>sense</v>
      </c>
      <c r="L1978" t="str">
        <f t="shared" si="121"/>
        <v>PROKKA_06265_sense</v>
      </c>
      <c r="M1978">
        <f t="shared" si="122"/>
        <v>0</v>
      </c>
      <c r="N1978">
        <f t="shared" si="123"/>
        <v>1</v>
      </c>
    </row>
    <row r="1979" spans="1:14" x14ac:dyDescent="0.25">
      <c r="A1979" t="s">
        <v>5294</v>
      </c>
      <c r="B1979">
        <v>189.073230427613</v>
      </c>
      <c r="C1979">
        <v>1.5189140331486799</v>
      </c>
      <c r="D1979">
        <v>0.28821139952109298</v>
      </c>
      <c r="E1979">
        <v>5.27013864015297</v>
      </c>
      <c r="F1979" s="1">
        <v>1.3632075298674401E-7</v>
      </c>
      <c r="G1979" s="1">
        <v>2.6563385280790302E-6</v>
      </c>
      <c r="H1979" t="s">
        <v>20</v>
      </c>
      <c r="I1979" t="s">
        <v>5295</v>
      </c>
      <c r="J1979" t="s">
        <v>5296</v>
      </c>
      <c r="K1979" t="str">
        <f t="shared" si="120"/>
        <v>igbot</v>
      </c>
      <c r="L1979" t="str">
        <f t="shared" si="121"/>
        <v/>
      </c>
      <c r="M1979">
        <f t="shared" si="122"/>
        <v>0</v>
      </c>
      <c r="N1979">
        <f t="shared" si="123"/>
        <v>0</v>
      </c>
    </row>
    <row r="1980" spans="1:14" x14ac:dyDescent="0.25">
      <c r="A1980" t="s">
        <v>5297</v>
      </c>
      <c r="B1980">
        <v>80.072119993377299</v>
      </c>
      <c r="C1980">
        <v>1.2378221874823501</v>
      </c>
      <c r="D1980">
        <v>0.32226253444040598</v>
      </c>
      <c r="E1980">
        <v>3.8410365934463102</v>
      </c>
      <c r="F1980">
        <v>1.22515847072951E-4</v>
      </c>
      <c r="G1980">
        <v>1.10184780351799E-3</v>
      </c>
      <c r="H1980" t="s">
        <v>20</v>
      </c>
      <c r="I1980" t="s">
        <v>5295</v>
      </c>
      <c r="J1980" t="s">
        <v>5296</v>
      </c>
      <c r="K1980" t="str">
        <f t="shared" si="120"/>
        <v>sense</v>
      </c>
      <c r="L1980" t="str">
        <f t="shared" si="121"/>
        <v>PROKKA_06266_sense</v>
      </c>
      <c r="M1980">
        <f t="shared" si="122"/>
        <v>0</v>
      </c>
      <c r="N1980">
        <f t="shared" si="123"/>
        <v>1</v>
      </c>
    </row>
    <row r="1981" spans="1:14" x14ac:dyDescent="0.25">
      <c r="A1981" t="s">
        <v>5298</v>
      </c>
      <c r="B1981">
        <v>123.95848399061801</v>
      </c>
      <c r="C1981">
        <v>-0.82392274250143804</v>
      </c>
      <c r="D1981">
        <v>0.303167922728873</v>
      </c>
      <c r="E1981">
        <v>-2.7177108154621101</v>
      </c>
      <c r="F1981">
        <v>6.5735263712904902E-3</v>
      </c>
      <c r="G1981">
        <v>3.1625929552306899E-2</v>
      </c>
      <c r="H1981" t="s">
        <v>20</v>
      </c>
      <c r="I1981" t="s">
        <v>5299</v>
      </c>
      <c r="J1981" t="s">
        <v>5300</v>
      </c>
      <c r="K1981" t="str">
        <f t="shared" si="120"/>
        <v>igtop</v>
      </c>
      <c r="L1981" t="str">
        <f t="shared" si="121"/>
        <v/>
      </c>
      <c r="M1981">
        <f t="shared" si="122"/>
        <v>0</v>
      </c>
      <c r="N1981">
        <f t="shared" si="123"/>
        <v>0</v>
      </c>
    </row>
    <row r="1982" spans="1:14" x14ac:dyDescent="0.25">
      <c r="A1982" t="s">
        <v>5301</v>
      </c>
      <c r="B1982">
        <v>539.80587278282098</v>
      </c>
      <c r="C1982">
        <v>-0.89500375873652604</v>
      </c>
      <c r="D1982">
        <v>0.21645423585477599</v>
      </c>
      <c r="E1982">
        <v>-4.1348405828241903</v>
      </c>
      <c r="F1982" s="1">
        <v>3.55201117839157E-5</v>
      </c>
      <c r="G1982">
        <v>3.8044940921756998E-4</v>
      </c>
      <c r="H1982" t="s">
        <v>20</v>
      </c>
      <c r="I1982" t="s">
        <v>5299</v>
      </c>
      <c r="J1982" t="s">
        <v>5300</v>
      </c>
      <c r="K1982" t="str">
        <f t="shared" si="120"/>
        <v>sense</v>
      </c>
      <c r="L1982" t="str">
        <f t="shared" si="121"/>
        <v>PROKKA_06273_sense</v>
      </c>
      <c r="M1982">
        <f t="shared" si="122"/>
        <v>0</v>
      </c>
      <c r="N1982">
        <f t="shared" si="123"/>
        <v>1</v>
      </c>
    </row>
    <row r="1983" spans="1:14" x14ac:dyDescent="0.25">
      <c r="A1983" t="s">
        <v>5302</v>
      </c>
      <c r="B1983">
        <v>57.977155490258298</v>
      </c>
      <c r="C1983">
        <v>1.44750591727978</v>
      </c>
      <c r="D1983">
        <v>0.356542168871891</v>
      </c>
      <c r="E1983">
        <v>4.0598449318343599</v>
      </c>
      <c r="F1983" s="1">
        <v>4.9105316951176098E-5</v>
      </c>
      <c r="G1983">
        <v>5.0265611360148996E-4</v>
      </c>
      <c r="H1983" t="s">
        <v>20</v>
      </c>
      <c r="I1983" t="s">
        <v>5303</v>
      </c>
      <c r="J1983" t="s">
        <v>5304</v>
      </c>
      <c r="K1983" t="str">
        <f t="shared" si="120"/>
        <v>antis</v>
      </c>
      <c r="L1983" t="str">
        <f t="shared" si="121"/>
        <v>PROKKA_06288_antis</v>
      </c>
      <c r="M1983">
        <f t="shared" si="122"/>
        <v>1</v>
      </c>
      <c r="N1983">
        <f t="shared" si="123"/>
        <v>0</v>
      </c>
    </row>
    <row r="1984" spans="1:14" x14ac:dyDescent="0.25">
      <c r="A1984" t="s">
        <v>5305</v>
      </c>
      <c r="B1984">
        <v>49.360282271979898</v>
      </c>
      <c r="C1984">
        <v>-1.62182594015462</v>
      </c>
      <c r="D1984">
        <v>0.35444457007089097</v>
      </c>
      <c r="E1984">
        <v>-4.5756828488873103</v>
      </c>
      <c r="F1984" s="1">
        <v>4.7466917523209598E-6</v>
      </c>
      <c r="G1984" s="1">
        <v>6.3185043572733406E-5</v>
      </c>
      <c r="H1984" t="s">
        <v>20</v>
      </c>
      <c r="I1984" t="s">
        <v>5303</v>
      </c>
      <c r="J1984" t="s">
        <v>5304</v>
      </c>
      <c r="K1984" t="str">
        <f t="shared" si="120"/>
        <v>sense</v>
      </c>
      <c r="L1984" t="str">
        <f t="shared" si="121"/>
        <v>PROKKA_06288_sense</v>
      </c>
      <c r="M1984">
        <f t="shared" si="122"/>
        <v>0</v>
      </c>
      <c r="N1984">
        <f t="shared" si="123"/>
        <v>1</v>
      </c>
    </row>
    <row r="1985" spans="1:14" x14ac:dyDescent="0.25">
      <c r="A1985" t="s">
        <v>5306</v>
      </c>
      <c r="B1985">
        <v>60.3018855983888</v>
      </c>
      <c r="C1985">
        <v>1.5279777891069699</v>
      </c>
      <c r="D1985">
        <v>0.34531072759284098</v>
      </c>
      <c r="E1985">
        <v>4.4249357665731903</v>
      </c>
      <c r="F1985" s="1">
        <v>9.6470983364005096E-6</v>
      </c>
      <c r="G1985">
        <v>1.1840411557507E-4</v>
      </c>
      <c r="H1985" t="s">
        <v>5307</v>
      </c>
      <c r="I1985" t="s">
        <v>5308</v>
      </c>
      <c r="J1985" t="s">
        <v>5309</v>
      </c>
      <c r="K1985" t="str">
        <f t="shared" si="120"/>
        <v>igbot</v>
      </c>
      <c r="L1985" t="str">
        <f t="shared" si="121"/>
        <v/>
      </c>
      <c r="M1985">
        <f t="shared" si="122"/>
        <v>0</v>
      </c>
      <c r="N1985">
        <f t="shared" si="123"/>
        <v>0</v>
      </c>
    </row>
    <row r="1986" spans="1:14" x14ac:dyDescent="0.25">
      <c r="A1986" t="s">
        <v>5310</v>
      </c>
      <c r="B1986">
        <v>114.02856876661799</v>
      </c>
      <c r="C1986">
        <v>-0.69051363513071995</v>
      </c>
      <c r="D1986">
        <v>0.26546915283210698</v>
      </c>
      <c r="E1986">
        <v>-2.6011068621876001</v>
      </c>
      <c r="F1986">
        <v>9.2923503288477594E-3</v>
      </c>
      <c r="G1986">
        <v>4.1843604450644403E-2</v>
      </c>
      <c r="H1986" t="s">
        <v>20</v>
      </c>
      <c r="I1986" t="s">
        <v>5311</v>
      </c>
      <c r="J1986" t="s">
        <v>5312</v>
      </c>
      <c r="K1986" t="str">
        <f t="shared" si="120"/>
        <v>sense</v>
      </c>
      <c r="L1986" t="str">
        <f t="shared" si="121"/>
        <v>PROKKA_06297_sense</v>
      </c>
      <c r="M1986">
        <f t="shared" si="122"/>
        <v>0</v>
      </c>
      <c r="N1986">
        <f t="shared" si="123"/>
        <v>1</v>
      </c>
    </row>
    <row r="1987" spans="1:14" x14ac:dyDescent="0.25">
      <c r="A1987" t="s">
        <v>5313</v>
      </c>
      <c r="B1987">
        <v>358.07218004740002</v>
      </c>
      <c r="C1987">
        <v>-1.3918224066076399</v>
      </c>
      <c r="D1987">
        <v>0.29540131203015901</v>
      </c>
      <c r="E1987">
        <v>-4.7116324468644901</v>
      </c>
      <c r="F1987" s="1">
        <v>2.45740303034466E-6</v>
      </c>
      <c r="G1987" s="1">
        <v>3.5017091052077201E-5</v>
      </c>
      <c r="H1987" t="s">
        <v>5314</v>
      </c>
      <c r="I1987" t="s">
        <v>1195</v>
      </c>
      <c r="J1987" t="s">
        <v>5315</v>
      </c>
      <c r="K1987" t="str">
        <f t="shared" ref="K1987:K2050" si="124">RIGHT(A1987, 5)</f>
        <v>sense</v>
      </c>
      <c r="L1987" t="str">
        <f t="shared" ref="L1987:L2050" si="125">IF(OR(K1987 = "sense", K1987 = "antis"), A1987, "")</f>
        <v>PROKKA_06299_sense</v>
      </c>
      <c r="M1987">
        <f t="shared" ref="M1987:M2050" si="126">IF(K1987="antis", 1, 0)</f>
        <v>0</v>
      </c>
      <c r="N1987">
        <f t="shared" ref="N1987:N2050" si="127">IF(K1987= "sense", 1, 0)</f>
        <v>1</v>
      </c>
    </row>
    <row r="1988" spans="1:14" x14ac:dyDescent="0.25">
      <c r="A1988" t="s">
        <v>5316</v>
      </c>
      <c r="B1988">
        <v>5.9989661914160797</v>
      </c>
      <c r="C1988">
        <v>2.8746535617063498</v>
      </c>
      <c r="D1988">
        <v>1.0080424628575</v>
      </c>
      <c r="E1988">
        <v>2.8517187198221299</v>
      </c>
      <c r="F1988">
        <v>4.3483559674608102E-3</v>
      </c>
      <c r="G1988">
        <v>2.24688212503939E-2</v>
      </c>
      <c r="H1988" t="s">
        <v>20</v>
      </c>
      <c r="I1988" t="s">
        <v>5317</v>
      </c>
      <c r="J1988" t="s">
        <v>5318</v>
      </c>
      <c r="K1988" t="str">
        <f t="shared" si="124"/>
        <v>igbot</v>
      </c>
      <c r="L1988" t="str">
        <f t="shared" si="125"/>
        <v/>
      </c>
      <c r="M1988">
        <f t="shared" si="126"/>
        <v>0</v>
      </c>
      <c r="N1988">
        <f t="shared" si="127"/>
        <v>0</v>
      </c>
    </row>
    <row r="1989" spans="1:14" x14ac:dyDescent="0.25">
      <c r="A1989" t="s">
        <v>5319</v>
      </c>
      <c r="B1989">
        <v>100.70321033561299</v>
      </c>
      <c r="C1989">
        <v>3.0020038476058502</v>
      </c>
      <c r="D1989">
        <v>0.96630062050323695</v>
      </c>
      <c r="E1989">
        <v>3.10669763002165</v>
      </c>
      <c r="F1989">
        <v>1.8918980156836501E-3</v>
      </c>
      <c r="G1989">
        <v>1.14172750896729E-2</v>
      </c>
      <c r="H1989" t="s">
        <v>20</v>
      </c>
      <c r="I1989" t="s">
        <v>5317</v>
      </c>
      <c r="J1989" t="s">
        <v>5318</v>
      </c>
      <c r="K1989" t="str">
        <f t="shared" si="124"/>
        <v>sense</v>
      </c>
      <c r="L1989" t="str">
        <f t="shared" si="125"/>
        <v>PROKKA_06301_sense</v>
      </c>
      <c r="M1989">
        <f t="shared" si="126"/>
        <v>0</v>
      </c>
      <c r="N1989">
        <f t="shared" si="127"/>
        <v>1</v>
      </c>
    </row>
    <row r="1990" spans="1:14" x14ac:dyDescent="0.25">
      <c r="A1990" t="s">
        <v>5320</v>
      </c>
      <c r="B1990">
        <v>64.416942186351307</v>
      </c>
      <c r="C1990">
        <v>3.06801013034976</v>
      </c>
      <c r="D1990">
        <v>0.52731205773715795</v>
      </c>
      <c r="E1990">
        <v>5.8182059092588299</v>
      </c>
      <c r="F1990" s="1">
        <v>5.9482600580077799E-9</v>
      </c>
      <c r="G1990" s="1">
        <v>1.5901354160580601E-7</v>
      </c>
      <c r="H1990" t="s">
        <v>20</v>
      </c>
      <c r="I1990" t="s">
        <v>5321</v>
      </c>
      <c r="J1990" t="s">
        <v>5322</v>
      </c>
      <c r="K1990" t="str">
        <f t="shared" si="124"/>
        <v>antis</v>
      </c>
      <c r="L1990" t="str">
        <f t="shared" si="125"/>
        <v>PROKKA_06302_antis</v>
      </c>
      <c r="M1990">
        <f t="shared" si="126"/>
        <v>1</v>
      </c>
      <c r="N1990">
        <f t="shared" si="127"/>
        <v>0</v>
      </c>
    </row>
    <row r="1991" spans="1:14" x14ac:dyDescent="0.25">
      <c r="A1991" t="s">
        <v>5323</v>
      </c>
      <c r="B1991">
        <v>67.110278611297403</v>
      </c>
      <c r="C1991">
        <v>-1.5066946365663501</v>
      </c>
      <c r="D1991">
        <v>0.34775149282975198</v>
      </c>
      <c r="E1991">
        <v>-4.3326762577090596</v>
      </c>
      <c r="F1991" s="1">
        <v>1.4730764524275499E-5</v>
      </c>
      <c r="G1991">
        <v>1.72018458415848E-4</v>
      </c>
      <c r="H1991" t="s">
        <v>20</v>
      </c>
      <c r="I1991" t="s">
        <v>5321</v>
      </c>
      <c r="J1991" t="s">
        <v>5322</v>
      </c>
      <c r="K1991" t="str">
        <f t="shared" si="124"/>
        <v>igtop</v>
      </c>
      <c r="L1991" t="str">
        <f t="shared" si="125"/>
        <v/>
      </c>
      <c r="M1991">
        <f t="shared" si="126"/>
        <v>0</v>
      </c>
      <c r="N1991">
        <f t="shared" si="127"/>
        <v>0</v>
      </c>
    </row>
    <row r="1992" spans="1:14" x14ac:dyDescent="0.25">
      <c r="A1992" t="s">
        <v>5324</v>
      </c>
      <c r="B1992">
        <v>33.541550821561103</v>
      </c>
      <c r="C1992">
        <v>-1.4957239405999501</v>
      </c>
      <c r="D1992">
        <v>0.41267960771036799</v>
      </c>
      <c r="E1992">
        <v>-3.6244193138074801</v>
      </c>
      <c r="F1992">
        <v>2.89611414180796E-4</v>
      </c>
      <c r="G1992">
        <v>2.2885905237870099E-3</v>
      </c>
      <c r="H1992" t="s">
        <v>20</v>
      </c>
      <c r="I1992" t="s">
        <v>5321</v>
      </c>
      <c r="J1992" t="s">
        <v>5322</v>
      </c>
      <c r="K1992" t="str">
        <f t="shared" si="124"/>
        <v>sense</v>
      </c>
      <c r="L1992" t="str">
        <f t="shared" si="125"/>
        <v>PROKKA_06302_sense</v>
      </c>
      <c r="M1992">
        <f t="shared" si="126"/>
        <v>0</v>
      </c>
      <c r="N1992">
        <f t="shared" si="127"/>
        <v>1</v>
      </c>
    </row>
    <row r="1993" spans="1:14" x14ac:dyDescent="0.25">
      <c r="A1993" t="s">
        <v>5325</v>
      </c>
      <c r="B1993">
        <v>5.7852943368199199</v>
      </c>
      <c r="C1993">
        <v>3.5965486489626199</v>
      </c>
      <c r="D1993">
        <v>1.1479334065868101</v>
      </c>
      <c r="E1993">
        <v>3.13306384179233</v>
      </c>
      <c r="F1993">
        <v>1.72991810637335E-3</v>
      </c>
      <c r="G1993">
        <v>1.06449748283114E-2</v>
      </c>
      <c r="H1993" t="s">
        <v>20</v>
      </c>
      <c r="I1993" t="s">
        <v>32</v>
      </c>
      <c r="J1993" t="s">
        <v>5326</v>
      </c>
      <c r="K1993" t="str">
        <f t="shared" si="124"/>
        <v>igbot</v>
      </c>
      <c r="L1993" t="str">
        <f t="shared" si="125"/>
        <v/>
      </c>
      <c r="M1993">
        <f t="shared" si="126"/>
        <v>0</v>
      </c>
      <c r="N1993">
        <f t="shared" si="127"/>
        <v>0</v>
      </c>
    </row>
    <row r="1994" spans="1:14" x14ac:dyDescent="0.25">
      <c r="A1994" t="s">
        <v>5327</v>
      </c>
      <c r="B1994">
        <v>51.341818550572498</v>
      </c>
      <c r="C1994">
        <v>5.6190038187923603</v>
      </c>
      <c r="D1994">
        <v>1.3167798306155201</v>
      </c>
      <c r="E1994">
        <v>4.26723108005518</v>
      </c>
      <c r="F1994" s="1">
        <v>1.97914125512198E-5</v>
      </c>
      <c r="G1994">
        <v>2.2582645413138201E-4</v>
      </c>
      <c r="H1994" t="s">
        <v>20</v>
      </c>
      <c r="I1994" t="s">
        <v>32</v>
      </c>
      <c r="J1994" t="s">
        <v>5326</v>
      </c>
      <c r="K1994" t="str">
        <f t="shared" si="124"/>
        <v>sense</v>
      </c>
      <c r="L1994" t="str">
        <f t="shared" si="125"/>
        <v>PROKKA_06303_sense</v>
      </c>
      <c r="M1994">
        <f t="shared" si="126"/>
        <v>0</v>
      </c>
      <c r="N1994">
        <f t="shared" si="127"/>
        <v>1</v>
      </c>
    </row>
    <row r="1995" spans="1:14" x14ac:dyDescent="0.25">
      <c r="A1995" t="s">
        <v>5328</v>
      </c>
      <c r="B1995">
        <v>282.27106687084802</v>
      </c>
      <c r="C1995">
        <v>5.5396221938034804</v>
      </c>
      <c r="D1995">
        <v>1.23736200488749</v>
      </c>
      <c r="E1995">
        <v>4.4769616102016903</v>
      </c>
      <c r="F1995" s="1">
        <v>7.57128575866394E-6</v>
      </c>
      <c r="G1995" s="1">
        <v>9.5541946686703298E-5</v>
      </c>
      <c r="H1995" t="s">
        <v>20</v>
      </c>
      <c r="I1995" t="s">
        <v>4323</v>
      </c>
      <c r="J1995" t="s">
        <v>5329</v>
      </c>
      <c r="K1995" t="str">
        <f t="shared" si="124"/>
        <v>sense</v>
      </c>
      <c r="L1995" t="str">
        <f t="shared" si="125"/>
        <v>PROKKA_06304_sense</v>
      </c>
      <c r="M1995">
        <f t="shared" si="126"/>
        <v>0</v>
      </c>
      <c r="N1995">
        <f t="shared" si="127"/>
        <v>1</v>
      </c>
    </row>
    <row r="1996" spans="1:14" x14ac:dyDescent="0.25">
      <c r="A1996" t="s">
        <v>5330</v>
      </c>
      <c r="B1996">
        <v>82.555688159757196</v>
      </c>
      <c r="C1996">
        <v>5.1062192103319699</v>
      </c>
      <c r="D1996">
        <v>1.2912883467879399</v>
      </c>
      <c r="E1996">
        <v>3.9543601729494702</v>
      </c>
      <c r="F1996" s="1">
        <v>7.6739734771788997E-5</v>
      </c>
      <c r="G1996">
        <v>7.3730929329251604E-4</v>
      </c>
      <c r="H1996" t="s">
        <v>5331</v>
      </c>
      <c r="I1996" t="s">
        <v>5332</v>
      </c>
      <c r="J1996" t="s">
        <v>5333</v>
      </c>
      <c r="K1996" t="str">
        <f t="shared" si="124"/>
        <v>sense</v>
      </c>
      <c r="L1996" t="str">
        <f t="shared" si="125"/>
        <v>PROKKA_06305_sense</v>
      </c>
      <c r="M1996">
        <f t="shared" si="126"/>
        <v>0</v>
      </c>
      <c r="N1996">
        <f t="shared" si="127"/>
        <v>1</v>
      </c>
    </row>
    <row r="1997" spans="1:14" x14ac:dyDescent="0.25">
      <c r="A1997" t="s">
        <v>5334</v>
      </c>
      <c r="B1997">
        <v>9.05700413341191</v>
      </c>
      <c r="C1997">
        <v>4.3161026974351104</v>
      </c>
      <c r="D1997">
        <v>1.0856073403473201</v>
      </c>
      <c r="E1997">
        <v>3.9757493681410199</v>
      </c>
      <c r="F1997" s="1">
        <v>7.0157984133672503E-5</v>
      </c>
      <c r="G1997">
        <v>6.8354726710156402E-4</v>
      </c>
      <c r="H1997" t="s">
        <v>20</v>
      </c>
      <c r="I1997" t="s">
        <v>32</v>
      </c>
      <c r="J1997" t="s">
        <v>5335</v>
      </c>
      <c r="K1997" t="str">
        <f t="shared" si="124"/>
        <v>antis</v>
      </c>
      <c r="L1997" t="str">
        <f t="shared" si="125"/>
        <v>PROKKA_06306_antis</v>
      </c>
      <c r="M1997">
        <f t="shared" si="126"/>
        <v>1</v>
      </c>
      <c r="N1997">
        <f t="shared" si="127"/>
        <v>0</v>
      </c>
    </row>
    <row r="1998" spans="1:14" x14ac:dyDescent="0.25">
      <c r="A1998" t="s">
        <v>5336</v>
      </c>
      <c r="B1998">
        <v>11.6473506722762</v>
      </c>
      <c r="C1998">
        <v>3.38063962708646</v>
      </c>
      <c r="D1998">
        <v>0.89073496083932202</v>
      </c>
      <c r="E1998">
        <v>3.79533730651029</v>
      </c>
      <c r="F1998">
        <v>1.47442858104111E-4</v>
      </c>
      <c r="G1998">
        <v>1.2889959414795499E-3</v>
      </c>
      <c r="H1998" t="s">
        <v>20</v>
      </c>
      <c r="I1998" t="s">
        <v>32</v>
      </c>
      <c r="J1998" t="s">
        <v>5335</v>
      </c>
      <c r="K1998" t="str">
        <f t="shared" si="124"/>
        <v>sense</v>
      </c>
      <c r="L1998" t="str">
        <f t="shared" si="125"/>
        <v>PROKKA_06306_sense</v>
      </c>
      <c r="M1998">
        <f t="shared" si="126"/>
        <v>0</v>
      </c>
      <c r="N1998">
        <f t="shared" si="127"/>
        <v>1</v>
      </c>
    </row>
    <row r="1999" spans="1:14" x14ac:dyDescent="0.25">
      <c r="A1999" t="s">
        <v>5337</v>
      </c>
      <c r="B1999">
        <v>12.8919687733381</v>
      </c>
      <c r="C1999">
        <v>5.4425773382925602</v>
      </c>
      <c r="D1999">
        <v>1.2916520896930901</v>
      </c>
      <c r="E1999">
        <v>4.2136558146905898</v>
      </c>
      <c r="F1999" s="1">
        <v>2.5127010122432001E-5</v>
      </c>
      <c r="G1999">
        <v>2.80589765509874E-4</v>
      </c>
      <c r="H1999" t="s">
        <v>5338</v>
      </c>
      <c r="I1999" t="s">
        <v>5339</v>
      </c>
      <c r="J1999" t="s">
        <v>5340</v>
      </c>
      <c r="K1999" t="str">
        <f t="shared" si="124"/>
        <v>sense</v>
      </c>
      <c r="L1999" t="str">
        <f t="shared" si="125"/>
        <v>PROKKA_06307_sense</v>
      </c>
      <c r="M1999">
        <f t="shared" si="126"/>
        <v>0</v>
      </c>
      <c r="N1999">
        <f t="shared" si="127"/>
        <v>1</v>
      </c>
    </row>
    <row r="2000" spans="1:14" x14ac:dyDescent="0.25">
      <c r="A2000" t="s">
        <v>5341</v>
      </c>
      <c r="B2000">
        <v>15.4626703538383</v>
      </c>
      <c r="C2000">
        <v>7.5764695267163802</v>
      </c>
      <c r="D2000">
        <v>2.3168623432723598</v>
      </c>
      <c r="E2000">
        <v>3.2701422890819201</v>
      </c>
      <c r="F2000">
        <v>1.07493399361094E-3</v>
      </c>
      <c r="G2000">
        <v>7.0623963940423399E-3</v>
      </c>
      <c r="H2000" t="s">
        <v>20</v>
      </c>
      <c r="I2000" t="s">
        <v>5342</v>
      </c>
      <c r="J2000" t="s">
        <v>5343</v>
      </c>
      <c r="K2000" t="str">
        <f t="shared" si="124"/>
        <v>sense</v>
      </c>
      <c r="L2000" t="str">
        <f t="shared" si="125"/>
        <v>PROKKA_06308_sense</v>
      </c>
      <c r="M2000">
        <f t="shared" si="126"/>
        <v>0</v>
      </c>
      <c r="N2000">
        <f t="shared" si="127"/>
        <v>1</v>
      </c>
    </row>
    <row r="2001" spans="1:14" x14ac:dyDescent="0.25">
      <c r="A2001" t="s">
        <v>5344</v>
      </c>
      <c r="B2001">
        <v>17.0150868457984</v>
      </c>
      <c r="C2001">
        <v>4.8543895135273898</v>
      </c>
      <c r="D2001">
        <v>1.67027106693651</v>
      </c>
      <c r="E2001">
        <v>2.9063483225096798</v>
      </c>
      <c r="F2001">
        <v>3.6567413538138699E-3</v>
      </c>
      <c r="G2001">
        <v>1.95509741583525E-2</v>
      </c>
      <c r="H2001" t="s">
        <v>20</v>
      </c>
      <c r="I2001" t="s">
        <v>5345</v>
      </c>
      <c r="J2001" t="s">
        <v>5346</v>
      </c>
      <c r="K2001" t="str">
        <f t="shared" si="124"/>
        <v>sense</v>
      </c>
      <c r="L2001" t="str">
        <f t="shared" si="125"/>
        <v>PROKKA_06309_sense</v>
      </c>
      <c r="M2001">
        <f t="shared" si="126"/>
        <v>0</v>
      </c>
      <c r="N2001">
        <f t="shared" si="127"/>
        <v>1</v>
      </c>
    </row>
    <row r="2002" spans="1:14" x14ac:dyDescent="0.25">
      <c r="A2002" t="s">
        <v>5347</v>
      </c>
      <c r="B2002">
        <v>39.493316634212</v>
      </c>
      <c r="C2002">
        <v>6.4731605112733996</v>
      </c>
      <c r="D2002">
        <v>1.0421406240997</v>
      </c>
      <c r="E2002">
        <v>6.2114079055938598</v>
      </c>
      <c r="F2002" s="1">
        <v>5.2511963635662798E-10</v>
      </c>
      <c r="G2002" s="1">
        <v>1.6817692908266401E-8</v>
      </c>
      <c r="H2002" t="s">
        <v>5348</v>
      </c>
      <c r="I2002" t="s">
        <v>1407</v>
      </c>
      <c r="J2002" t="s">
        <v>5349</v>
      </c>
      <c r="K2002" t="str">
        <f t="shared" si="124"/>
        <v>sense</v>
      </c>
      <c r="L2002" t="str">
        <f t="shared" si="125"/>
        <v>PROKKA_06310_sense</v>
      </c>
      <c r="M2002">
        <f t="shared" si="126"/>
        <v>0</v>
      </c>
      <c r="N2002">
        <f t="shared" si="127"/>
        <v>1</v>
      </c>
    </row>
    <row r="2003" spans="1:14" x14ac:dyDescent="0.25">
      <c r="A2003" t="s">
        <v>5350</v>
      </c>
      <c r="B2003">
        <v>15.8549857766274</v>
      </c>
      <c r="C2003">
        <v>-1.7498652475163401</v>
      </c>
      <c r="D2003">
        <v>0.55646963356930501</v>
      </c>
      <c r="E2003">
        <v>-3.1445835351200699</v>
      </c>
      <c r="F2003">
        <v>1.6632341871625101E-3</v>
      </c>
      <c r="G2003">
        <v>1.03395416734305E-2</v>
      </c>
      <c r="H2003" t="s">
        <v>20</v>
      </c>
      <c r="I2003" t="s">
        <v>32</v>
      </c>
      <c r="J2003" t="s">
        <v>5351</v>
      </c>
      <c r="K2003" t="str">
        <f t="shared" si="124"/>
        <v>sense</v>
      </c>
      <c r="L2003" t="str">
        <f t="shared" si="125"/>
        <v>PROKKA_06312_sense</v>
      </c>
      <c r="M2003">
        <f t="shared" si="126"/>
        <v>0</v>
      </c>
      <c r="N2003">
        <f t="shared" si="127"/>
        <v>1</v>
      </c>
    </row>
    <row r="2004" spans="1:14" x14ac:dyDescent="0.25">
      <c r="A2004" t="s">
        <v>5352</v>
      </c>
      <c r="B2004">
        <v>89.052442121580597</v>
      </c>
      <c r="C2004">
        <v>-1.1372510343280799</v>
      </c>
      <c r="D2004">
        <v>0.33517032829112298</v>
      </c>
      <c r="E2004">
        <v>-3.3930540335309201</v>
      </c>
      <c r="F2004">
        <v>6.9118002861431698E-4</v>
      </c>
      <c r="G2004">
        <v>4.8497548790118099E-3</v>
      </c>
      <c r="H2004" t="s">
        <v>5353</v>
      </c>
      <c r="I2004" t="s">
        <v>5354</v>
      </c>
      <c r="J2004" t="s">
        <v>5355</v>
      </c>
      <c r="K2004" t="str">
        <f t="shared" si="124"/>
        <v>sense</v>
      </c>
      <c r="L2004" t="str">
        <f t="shared" si="125"/>
        <v>PROKKA_06313_sense</v>
      </c>
      <c r="M2004">
        <f t="shared" si="126"/>
        <v>0</v>
      </c>
      <c r="N2004">
        <f t="shared" si="127"/>
        <v>1</v>
      </c>
    </row>
    <row r="2005" spans="1:14" x14ac:dyDescent="0.25">
      <c r="A2005" t="s">
        <v>5356</v>
      </c>
      <c r="B2005">
        <v>82.462345310231399</v>
      </c>
      <c r="C2005">
        <v>1.3422512163945199</v>
      </c>
      <c r="D2005">
        <v>0.29441331819212202</v>
      </c>
      <c r="E2005">
        <v>4.5590709844132098</v>
      </c>
      <c r="F2005" s="1">
        <v>5.1380403716959204E-6</v>
      </c>
      <c r="G2005" s="1">
        <v>6.7836113968621994E-5</v>
      </c>
      <c r="H2005" t="s">
        <v>20</v>
      </c>
      <c r="I2005" t="s">
        <v>5357</v>
      </c>
      <c r="J2005" t="s">
        <v>5358</v>
      </c>
      <c r="K2005" t="str">
        <f t="shared" si="124"/>
        <v>antis</v>
      </c>
      <c r="L2005" t="str">
        <f t="shared" si="125"/>
        <v>PROKKA_06323_antis</v>
      </c>
      <c r="M2005">
        <f t="shared" si="126"/>
        <v>1</v>
      </c>
      <c r="N2005">
        <f t="shared" si="127"/>
        <v>0</v>
      </c>
    </row>
    <row r="2006" spans="1:14" x14ac:dyDescent="0.25">
      <c r="A2006" t="s">
        <v>5359</v>
      </c>
      <c r="B2006">
        <v>39.4488936924662</v>
      </c>
      <c r="C2006">
        <v>2.2300022568433602</v>
      </c>
      <c r="D2006">
        <v>0.39579947951728101</v>
      </c>
      <c r="E2006">
        <v>5.6341717769894002</v>
      </c>
      <c r="F2006" s="1">
        <v>1.75901625190281E-8</v>
      </c>
      <c r="G2006" s="1">
        <v>4.2146898045592298E-7</v>
      </c>
      <c r="H2006" t="s">
        <v>5360</v>
      </c>
      <c r="I2006" t="s">
        <v>5361</v>
      </c>
      <c r="J2006" t="s">
        <v>5362</v>
      </c>
      <c r="K2006" t="str">
        <f t="shared" si="124"/>
        <v>igbot</v>
      </c>
      <c r="L2006" t="str">
        <f t="shared" si="125"/>
        <v/>
      </c>
      <c r="M2006">
        <f t="shared" si="126"/>
        <v>0</v>
      </c>
      <c r="N2006">
        <f t="shared" si="127"/>
        <v>0</v>
      </c>
    </row>
    <row r="2007" spans="1:14" x14ac:dyDescent="0.25">
      <c r="A2007" t="s">
        <v>5363</v>
      </c>
      <c r="B2007">
        <v>194.092441306296</v>
      </c>
      <c r="C2007">
        <v>0.68518436890568402</v>
      </c>
      <c r="D2007">
        <v>0.25877687063104698</v>
      </c>
      <c r="E2007">
        <v>2.6477805656850602</v>
      </c>
      <c r="F2007">
        <v>8.1022097293998608E-3</v>
      </c>
      <c r="G2007">
        <v>3.7493487464995798E-2</v>
      </c>
      <c r="H2007" t="s">
        <v>5364</v>
      </c>
      <c r="I2007" t="s">
        <v>5365</v>
      </c>
      <c r="J2007" t="s">
        <v>5366</v>
      </c>
      <c r="K2007" t="str">
        <f t="shared" si="124"/>
        <v>sense</v>
      </c>
      <c r="L2007" t="str">
        <f t="shared" si="125"/>
        <v>PROKKA_06325_sense</v>
      </c>
      <c r="M2007">
        <f t="shared" si="126"/>
        <v>0</v>
      </c>
      <c r="N2007">
        <f t="shared" si="127"/>
        <v>1</v>
      </c>
    </row>
    <row r="2008" spans="1:14" x14ac:dyDescent="0.25">
      <c r="A2008" t="s">
        <v>5367</v>
      </c>
      <c r="B2008">
        <v>57.889803105693602</v>
      </c>
      <c r="C2008">
        <v>1.52705610487271</v>
      </c>
      <c r="D2008">
        <v>0.39538453851092298</v>
      </c>
      <c r="E2008">
        <v>3.86220490721217</v>
      </c>
      <c r="F2008">
        <v>1.12368254991977E-4</v>
      </c>
      <c r="G2008">
        <v>1.02386999665929E-3</v>
      </c>
      <c r="H2008" t="s">
        <v>20</v>
      </c>
      <c r="I2008" t="s">
        <v>5368</v>
      </c>
      <c r="J2008" t="s">
        <v>5369</v>
      </c>
      <c r="K2008" t="str">
        <f t="shared" si="124"/>
        <v>igbot</v>
      </c>
      <c r="L2008" t="str">
        <f t="shared" si="125"/>
        <v/>
      </c>
      <c r="M2008">
        <f t="shared" si="126"/>
        <v>0</v>
      </c>
      <c r="N2008">
        <f t="shared" si="127"/>
        <v>0</v>
      </c>
    </row>
    <row r="2009" spans="1:14" x14ac:dyDescent="0.25">
      <c r="A2009" t="s">
        <v>5370</v>
      </c>
      <c r="B2009">
        <v>2053.0009725368</v>
      </c>
      <c r="C2009">
        <v>1.30968279355217</v>
      </c>
      <c r="D2009">
        <v>0.33470175514036998</v>
      </c>
      <c r="E2009">
        <v>3.9129845405289401</v>
      </c>
      <c r="F2009" s="1">
        <v>9.1162372893144699E-5</v>
      </c>
      <c r="G2009">
        <v>8.5307585974452895E-4</v>
      </c>
      <c r="H2009" t="s">
        <v>20</v>
      </c>
      <c r="I2009" t="s">
        <v>5368</v>
      </c>
      <c r="J2009" t="s">
        <v>5369</v>
      </c>
      <c r="K2009" t="str">
        <f t="shared" si="124"/>
        <v>sense</v>
      </c>
      <c r="L2009" t="str">
        <f t="shared" si="125"/>
        <v>PROKKA_06333_sense</v>
      </c>
      <c r="M2009">
        <f t="shared" si="126"/>
        <v>0</v>
      </c>
      <c r="N2009">
        <f t="shared" si="127"/>
        <v>1</v>
      </c>
    </row>
    <row r="2010" spans="1:14" x14ac:dyDescent="0.25">
      <c r="A2010" t="s">
        <v>5371</v>
      </c>
      <c r="B2010">
        <v>1009.89962458061</v>
      </c>
      <c r="C2010">
        <v>1.42290016762609</v>
      </c>
      <c r="D2010">
        <v>0.34015320127198201</v>
      </c>
      <c r="E2010">
        <v>4.1831156146855202</v>
      </c>
      <c r="F2010" s="1">
        <v>2.8754106759236599E-5</v>
      </c>
      <c r="G2010">
        <v>3.1671946877597298E-4</v>
      </c>
      <c r="H2010" t="s">
        <v>20</v>
      </c>
      <c r="I2010" t="s">
        <v>5368</v>
      </c>
      <c r="J2010" t="s">
        <v>5372</v>
      </c>
      <c r="K2010" t="str">
        <f t="shared" si="124"/>
        <v>igbot</v>
      </c>
      <c r="L2010" t="str">
        <f t="shared" si="125"/>
        <v/>
      </c>
      <c r="M2010">
        <f t="shared" si="126"/>
        <v>0</v>
      </c>
      <c r="N2010">
        <f t="shared" si="127"/>
        <v>0</v>
      </c>
    </row>
    <row r="2011" spans="1:14" x14ac:dyDescent="0.25">
      <c r="A2011" t="s">
        <v>5373</v>
      </c>
      <c r="B2011">
        <v>2156.8683905855401</v>
      </c>
      <c r="C2011">
        <v>1.14752711167903</v>
      </c>
      <c r="D2011">
        <v>0.33282417044094698</v>
      </c>
      <c r="E2011">
        <v>3.4478478836399198</v>
      </c>
      <c r="F2011">
        <v>5.6507218636100802E-4</v>
      </c>
      <c r="G2011">
        <v>4.0913352379817799E-3</v>
      </c>
      <c r="H2011" t="s">
        <v>20</v>
      </c>
      <c r="I2011" t="s">
        <v>5368</v>
      </c>
      <c r="J2011" t="s">
        <v>5372</v>
      </c>
      <c r="K2011" t="str">
        <f t="shared" si="124"/>
        <v>sense</v>
      </c>
      <c r="L2011" t="str">
        <f t="shared" si="125"/>
        <v>PROKKA_06334_sense</v>
      </c>
      <c r="M2011">
        <f t="shared" si="126"/>
        <v>0</v>
      </c>
      <c r="N2011">
        <f t="shared" si="127"/>
        <v>1</v>
      </c>
    </row>
    <row r="2012" spans="1:14" x14ac:dyDescent="0.25">
      <c r="A2012" t="s">
        <v>5374</v>
      </c>
      <c r="B2012">
        <v>1689.8751827808301</v>
      </c>
      <c r="C2012">
        <v>2.76954535042309</v>
      </c>
      <c r="D2012">
        <v>0.25788062074784401</v>
      </c>
      <c r="E2012">
        <v>10.739641243268</v>
      </c>
      <c r="F2012" s="1">
        <v>6.6301523120001002E-27</v>
      </c>
      <c r="G2012" s="1">
        <v>1.0904914921296399E-24</v>
      </c>
      <c r="H2012" t="s">
        <v>5375</v>
      </c>
      <c r="I2012" t="s">
        <v>5376</v>
      </c>
      <c r="J2012" t="s">
        <v>5377</v>
      </c>
      <c r="K2012" t="str">
        <f t="shared" si="124"/>
        <v>igbot</v>
      </c>
      <c r="L2012" t="str">
        <f t="shared" si="125"/>
        <v/>
      </c>
      <c r="M2012">
        <f t="shared" si="126"/>
        <v>0</v>
      </c>
      <c r="N2012">
        <f t="shared" si="127"/>
        <v>0</v>
      </c>
    </row>
    <row r="2013" spans="1:14" x14ac:dyDescent="0.25">
      <c r="A2013" t="s">
        <v>5378</v>
      </c>
      <c r="B2013">
        <v>90.025646964489198</v>
      </c>
      <c r="C2013">
        <v>1.18270393029276</v>
      </c>
      <c r="D2013">
        <v>0.40528387315764902</v>
      </c>
      <c r="E2013">
        <v>2.9182111814074299</v>
      </c>
      <c r="F2013">
        <v>3.52045836347221E-3</v>
      </c>
      <c r="G2013">
        <v>1.9010866977815399E-2</v>
      </c>
      <c r="H2013" t="s">
        <v>20</v>
      </c>
      <c r="I2013" t="s">
        <v>5379</v>
      </c>
      <c r="J2013" t="s">
        <v>5380</v>
      </c>
      <c r="K2013" t="str">
        <f t="shared" si="124"/>
        <v>igbot</v>
      </c>
      <c r="L2013" t="str">
        <f t="shared" si="125"/>
        <v/>
      </c>
      <c r="M2013">
        <f t="shared" si="126"/>
        <v>0</v>
      </c>
      <c r="N2013">
        <f t="shared" si="127"/>
        <v>0</v>
      </c>
    </row>
    <row r="2014" spans="1:14" x14ac:dyDescent="0.25">
      <c r="A2014" t="s">
        <v>5381</v>
      </c>
      <c r="B2014">
        <v>255.98863831051699</v>
      </c>
      <c r="C2014">
        <v>0.95485483492692602</v>
      </c>
      <c r="D2014">
        <v>0.30775452338224701</v>
      </c>
      <c r="E2014">
        <v>3.1026508544309701</v>
      </c>
      <c r="F2014">
        <v>1.91795769222501E-3</v>
      </c>
      <c r="G2014">
        <v>1.15291935583433E-2</v>
      </c>
      <c r="H2014" t="s">
        <v>20</v>
      </c>
      <c r="I2014" t="s">
        <v>5382</v>
      </c>
      <c r="J2014" t="s">
        <v>5383</v>
      </c>
      <c r="K2014" t="str">
        <f t="shared" si="124"/>
        <v>igbot</v>
      </c>
      <c r="L2014" t="str">
        <f t="shared" si="125"/>
        <v/>
      </c>
      <c r="M2014">
        <f t="shared" si="126"/>
        <v>0</v>
      </c>
      <c r="N2014">
        <f t="shared" si="127"/>
        <v>0</v>
      </c>
    </row>
    <row r="2015" spans="1:14" x14ac:dyDescent="0.25">
      <c r="A2015" t="s">
        <v>5384</v>
      </c>
      <c r="B2015">
        <v>2823.6006342507399</v>
      </c>
      <c r="C2015">
        <v>1.9552177296297999</v>
      </c>
      <c r="D2015">
        <v>0.30749621030763302</v>
      </c>
      <c r="E2015">
        <v>6.3585100046394398</v>
      </c>
      <c r="F2015" s="1">
        <v>2.03720119019564E-10</v>
      </c>
      <c r="G2015" s="1">
        <v>7.1111512049131403E-9</v>
      </c>
      <c r="H2015" t="s">
        <v>20</v>
      </c>
      <c r="I2015" t="s">
        <v>5382</v>
      </c>
      <c r="J2015" t="s">
        <v>5383</v>
      </c>
      <c r="K2015" t="str">
        <f t="shared" si="124"/>
        <v>sense</v>
      </c>
      <c r="L2015" t="str">
        <f t="shared" si="125"/>
        <v>PROKKA_06340_sense</v>
      </c>
      <c r="M2015">
        <f t="shared" si="126"/>
        <v>0</v>
      </c>
      <c r="N2015">
        <f t="shared" si="127"/>
        <v>1</v>
      </c>
    </row>
    <row r="2016" spans="1:14" x14ac:dyDescent="0.25">
      <c r="A2016" t="s">
        <v>5385</v>
      </c>
      <c r="B2016">
        <v>26.531027459946198</v>
      </c>
      <c r="C2016">
        <v>1.9307887990172401</v>
      </c>
      <c r="D2016">
        <v>0.50039164362118504</v>
      </c>
      <c r="E2016">
        <v>3.8585552409402601</v>
      </c>
      <c r="F2016">
        <v>1.1405928905793101E-4</v>
      </c>
      <c r="G2016">
        <v>1.03538946774384E-3</v>
      </c>
      <c r="H2016" t="s">
        <v>20</v>
      </c>
      <c r="I2016" t="s">
        <v>32</v>
      </c>
      <c r="J2016" t="s">
        <v>5386</v>
      </c>
      <c r="K2016" t="str">
        <f t="shared" si="124"/>
        <v>igtop</v>
      </c>
      <c r="L2016" t="str">
        <f t="shared" si="125"/>
        <v/>
      </c>
      <c r="M2016">
        <f t="shared" si="126"/>
        <v>0</v>
      </c>
      <c r="N2016">
        <f t="shared" si="127"/>
        <v>0</v>
      </c>
    </row>
    <row r="2017" spans="1:14" x14ac:dyDescent="0.25">
      <c r="A2017" t="s">
        <v>5387</v>
      </c>
      <c r="B2017">
        <v>2256.5594522056299</v>
      </c>
      <c r="C2017">
        <v>0.72976202508376697</v>
      </c>
      <c r="D2017">
        <v>0.215825365851014</v>
      </c>
      <c r="E2017">
        <v>3.38126161494626</v>
      </c>
      <c r="F2017">
        <v>7.2153809849329E-4</v>
      </c>
      <c r="G2017">
        <v>5.0120298552461598E-3</v>
      </c>
      <c r="H2017" t="s">
        <v>20</v>
      </c>
      <c r="I2017" t="s">
        <v>5388</v>
      </c>
      <c r="J2017" t="s">
        <v>5389</v>
      </c>
      <c r="K2017" t="str">
        <f t="shared" si="124"/>
        <v>sense</v>
      </c>
      <c r="L2017" t="str">
        <f t="shared" si="125"/>
        <v>PROKKA_06345_sense</v>
      </c>
      <c r="M2017">
        <f t="shared" si="126"/>
        <v>0</v>
      </c>
      <c r="N2017">
        <f t="shared" si="127"/>
        <v>1</v>
      </c>
    </row>
    <row r="2018" spans="1:14" x14ac:dyDescent="0.25">
      <c r="A2018" t="s">
        <v>5390</v>
      </c>
      <c r="B2018">
        <v>10.9822117043584</v>
      </c>
      <c r="C2018">
        <v>-1.8047638493721001</v>
      </c>
      <c r="D2018">
        <v>0.66912520964163202</v>
      </c>
      <c r="E2018">
        <v>-2.6971990045610301</v>
      </c>
      <c r="F2018">
        <v>6.9925468158388102E-3</v>
      </c>
      <c r="G2018">
        <v>3.3340292239438601E-2</v>
      </c>
      <c r="H2018" t="s">
        <v>5391</v>
      </c>
      <c r="I2018" t="s">
        <v>5392</v>
      </c>
      <c r="J2018" t="s">
        <v>5393</v>
      </c>
      <c r="K2018" t="str">
        <f t="shared" si="124"/>
        <v>igbot</v>
      </c>
      <c r="L2018" t="str">
        <f t="shared" si="125"/>
        <v/>
      </c>
      <c r="M2018">
        <f t="shared" si="126"/>
        <v>0</v>
      </c>
      <c r="N2018">
        <f t="shared" si="127"/>
        <v>0</v>
      </c>
    </row>
    <row r="2019" spans="1:14" x14ac:dyDescent="0.25">
      <c r="A2019" t="s">
        <v>5394</v>
      </c>
      <c r="B2019">
        <v>104.062773515834</v>
      </c>
      <c r="C2019">
        <v>-1.4575816160524899</v>
      </c>
      <c r="D2019">
        <v>0.28178965446168303</v>
      </c>
      <c r="E2019">
        <v>-5.1725873997644802</v>
      </c>
      <c r="F2019" s="1">
        <v>2.3087444815168001E-7</v>
      </c>
      <c r="G2019" s="1">
        <v>4.3503022230367E-6</v>
      </c>
      <c r="H2019" t="s">
        <v>5391</v>
      </c>
      <c r="I2019" t="s">
        <v>5392</v>
      </c>
      <c r="J2019" t="s">
        <v>5393</v>
      </c>
      <c r="K2019" t="str">
        <f t="shared" si="124"/>
        <v>sense</v>
      </c>
      <c r="L2019" t="str">
        <f t="shared" si="125"/>
        <v>PROKKA_06347_sense</v>
      </c>
      <c r="M2019">
        <f t="shared" si="126"/>
        <v>0</v>
      </c>
      <c r="N2019">
        <f t="shared" si="127"/>
        <v>1</v>
      </c>
    </row>
    <row r="2020" spans="1:14" x14ac:dyDescent="0.25">
      <c r="A2020" t="s">
        <v>5395</v>
      </c>
      <c r="B2020">
        <v>46.1585246201968</v>
      </c>
      <c r="C2020">
        <v>-1.1745759368339199</v>
      </c>
      <c r="D2020">
        <v>0.35774826009824401</v>
      </c>
      <c r="E2020">
        <v>-3.2832470981448201</v>
      </c>
      <c r="F2020">
        <v>1.02618674257589E-3</v>
      </c>
      <c r="G2020">
        <v>6.7880819018107897E-3</v>
      </c>
      <c r="H2020" t="s">
        <v>5396</v>
      </c>
      <c r="I2020" t="s">
        <v>5397</v>
      </c>
      <c r="J2020" t="s">
        <v>5398</v>
      </c>
      <c r="K2020" t="str">
        <f t="shared" si="124"/>
        <v>igbot</v>
      </c>
      <c r="L2020" t="str">
        <f t="shared" si="125"/>
        <v/>
      </c>
      <c r="M2020">
        <f t="shared" si="126"/>
        <v>0</v>
      </c>
      <c r="N2020">
        <f t="shared" si="127"/>
        <v>0</v>
      </c>
    </row>
    <row r="2021" spans="1:14" x14ac:dyDescent="0.25">
      <c r="A2021" t="s">
        <v>5399</v>
      </c>
      <c r="B2021">
        <v>93.4625105554925</v>
      </c>
      <c r="C2021">
        <v>-1.00132417780153</v>
      </c>
      <c r="D2021">
        <v>0.28844608226846802</v>
      </c>
      <c r="E2021">
        <v>-3.4714431547368201</v>
      </c>
      <c r="F2021">
        <v>5.1766892095248202E-4</v>
      </c>
      <c r="G2021">
        <v>3.7855758921800202E-3</v>
      </c>
      <c r="H2021" t="s">
        <v>5396</v>
      </c>
      <c r="I2021" t="s">
        <v>5397</v>
      </c>
      <c r="J2021" t="s">
        <v>5398</v>
      </c>
      <c r="K2021" t="str">
        <f t="shared" si="124"/>
        <v>sense</v>
      </c>
      <c r="L2021" t="str">
        <f t="shared" si="125"/>
        <v>PROKKA_06348_sense</v>
      </c>
      <c r="M2021">
        <f t="shared" si="126"/>
        <v>0</v>
      </c>
      <c r="N2021">
        <f t="shared" si="127"/>
        <v>1</v>
      </c>
    </row>
    <row r="2022" spans="1:14" x14ac:dyDescent="0.25">
      <c r="A2022" t="s">
        <v>5400</v>
      </c>
      <c r="B2022">
        <v>489.93927057878102</v>
      </c>
      <c r="C2022">
        <v>-0.67898098150254504</v>
      </c>
      <c r="D2022">
        <v>0.23548136397370401</v>
      </c>
      <c r="E2022">
        <v>-2.88337459085878</v>
      </c>
      <c r="F2022">
        <v>3.9343927210371702E-3</v>
      </c>
      <c r="G2022">
        <v>2.0648646276335701E-2</v>
      </c>
      <c r="H2022" t="s">
        <v>5401</v>
      </c>
      <c r="I2022" t="s">
        <v>5402</v>
      </c>
      <c r="J2022" t="s">
        <v>5403</v>
      </c>
      <c r="K2022" t="str">
        <f t="shared" si="124"/>
        <v>sense</v>
      </c>
      <c r="L2022" t="str">
        <f t="shared" si="125"/>
        <v>PROKKA_06351_sense</v>
      </c>
      <c r="M2022">
        <f t="shared" si="126"/>
        <v>0</v>
      </c>
      <c r="N2022">
        <f t="shared" si="127"/>
        <v>1</v>
      </c>
    </row>
    <row r="2023" spans="1:14" x14ac:dyDescent="0.25">
      <c r="A2023" t="s">
        <v>5404</v>
      </c>
      <c r="B2023">
        <v>51.026613779695097</v>
      </c>
      <c r="C2023">
        <v>-0.97735532777864398</v>
      </c>
      <c r="D2023">
        <v>0.38104637432714</v>
      </c>
      <c r="E2023">
        <v>-2.5649248848108801</v>
      </c>
      <c r="F2023">
        <v>1.03198143264182E-2</v>
      </c>
      <c r="G2023">
        <v>4.5372748767121503E-2</v>
      </c>
      <c r="H2023" t="s">
        <v>5405</v>
      </c>
      <c r="I2023" t="s">
        <v>5406</v>
      </c>
      <c r="J2023" t="s">
        <v>5407</v>
      </c>
      <c r="K2023" t="str">
        <f t="shared" si="124"/>
        <v>igbot</v>
      </c>
      <c r="L2023" t="str">
        <f t="shared" si="125"/>
        <v/>
      </c>
      <c r="M2023">
        <f t="shared" si="126"/>
        <v>0</v>
      </c>
      <c r="N2023">
        <f t="shared" si="127"/>
        <v>0</v>
      </c>
    </row>
    <row r="2024" spans="1:14" x14ac:dyDescent="0.25">
      <c r="A2024" t="s">
        <v>5408</v>
      </c>
      <c r="B2024">
        <v>2623.5233894811299</v>
      </c>
      <c r="C2024">
        <v>-1.0945784810205299</v>
      </c>
      <c r="D2024">
        <v>0.23399485508861201</v>
      </c>
      <c r="E2024">
        <v>-4.6777886659346297</v>
      </c>
      <c r="F2024" s="1">
        <v>2.8998518291311398E-6</v>
      </c>
      <c r="G2024" s="1">
        <v>4.0431267456736499E-5</v>
      </c>
      <c r="H2024" t="s">
        <v>5405</v>
      </c>
      <c r="I2024" t="s">
        <v>5406</v>
      </c>
      <c r="J2024" t="s">
        <v>5407</v>
      </c>
      <c r="K2024" t="str">
        <f t="shared" si="124"/>
        <v>sense</v>
      </c>
      <c r="L2024" t="str">
        <f t="shared" si="125"/>
        <v>PROKKA_06352_sense</v>
      </c>
      <c r="M2024">
        <f t="shared" si="126"/>
        <v>0</v>
      </c>
      <c r="N2024">
        <f t="shared" si="127"/>
        <v>1</v>
      </c>
    </row>
    <row r="2025" spans="1:14" x14ac:dyDescent="0.25">
      <c r="A2025" t="s">
        <v>5409</v>
      </c>
      <c r="B2025">
        <v>1241.77513967915</v>
      </c>
      <c r="C2025">
        <v>-0.78990024027997796</v>
      </c>
      <c r="D2025">
        <v>0.21350630564961401</v>
      </c>
      <c r="E2025">
        <v>-3.6996576652695401</v>
      </c>
      <c r="F2025">
        <v>2.15890485296548E-4</v>
      </c>
      <c r="G2025">
        <v>1.7952024587126799E-3</v>
      </c>
      <c r="H2025" t="s">
        <v>5410</v>
      </c>
      <c r="I2025" t="s">
        <v>5411</v>
      </c>
      <c r="J2025" t="s">
        <v>5412</v>
      </c>
      <c r="K2025" t="str">
        <f t="shared" si="124"/>
        <v>igbot</v>
      </c>
      <c r="L2025" t="str">
        <f t="shared" si="125"/>
        <v/>
      </c>
      <c r="M2025">
        <f t="shared" si="126"/>
        <v>0</v>
      </c>
      <c r="N2025">
        <f t="shared" si="127"/>
        <v>0</v>
      </c>
    </row>
    <row r="2026" spans="1:14" x14ac:dyDescent="0.25">
      <c r="A2026" t="s">
        <v>5413</v>
      </c>
      <c r="B2026">
        <v>3644.3859261269899</v>
      </c>
      <c r="C2026">
        <v>-1.32751463000532</v>
      </c>
      <c r="D2026">
        <v>0.227157336527128</v>
      </c>
      <c r="E2026">
        <v>-5.8440314994923401</v>
      </c>
      <c r="F2026" s="1">
        <v>5.0952386808694204E-9</v>
      </c>
      <c r="G2026" s="1">
        <v>1.3811227977418101E-7</v>
      </c>
      <c r="H2026" t="s">
        <v>5410</v>
      </c>
      <c r="I2026" t="s">
        <v>5411</v>
      </c>
      <c r="J2026" t="s">
        <v>5412</v>
      </c>
      <c r="K2026" t="str">
        <f t="shared" si="124"/>
        <v>sense</v>
      </c>
      <c r="L2026" t="str">
        <f t="shared" si="125"/>
        <v>PROKKA_06353_sense</v>
      </c>
      <c r="M2026">
        <f t="shared" si="126"/>
        <v>0</v>
      </c>
      <c r="N2026">
        <f t="shared" si="127"/>
        <v>1</v>
      </c>
    </row>
    <row r="2027" spans="1:14" x14ac:dyDescent="0.25">
      <c r="A2027" t="s">
        <v>5414</v>
      </c>
      <c r="B2027">
        <v>1389.6196122686199</v>
      </c>
      <c r="C2027">
        <v>-0.97260347794395796</v>
      </c>
      <c r="D2027">
        <v>0.22189001914137599</v>
      </c>
      <c r="E2027">
        <v>-4.3832682592373304</v>
      </c>
      <c r="F2027" s="1">
        <v>1.16912003897591E-5</v>
      </c>
      <c r="G2027">
        <v>1.3903358894880199E-4</v>
      </c>
      <c r="H2027" t="s">
        <v>5415</v>
      </c>
      <c r="I2027" t="s">
        <v>5416</v>
      </c>
      <c r="J2027" t="s">
        <v>5417</v>
      </c>
      <c r="K2027" t="str">
        <f t="shared" si="124"/>
        <v>igbot</v>
      </c>
      <c r="L2027" t="str">
        <f t="shared" si="125"/>
        <v/>
      </c>
      <c r="M2027">
        <f t="shared" si="126"/>
        <v>0</v>
      </c>
      <c r="N2027">
        <f t="shared" si="127"/>
        <v>0</v>
      </c>
    </row>
    <row r="2028" spans="1:14" x14ac:dyDescent="0.25">
      <c r="A2028" t="s">
        <v>5418</v>
      </c>
      <c r="B2028">
        <v>7761.8936831261899</v>
      </c>
      <c r="C2028">
        <v>-0.81741702192673105</v>
      </c>
      <c r="D2028">
        <v>0.21096282286214699</v>
      </c>
      <c r="E2028">
        <v>-3.8746970240385399</v>
      </c>
      <c r="F2028">
        <v>1.0675743945227099E-4</v>
      </c>
      <c r="G2028">
        <v>9.7641299947675197E-4</v>
      </c>
      <c r="H2028" t="s">
        <v>5415</v>
      </c>
      <c r="I2028" t="s">
        <v>5416</v>
      </c>
      <c r="J2028" t="s">
        <v>5417</v>
      </c>
      <c r="K2028" t="str">
        <f t="shared" si="124"/>
        <v>sense</v>
      </c>
      <c r="L2028" t="str">
        <f t="shared" si="125"/>
        <v>PROKKA_06354_sense</v>
      </c>
      <c r="M2028">
        <f t="shared" si="126"/>
        <v>0</v>
      </c>
      <c r="N2028">
        <f t="shared" si="127"/>
        <v>1</v>
      </c>
    </row>
    <row r="2029" spans="1:14" x14ac:dyDescent="0.25">
      <c r="A2029" t="s">
        <v>5419</v>
      </c>
      <c r="B2029">
        <v>152.06759548851099</v>
      </c>
      <c r="C2029">
        <v>-1.2735875357358499</v>
      </c>
      <c r="D2029">
        <v>0.31703829301804098</v>
      </c>
      <c r="E2029">
        <v>-4.0171410324347496</v>
      </c>
      <c r="F2029" s="1">
        <v>5.8908471981740501E-5</v>
      </c>
      <c r="G2029">
        <v>5.8751059826393597E-4</v>
      </c>
      <c r="H2029" t="s">
        <v>5420</v>
      </c>
      <c r="I2029" t="s">
        <v>5421</v>
      </c>
      <c r="J2029" t="s">
        <v>5422</v>
      </c>
      <c r="K2029" t="str">
        <f t="shared" si="124"/>
        <v>igbot</v>
      </c>
      <c r="L2029" t="str">
        <f t="shared" si="125"/>
        <v/>
      </c>
      <c r="M2029">
        <f t="shared" si="126"/>
        <v>0</v>
      </c>
      <c r="N2029">
        <f t="shared" si="127"/>
        <v>0</v>
      </c>
    </row>
    <row r="2030" spans="1:14" x14ac:dyDescent="0.25">
      <c r="A2030" t="s">
        <v>5423</v>
      </c>
      <c r="B2030">
        <v>4129.0738574686402</v>
      </c>
      <c r="C2030">
        <v>-0.92980808195860198</v>
      </c>
      <c r="D2030">
        <v>0.23410648122039299</v>
      </c>
      <c r="E2030">
        <v>-3.9717314835178001</v>
      </c>
      <c r="F2030" s="1">
        <v>7.1352120168096398E-5</v>
      </c>
      <c r="G2030">
        <v>6.9378855121363504E-4</v>
      </c>
      <c r="H2030" t="s">
        <v>5420</v>
      </c>
      <c r="I2030" t="s">
        <v>5421</v>
      </c>
      <c r="J2030" t="s">
        <v>5422</v>
      </c>
      <c r="K2030" t="str">
        <f t="shared" si="124"/>
        <v>sense</v>
      </c>
      <c r="L2030" t="str">
        <f t="shared" si="125"/>
        <v>PROKKA_06355_sense</v>
      </c>
      <c r="M2030">
        <f t="shared" si="126"/>
        <v>0</v>
      </c>
      <c r="N2030">
        <f t="shared" si="127"/>
        <v>1</v>
      </c>
    </row>
    <row r="2031" spans="1:14" x14ac:dyDescent="0.25">
      <c r="A2031" t="s">
        <v>5424</v>
      </c>
      <c r="B2031">
        <v>3473.34075664173</v>
      </c>
      <c r="C2031">
        <v>-1.1336151678542801</v>
      </c>
      <c r="D2031">
        <v>0.205669355367534</v>
      </c>
      <c r="E2031">
        <v>-5.5118331354152996</v>
      </c>
      <c r="F2031" s="1">
        <v>3.5511551409266898E-8</v>
      </c>
      <c r="G2031" s="1">
        <v>7.9585241310744998E-7</v>
      </c>
      <c r="H2031" t="s">
        <v>5425</v>
      </c>
      <c r="I2031" t="s">
        <v>5426</v>
      </c>
      <c r="J2031" t="s">
        <v>5427</v>
      </c>
      <c r="K2031" t="str">
        <f t="shared" si="124"/>
        <v>sense</v>
      </c>
      <c r="L2031" t="str">
        <f t="shared" si="125"/>
        <v>PROKKA_06356_sense</v>
      </c>
      <c r="M2031">
        <f t="shared" si="126"/>
        <v>0</v>
      </c>
      <c r="N2031">
        <f t="shared" si="127"/>
        <v>1</v>
      </c>
    </row>
    <row r="2032" spans="1:14" x14ac:dyDescent="0.25">
      <c r="A2032" t="s">
        <v>5428</v>
      </c>
      <c r="B2032">
        <v>207.26239848051901</v>
      </c>
      <c r="C2032">
        <v>-1.6709528996466501</v>
      </c>
      <c r="D2032">
        <v>0.24959176254402099</v>
      </c>
      <c r="E2032">
        <v>-6.6947437792621196</v>
      </c>
      <c r="F2032" s="1">
        <v>2.1604984022647501E-11</v>
      </c>
      <c r="G2032" s="1">
        <v>9.0759638508991999E-10</v>
      </c>
      <c r="H2032" t="s">
        <v>5429</v>
      </c>
      <c r="I2032" t="s">
        <v>5430</v>
      </c>
      <c r="J2032" t="s">
        <v>5431</v>
      </c>
      <c r="K2032" t="str">
        <f t="shared" si="124"/>
        <v>igbot</v>
      </c>
      <c r="L2032" t="str">
        <f t="shared" si="125"/>
        <v/>
      </c>
      <c r="M2032">
        <f t="shared" si="126"/>
        <v>0</v>
      </c>
      <c r="N2032">
        <f t="shared" si="127"/>
        <v>0</v>
      </c>
    </row>
    <row r="2033" spans="1:14" x14ac:dyDescent="0.25">
      <c r="A2033" t="s">
        <v>5432</v>
      </c>
      <c r="B2033">
        <v>1703.3789510934801</v>
      </c>
      <c r="C2033">
        <v>-1.08712619119266</v>
      </c>
      <c r="D2033">
        <v>0.23725816566015201</v>
      </c>
      <c r="E2033">
        <v>-4.5820390972332303</v>
      </c>
      <c r="F2033" s="1">
        <v>4.6046377573988403E-6</v>
      </c>
      <c r="G2033" s="1">
        <v>6.1462730120768005E-5</v>
      </c>
      <c r="H2033" t="s">
        <v>5429</v>
      </c>
      <c r="I2033" t="s">
        <v>5430</v>
      </c>
      <c r="J2033" t="s">
        <v>5431</v>
      </c>
      <c r="K2033" t="str">
        <f t="shared" si="124"/>
        <v>sense</v>
      </c>
      <c r="L2033" t="str">
        <f t="shared" si="125"/>
        <v>PROKKA_06357_sense</v>
      </c>
      <c r="M2033">
        <f t="shared" si="126"/>
        <v>0</v>
      </c>
      <c r="N2033">
        <f t="shared" si="127"/>
        <v>1</v>
      </c>
    </row>
    <row r="2034" spans="1:14" x14ac:dyDescent="0.25">
      <c r="A2034" t="s">
        <v>5433</v>
      </c>
      <c r="B2034">
        <v>687.29871822634698</v>
      </c>
      <c r="C2034">
        <v>-1.16517481766895</v>
      </c>
      <c r="D2034">
        <v>0.28814560028238301</v>
      </c>
      <c r="E2034">
        <v>-4.0437015749228102</v>
      </c>
      <c r="F2034" s="1">
        <v>5.26138804881257E-5</v>
      </c>
      <c r="G2034">
        <v>5.3122182629661199E-4</v>
      </c>
      <c r="H2034" t="s">
        <v>5434</v>
      </c>
      <c r="I2034" t="s">
        <v>5435</v>
      </c>
      <c r="J2034" t="s">
        <v>5436</v>
      </c>
      <c r="K2034" t="str">
        <f t="shared" si="124"/>
        <v>igbot</v>
      </c>
      <c r="L2034" t="str">
        <f t="shared" si="125"/>
        <v/>
      </c>
      <c r="M2034">
        <f t="shared" si="126"/>
        <v>0</v>
      </c>
      <c r="N2034">
        <f t="shared" si="127"/>
        <v>0</v>
      </c>
    </row>
    <row r="2035" spans="1:14" x14ac:dyDescent="0.25">
      <c r="A2035" t="s">
        <v>5437</v>
      </c>
      <c r="B2035">
        <v>3783.0043957684902</v>
      </c>
      <c r="C2035">
        <v>-1.0103368516234701</v>
      </c>
      <c r="D2035">
        <v>0.23998980346287699</v>
      </c>
      <c r="E2035">
        <v>-4.2099157424401099</v>
      </c>
      <c r="F2035" s="1">
        <v>2.5546594300573199E-5</v>
      </c>
      <c r="G2035">
        <v>2.8429375125316799E-4</v>
      </c>
      <c r="H2035" t="s">
        <v>5434</v>
      </c>
      <c r="I2035" t="s">
        <v>5435</v>
      </c>
      <c r="J2035" t="s">
        <v>5436</v>
      </c>
      <c r="K2035" t="str">
        <f t="shared" si="124"/>
        <v>sense</v>
      </c>
      <c r="L2035" t="str">
        <f t="shared" si="125"/>
        <v>PROKKA_06358_sense</v>
      </c>
      <c r="M2035">
        <f t="shared" si="126"/>
        <v>0</v>
      </c>
      <c r="N2035">
        <f t="shared" si="127"/>
        <v>1</v>
      </c>
    </row>
    <row r="2036" spans="1:14" x14ac:dyDescent="0.25">
      <c r="A2036" t="s">
        <v>5438</v>
      </c>
      <c r="B2036">
        <v>93.558915757462003</v>
      </c>
      <c r="C2036">
        <v>-1.2869764479626</v>
      </c>
      <c r="D2036">
        <v>0.33576146612677299</v>
      </c>
      <c r="E2036">
        <v>-3.8330081852712601</v>
      </c>
      <c r="F2036">
        <v>1.2658573981426101E-4</v>
      </c>
      <c r="G2036">
        <v>1.1342456317244599E-3</v>
      </c>
      <c r="H2036" t="s">
        <v>5439</v>
      </c>
      <c r="I2036" t="s">
        <v>5440</v>
      </c>
      <c r="J2036" t="s">
        <v>5441</v>
      </c>
      <c r="K2036" t="str">
        <f t="shared" si="124"/>
        <v>igbot</v>
      </c>
      <c r="L2036" t="str">
        <f t="shared" si="125"/>
        <v/>
      </c>
      <c r="M2036">
        <f t="shared" si="126"/>
        <v>0</v>
      </c>
      <c r="N2036">
        <f t="shared" si="127"/>
        <v>0</v>
      </c>
    </row>
    <row r="2037" spans="1:14" x14ac:dyDescent="0.25">
      <c r="A2037" t="s">
        <v>5442</v>
      </c>
      <c r="B2037">
        <v>7.7354185146852297</v>
      </c>
      <c r="C2037">
        <v>2.3066206613440201</v>
      </c>
      <c r="D2037">
        <v>0.83881317033832803</v>
      </c>
      <c r="E2037">
        <v>2.7498622373962802</v>
      </c>
      <c r="F2037">
        <v>5.9620324504576798E-3</v>
      </c>
      <c r="G2037">
        <v>2.9279131021883301E-2</v>
      </c>
      <c r="H2037" t="s">
        <v>5439</v>
      </c>
      <c r="I2037" t="s">
        <v>5440</v>
      </c>
      <c r="J2037" t="s">
        <v>5441</v>
      </c>
      <c r="K2037" t="str">
        <f t="shared" si="124"/>
        <v>igtop</v>
      </c>
      <c r="L2037" t="str">
        <f t="shared" si="125"/>
        <v/>
      </c>
      <c r="M2037">
        <f t="shared" si="126"/>
        <v>0</v>
      </c>
      <c r="N2037">
        <f t="shared" si="127"/>
        <v>0</v>
      </c>
    </row>
    <row r="2038" spans="1:14" x14ac:dyDescent="0.25">
      <c r="A2038" t="s">
        <v>5443</v>
      </c>
      <c r="B2038">
        <v>1911.4816632746899</v>
      </c>
      <c r="C2038">
        <v>-0.75230276510790905</v>
      </c>
      <c r="D2038">
        <v>0.27165271499404697</v>
      </c>
      <c r="E2038">
        <v>-2.7693548548719402</v>
      </c>
      <c r="F2038">
        <v>5.6167423982094403E-3</v>
      </c>
      <c r="G2038">
        <v>2.7893996024679801E-2</v>
      </c>
      <c r="H2038" t="s">
        <v>5439</v>
      </c>
      <c r="I2038" t="s">
        <v>5440</v>
      </c>
      <c r="J2038" t="s">
        <v>5441</v>
      </c>
      <c r="K2038" t="str">
        <f t="shared" si="124"/>
        <v>sense</v>
      </c>
      <c r="L2038" t="str">
        <f t="shared" si="125"/>
        <v>PROKKA_06359_sense</v>
      </c>
      <c r="M2038">
        <f t="shared" si="126"/>
        <v>0</v>
      </c>
      <c r="N2038">
        <f t="shared" si="127"/>
        <v>1</v>
      </c>
    </row>
    <row r="2039" spans="1:14" x14ac:dyDescent="0.25">
      <c r="A2039" t="s">
        <v>5444</v>
      </c>
      <c r="B2039">
        <v>87.803080407421703</v>
      </c>
      <c r="C2039">
        <v>0.89795533756239299</v>
      </c>
      <c r="D2039">
        <v>0.299322450745726</v>
      </c>
      <c r="E2039">
        <v>2.9999598604289299</v>
      </c>
      <c r="F2039">
        <v>2.7001518696711298E-3</v>
      </c>
      <c r="G2039">
        <v>1.52604972296381E-2</v>
      </c>
      <c r="H2039" t="s">
        <v>20</v>
      </c>
      <c r="I2039" t="s">
        <v>32</v>
      </c>
      <c r="J2039" t="s">
        <v>5445</v>
      </c>
      <c r="K2039" t="str">
        <f t="shared" si="124"/>
        <v>igtop</v>
      </c>
      <c r="L2039" t="str">
        <f t="shared" si="125"/>
        <v/>
      </c>
      <c r="M2039">
        <f t="shared" si="126"/>
        <v>0</v>
      </c>
      <c r="N2039">
        <f t="shared" si="127"/>
        <v>0</v>
      </c>
    </row>
    <row r="2040" spans="1:14" x14ac:dyDescent="0.25">
      <c r="A2040" t="s">
        <v>5446</v>
      </c>
      <c r="B2040">
        <v>16.655492533085301</v>
      </c>
      <c r="C2040">
        <v>-1.5527693242123499</v>
      </c>
      <c r="D2040">
        <v>0.57456833663150497</v>
      </c>
      <c r="E2040">
        <v>-2.7024972056686898</v>
      </c>
      <c r="F2040">
        <v>6.8820762916191698E-3</v>
      </c>
      <c r="G2040">
        <v>3.2914572860459498E-2</v>
      </c>
      <c r="H2040" t="s">
        <v>5447</v>
      </c>
      <c r="I2040" t="s">
        <v>5448</v>
      </c>
      <c r="J2040" t="s">
        <v>5449</v>
      </c>
      <c r="K2040" t="str">
        <f t="shared" si="124"/>
        <v>antis</v>
      </c>
      <c r="L2040" t="str">
        <f t="shared" si="125"/>
        <v>PROKKA_06367_antis</v>
      </c>
      <c r="M2040">
        <f t="shared" si="126"/>
        <v>1</v>
      </c>
      <c r="N2040">
        <f t="shared" si="127"/>
        <v>0</v>
      </c>
    </row>
    <row r="2041" spans="1:14" x14ac:dyDescent="0.25">
      <c r="A2041" t="s">
        <v>5450</v>
      </c>
      <c r="B2041">
        <v>195.598217047182</v>
      </c>
      <c r="C2041">
        <v>-1.28044869980001</v>
      </c>
      <c r="D2041">
        <v>0.28605607308264303</v>
      </c>
      <c r="E2041">
        <v>-4.4762157502948297</v>
      </c>
      <c r="F2041" s="1">
        <v>7.5977707723504198E-6</v>
      </c>
      <c r="G2041" s="1">
        <v>9.5751646201153905E-5</v>
      </c>
      <c r="H2041" t="s">
        <v>5447</v>
      </c>
      <c r="I2041" t="s">
        <v>5448</v>
      </c>
      <c r="J2041" t="s">
        <v>5449</v>
      </c>
      <c r="K2041" t="str">
        <f t="shared" si="124"/>
        <v>igbot</v>
      </c>
      <c r="L2041" t="str">
        <f t="shared" si="125"/>
        <v/>
      </c>
      <c r="M2041">
        <f t="shared" si="126"/>
        <v>0</v>
      </c>
      <c r="N2041">
        <f t="shared" si="127"/>
        <v>0</v>
      </c>
    </row>
    <row r="2042" spans="1:14" x14ac:dyDescent="0.25">
      <c r="A2042" t="s">
        <v>5451</v>
      </c>
      <c r="B2042">
        <v>854.57617681633803</v>
      </c>
      <c r="C2042">
        <v>-1.2839416297859101</v>
      </c>
      <c r="D2042">
        <v>0.25559234413434401</v>
      </c>
      <c r="E2042">
        <v>-5.0233962763416899</v>
      </c>
      <c r="F2042" s="1">
        <v>5.0765646880798799E-7</v>
      </c>
      <c r="G2042" s="1">
        <v>8.7037073733440306E-6</v>
      </c>
      <c r="H2042" t="s">
        <v>5447</v>
      </c>
      <c r="I2042" t="s">
        <v>5448</v>
      </c>
      <c r="J2042" t="s">
        <v>5449</v>
      </c>
      <c r="K2042" t="str">
        <f t="shared" si="124"/>
        <v>sense</v>
      </c>
      <c r="L2042" t="str">
        <f t="shared" si="125"/>
        <v>PROKKA_06367_sense</v>
      </c>
      <c r="M2042">
        <f t="shared" si="126"/>
        <v>0</v>
      </c>
      <c r="N2042">
        <f t="shared" si="127"/>
        <v>1</v>
      </c>
    </row>
    <row r="2043" spans="1:14" x14ac:dyDescent="0.25">
      <c r="A2043" t="s">
        <v>5452</v>
      </c>
      <c r="B2043">
        <v>77.166859612414399</v>
      </c>
      <c r="C2043">
        <v>-1.4749474709696999</v>
      </c>
      <c r="D2043">
        <v>0.371734214510761</v>
      </c>
      <c r="E2043">
        <v>-3.9677474211269002</v>
      </c>
      <c r="F2043" s="1">
        <v>7.2555170202618207E-5</v>
      </c>
      <c r="G2043">
        <v>7.03371999646561E-4</v>
      </c>
      <c r="H2043" t="s">
        <v>5453</v>
      </c>
      <c r="I2043" t="s">
        <v>5454</v>
      </c>
      <c r="J2043" t="s">
        <v>5455</v>
      </c>
      <c r="K2043" t="str">
        <f t="shared" si="124"/>
        <v>igbot</v>
      </c>
      <c r="L2043" t="str">
        <f t="shared" si="125"/>
        <v/>
      </c>
      <c r="M2043">
        <f t="shared" si="126"/>
        <v>0</v>
      </c>
      <c r="N2043">
        <f t="shared" si="127"/>
        <v>0</v>
      </c>
    </row>
    <row r="2044" spans="1:14" x14ac:dyDescent="0.25">
      <c r="A2044" t="s">
        <v>5456</v>
      </c>
      <c r="B2044">
        <v>905.57053154673099</v>
      </c>
      <c r="C2044">
        <v>-1.20453040822237</v>
      </c>
      <c r="D2044">
        <v>0.26273367259312502</v>
      </c>
      <c r="E2044">
        <v>-4.5846061387332604</v>
      </c>
      <c r="F2044" s="1">
        <v>4.54842995067935E-6</v>
      </c>
      <c r="G2044" s="1">
        <v>6.0964039007448097E-5</v>
      </c>
      <c r="H2044" t="s">
        <v>5453</v>
      </c>
      <c r="I2044" t="s">
        <v>5454</v>
      </c>
      <c r="J2044" t="s">
        <v>5455</v>
      </c>
      <c r="K2044" t="str">
        <f t="shared" si="124"/>
        <v>sense</v>
      </c>
      <c r="L2044" t="str">
        <f t="shared" si="125"/>
        <v>PROKKA_06368_sense</v>
      </c>
      <c r="M2044">
        <f t="shared" si="126"/>
        <v>0</v>
      </c>
      <c r="N2044">
        <f t="shared" si="127"/>
        <v>1</v>
      </c>
    </row>
    <row r="2045" spans="1:14" x14ac:dyDescent="0.25">
      <c r="A2045" t="s">
        <v>5457</v>
      </c>
      <c r="B2045">
        <v>158.15492750402899</v>
      </c>
      <c r="C2045">
        <v>0.762524464040926</v>
      </c>
      <c r="D2045">
        <v>0.27127731843844799</v>
      </c>
      <c r="E2045">
        <v>2.8108670066124302</v>
      </c>
      <c r="F2045">
        <v>4.9408203962057404E-3</v>
      </c>
      <c r="G2045">
        <v>2.5089336015060401E-2</v>
      </c>
      <c r="H2045" t="s">
        <v>20</v>
      </c>
      <c r="I2045" t="s">
        <v>32</v>
      </c>
      <c r="J2045" t="s">
        <v>5458</v>
      </c>
      <c r="K2045" t="str">
        <f t="shared" si="124"/>
        <v>igbot</v>
      </c>
      <c r="L2045" t="str">
        <f t="shared" si="125"/>
        <v/>
      </c>
      <c r="M2045">
        <f t="shared" si="126"/>
        <v>0</v>
      </c>
      <c r="N2045">
        <f t="shared" si="127"/>
        <v>0</v>
      </c>
    </row>
    <row r="2046" spans="1:14" x14ac:dyDescent="0.25">
      <c r="A2046" t="s">
        <v>5459</v>
      </c>
      <c r="B2046">
        <v>125.729271770342</v>
      </c>
      <c r="C2046">
        <v>1.39676610068124</v>
      </c>
      <c r="D2046">
        <v>0.27763492779347898</v>
      </c>
      <c r="E2046">
        <v>5.0309451760343</v>
      </c>
      <c r="F2046" s="1">
        <v>4.8806770946691897E-7</v>
      </c>
      <c r="G2046" s="1">
        <v>8.4514634162934399E-6</v>
      </c>
      <c r="H2046" t="s">
        <v>20</v>
      </c>
      <c r="I2046" t="s">
        <v>5460</v>
      </c>
      <c r="J2046" t="s">
        <v>5461</v>
      </c>
      <c r="K2046" t="str">
        <f t="shared" si="124"/>
        <v>sense</v>
      </c>
      <c r="L2046" t="str">
        <f t="shared" si="125"/>
        <v>PROKKA_06386_sense</v>
      </c>
      <c r="M2046">
        <f t="shared" si="126"/>
        <v>0</v>
      </c>
      <c r="N2046">
        <f t="shared" si="127"/>
        <v>1</v>
      </c>
    </row>
    <row r="2047" spans="1:14" x14ac:dyDescent="0.25">
      <c r="A2047" t="s">
        <v>5462</v>
      </c>
      <c r="B2047">
        <v>117.62251066370401</v>
      </c>
      <c r="C2047">
        <v>0.81852268485039303</v>
      </c>
      <c r="D2047">
        <v>0.275423720306538</v>
      </c>
      <c r="E2047">
        <v>2.9718670706335799</v>
      </c>
      <c r="F2047">
        <v>2.9599480854074502E-3</v>
      </c>
      <c r="G2047">
        <v>1.64603645964435E-2</v>
      </c>
      <c r="H2047" t="s">
        <v>20</v>
      </c>
      <c r="I2047" t="s">
        <v>32</v>
      </c>
      <c r="J2047" t="s">
        <v>5463</v>
      </c>
      <c r="K2047" t="str">
        <f t="shared" si="124"/>
        <v>sense</v>
      </c>
      <c r="L2047" t="str">
        <f t="shared" si="125"/>
        <v>PROKKA_06388_sense</v>
      </c>
      <c r="M2047">
        <f t="shared" si="126"/>
        <v>0</v>
      </c>
      <c r="N2047">
        <f t="shared" si="127"/>
        <v>1</v>
      </c>
    </row>
    <row r="2048" spans="1:14" x14ac:dyDescent="0.25">
      <c r="A2048" t="s">
        <v>5464</v>
      </c>
      <c r="B2048">
        <v>243.699596035703</v>
      </c>
      <c r="C2048">
        <v>1.5056023136301599</v>
      </c>
      <c r="D2048">
        <v>0.345606370533865</v>
      </c>
      <c r="E2048">
        <v>4.3564078732241898</v>
      </c>
      <c r="F2048" s="1">
        <v>1.3221430353861501E-5</v>
      </c>
      <c r="G2048">
        <v>1.5589399775683101E-4</v>
      </c>
      <c r="H2048" t="s">
        <v>20</v>
      </c>
      <c r="I2048" t="s">
        <v>32</v>
      </c>
      <c r="J2048" t="s">
        <v>5465</v>
      </c>
      <c r="K2048" t="str">
        <f t="shared" si="124"/>
        <v>sense</v>
      </c>
      <c r="L2048" t="str">
        <f t="shared" si="125"/>
        <v>PROKKA_06389_sense</v>
      </c>
      <c r="M2048">
        <f t="shared" si="126"/>
        <v>0</v>
      </c>
      <c r="N2048">
        <f t="shared" si="127"/>
        <v>1</v>
      </c>
    </row>
    <row r="2049" spans="1:14" x14ac:dyDescent="0.25">
      <c r="A2049" t="s">
        <v>5466</v>
      </c>
      <c r="B2049">
        <v>473.71939617943599</v>
      </c>
      <c r="C2049">
        <v>0.70225640248384702</v>
      </c>
      <c r="D2049">
        <v>0.232348757554246</v>
      </c>
      <c r="E2049">
        <v>3.0224237472838298</v>
      </c>
      <c r="F2049">
        <v>2.50759250566695E-3</v>
      </c>
      <c r="G2049">
        <v>1.4415685826417101E-2</v>
      </c>
      <c r="H2049" t="s">
        <v>5467</v>
      </c>
      <c r="I2049" t="s">
        <v>5468</v>
      </c>
      <c r="K2049" t="str">
        <f t="shared" si="124"/>
        <v>antis</v>
      </c>
      <c r="L2049" t="str">
        <f t="shared" si="125"/>
        <v>PROKKA_06390_antis</v>
      </c>
      <c r="M2049">
        <f t="shared" si="126"/>
        <v>1</v>
      </c>
      <c r="N2049">
        <f t="shared" si="127"/>
        <v>0</v>
      </c>
    </row>
    <row r="2050" spans="1:14" x14ac:dyDescent="0.25">
      <c r="A2050" t="s">
        <v>5469</v>
      </c>
      <c r="B2050">
        <v>145.32232217354399</v>
      </c>
      <c r="C2050">
        <v>0.78444328770829896</v>
      </c>
      <c r="D2050">
        <v>0.27262896318241397</v>
      </c>
      <c r="E2050">
        <v>2.8773292410000999</v>
      </c>
      <c r="F2050">
        <v>4.0105690533828696E-3</v>
      </c>
      <c r="G2050">
        <v>2.0957760955319E-2</v>
      </c>
      <c r="H2050" t="s">
        <v>5470</v>
      </c>
      <c r="I2050" t="s">
        <v>1316</v>
      </c>
      <c r="J2050" t="s">
        <v>5471</v>
      </c>
      <c r="K2050" t="str">
        <f t="shared" si="124"/>
        <v>sense</v>
      </c>
      <c r="L2050" t="str">
        <f t="shared" si="125"/>
        <v>PROKKA_06391_sense</v>
      </c>
      <c r="M2050">
        <f t="shared" si="126"/>
        <v>0</v>
      </c>
      <c r="N2050">
        <f t="shared" si="127"/>
        <v>1</v>
      </c>
    </row>
    <row r="2051" spans="1:14" x14ac:dyDescent="0.25">
      <c r="A2051" t="s">
        <v>5472</v>
      </c>
      <c r="B2051">
        <v>73.421789572063503</v>
      </c>
      <c r="C2051">
        <v>1.54409880535466</v>
      </c>
      <c r="D2051">
        <v>0.31759959111504099</v>
      </c>
      <c r="E2051">
        <v>4.8617783163182899</v>
      </c>
      <c r="F2051" s="1">
        <v>1.16335866020613E-6</v>
      </c>
      <c r="G2051" s="1">
        <v>1.7964045205286599E-5</v>
      </c>
      <c r="H2051" t="s">
        <v>20</v>
      </c>
      <c r="I2051" t="s">
        <v>32</v>
      </c>
      <c r="J2051" t="s">
        <v>5473</v>
      </c>
      <c r="K2051" t="str">
        <f t="shared" ref="K2051:K2114" si="128">RIGHT(A2051, 5)</f>
        <v>igbot</v>
      </c>
      <c r="L2051" t="str">
        <f t="shared" ref="L2051:L2114" si="129">IF(OR(K2051 = "sense", K2051 = "antis"), A2051, "")</f>
        <v/>
      </c>
      <c r="M2051">
        <f t="shared" ref="M2051:M2114" si="130">IF(K2051="antis", 1, 0)</f>
        <v>0</v>
      </c>
      <c r="N2051">
        <f t="shared" ref="N2051:N2114" si="131">IF(K2051= "sense", 1, 0)</f>
        <v>0</v>
      </c>
    </row>
    <row r="2052" spans="1:14" x14ac:dyDescent="0.25">
      <c r="A2052" t="s">
        <v>5474</v>
      </c>
      <c r="B2052">
        <v>54.649248398787499</v>
      </c>
      <c r="C2052">
        <v>1.3490830219063199</v>
      </c>
      <c r="D2052">
        <v>0.35366370816843901</v>
      </c>
      <c r="E2052">
        <v>3.8145927635407699</v>
      </c>
      <c r="F2052">
        <v>1.3640769110204699E-4</v>
      </c>
      <c r="G2052">
        <v>1.20336384950388E-3</v>
      </c>
      <c r="H2052" t="s">
        <v>20</v>
      </c>
      <c r="I2052" t="s">
        <v>32</v>
      </c>
      <c r="J2052" t="s">
        <v>5473</v>
      </c>
      <c r="K2052" t="str">
        <f t="shared" si="128"/>
        <v>igtop</v>
      </c>
      <c r="L2052" t="str">
        <f t="shared" si="129"/>
        <v/>
      </c>
      <c r="M2052">
        <f t="shared" si="130"/>
        <v>0</v>
      </c>
      <c r="N2052">
        <f t="shared" si="131"/>
        <v>0</v>
      </c>
    </row>
    <row r="2053" spans="1:14" x14ac:dyDescent="0.25">
      <c r="A2053" t="s">
        <v>5475</v>
      </c>
      <c r="B2053">
        <v>39.563715869176498</v>
      </c>
      <c r="C2053">
        <v>1.3644158935156201</v>
      </c>
      <c r="D2053">
        <v>0.410989940899956</v>
      </c>
      <c r="E2053">
        <v>3.3198279513311602</v>
      </c>
      <c r="F2053">
        <v>9.0072940283332298E-4</v>
      </c>
      <c r="G2053">
        <v>6.0868232068903598E-3</v>
      </c>
      <c r="H2053" t="s">
        <v>20</v>
      </c>
      <c r="I2053" t="s">
        <v>32</v>
      </c>
      <c r="J2053" t="s">
        <v>5473</v>
      </c>
      <c r="K2053" t="str">
        <f t="shared" si="128"/>
        <v>sense</v>
      </c>
      <c r="L2053" t="str">
        <f t="shared" si="129"/>
        <v>PROKKA_06393_sense</v>
      </c>
      <c r="M2053">
        <f t="shared" si="130"/>
        <v>0</v>
      </c>
      <c r="N2053">
        <f t="shared" si="131"/>
        <v>1</v>
      </c>
    </row>
    <row r="2054" spans="1:14" x14ac:dyDescent="0.25">
      <c r="A2054" t="s">
        <v>5476</v>
      </c>
      <c r="B2054">
        <v>31.646241120961999</v>
      </c>
      <c r="C2054">
        <v>1.10142602713342</v>
      </c>
      <c r="D2054">
        <v>0.40949803945748298</v>
      </c>
      <c r="E2054">
        <v>2.6896979252760902</v>
      </c>
      <c r="F2054">
        <v>7.1516723140954801E-3</v>
      </c>
      <c r="G2054">
        <v>3.3986203788434199E-2</v>
      </c>
      <c r="H2054" t="s">
        <v>20</v>
      </c>
      <c r="I2054" t="s">
        <v>5477</v>
      </c>
      <c r="J2054" t="s">
        <v>5478</v>
      </c>
      <c r="K2054" t="str">
        <f t="shared" si="128"/>
        <v>igbot</v>
      </c>
      <c r="L2054" t="str">
        <f t="shared" si="129"/>
        <v/>
      </c>
      <c r="M2054">
        <f t="shared" si="130"/>
        <v>0</v>
      </c>
      <c r="N2054">
        <f t="shared" si="131"/>
        <v>0</v>
      </c>
    </row>
    <row r="2055" spans="1:14" x14ac:dyDescent="0.25">
      <c r="A2055" t="s">
        <v>5479</v>
      </c>
      <c r="B2055">
        <v>887.53865694949695</v>
      </c>
      <c r="C2055">
        <v>0.71044929213362296</v>
      </c>
      <c r="D2055">
        <v>0.22533417836683201</v>
      </c>
      <c r="E2055">
        <v>3.15286965023587</v>
      </c>
      <c r="F2055">
        <v>1.6167398237880699E-3</v>
      </c>
      <c r="G2055">
        <v>1.01022815518606E-2</v>
      </c>
      <c r="H2055" t="s">
        <v>5480</v>
      </c>
      <c r="I2055" t="s">
        <v>165</v>
      </c>
      <c r="J2055" t="s">
        <v>5481</v>
      </c>
      <c r="K2055" t="str">
        <f t="shared" si="128"/>
        <v>antis</v>
      </c>
      <c r="L2055" t="str">
        <f t="shared" si="129"/>
        <v>PROKKA_06397_antis</v>
      </c>
      <c r="M2055">
        <f t="shared" si="130"/>
        <v>1</v>
      </c>
      <c r="N2055">
        <f t="shared" si="131"/>
        <v>0</v>
      </c>
    </row>
    <row r="2056" spans="1:14" x14ac:dyDescent="0.25">
      <c r="A2056" t="s">
        <v>5482</v>
      </c>
      <c r="B2056">
        <v>2123.1942044636298</v>
      </c>
      <c r="C2056">
        <v>0.94048459513441296</v>
      </c>
      <c r="D2056">
        <v>0.22202417410192099</v>
      </c>
      <c r="E2056">
        <v>4.2359558320108004</v>
      </c>
      <c r="F2056" s="1">
        <v>2.27581512655807E-5</v>
      </c>
      <c r="G2056">
        <v>2.5649837384575602E-4</v>
      </c>
      <c r="H2056" t="s">
        <v>5480</v>
      </c>
      <c r="I2056" t="s">
        <v>165</v>
      </c>
      <c r="J2056" t="s">
        <v>5481</v>
      </c>
      <c r="K2056" t="str">
        <f t="shared" si="128"/>
        <v>sense</v>
      </c>
      <c r="L2056" t="str">
        <f t="shared" si="129"/>
        <v>PROKKA_06397_sense</v>
      </c>
      <c r="M2056">
        <f t="shared" si="130"/>
        <v>0</v>
      </c>
      <c r="N2056">
        <f t="shared" si="131"/>
        <v>1</v>
      </c>
    </row>
    <row r="2057" spans="1:14" x14ac:dyDescent="0.25">
      <c r="A2057" t="s">
        <v>5483</v>
      </c>
      <c r="B2057">
        <v>725.21379126366105</v>
      </c>
      <c r="C2057">
        <v>-0.88290716094244504</v>
      </c>
      <c r="D2057">
        <v>0.24127848186638001</v>
      </c>
      <c r="E2057">
        <v>-3.6592867880833202</v>
      </c>
      <c r="F2057">
        <v>2.5291817165837998E-4</v>
      </c>
      <c r="G2057">
        <v>2.0350895006408902E-3</v>
      </c>
      <c r="H2057" t="s">
        <v>5484</v>
      </c>
      <c r="I2057" t="s">
        <v>5485</v>
      </c>
      <c r="J2057" t="s">
        <v>5486</v>
      </c>
      <c r="K2057" t="str">
        <f t="shared" si="128"/>
        <v>sense</v>
      </c>
      <c r="L2057" t="str">
        <f t="shared" si="129"/>
        <v>PROKKA_06401_sense</v>
      </c>
      <c r="M2057">
        <f t="shared" si="130"/>
        <v>0</v>
      </c>
      <c r="N2057">
        <f t="shared" si="131"/>
        <v>1</v>
      </c>
    </row>
    <row r="2058" spans="1:14" x14ac:dyDescent="0.25">
      <c r="A2058" t="s">
        <v>5487</v>
      </c>
      <c r="B2058">
        <v>52.568474172901603</v>
      </c>
      <c r="C2058">
        <v>0.92993540571321998</v>
      </c>
      <c r="D2058">
        <v>0.331272253546119</v>
      </c>
      <c r="E2058">
        <v>2.8071635814913098</v>
      </c>
      <c r="F2058">
        <v>4.9979854350700199E-3</v>
      </c>
      <c r="G2058">
        <v>2.5339838381358101E-2</v>
      </c>
      <c r="H2058" t="s">
        <v>20</v>
      </c>
      <c r="I2058" t="s">
        <v>32</v>
      </c>
      <c r="J2058" t="s">
        <v>5488</v>
      </c>
      <c r="K2058" t="str">
        <f t="shared" si="128"/>
        <v>igbot</v>
      </c>
      <c r="L2058" t="str">
        <f t="shared" si="129"/>
        <v/>
      </c>
      <c r="M2058">
        <f t="shared" si="130"/>
        <v>0</v>
      </c>
      <c r="N2058">
        <f t="shared" si="131"/>
        <v>0</v>
      </c>
    </row>
    <row r="2059" spans="1:14" x14ac:dyDescent="0.25">
      <c r="A2059" t="s">
        <v>5489</v>
      </c>
      <c r="B2059">
        <v>2645.0933554839698</v>
      </c>
      <c r="C2059">
        <v>0.55037608721689701</v>
      </c>
      <c r="D2059">
        <v>0.21269668119421101</v>
      </c>
      <c r="E2059">
        <v>2.5876101316049902</v>
      </c>
      <c r="F2059">
        <v>9.6644295879809994E-3</v>
      </c>
      <c r="G2059">
        <v>4.3099092243459397E-2</v>
      </c>
      <c r="H2059" t="s">
        <v>5490</v>
      </c>
      <c r="I2059" t="s">
        <v>5485</v>
      </c>
      <c r="J2059" t="s">
        <v>5491</v>
      </c>
      <c r="K2059" t="str">
        <f t="shared" si="128"/>
        <v>sense</v>
      </c>
      <c r="L2059" t="str">
        <f t="shared" si="129"/>
        <v>PROKKA_06405_sense</v>
      </c>
      <c r="M2059">
        <f t="shared" si="130"/>
        <v>0</v>
      </c>
      <c r="N2059">
        <f t="shared" si="131"/>
        <v>1</v>
      </c>
    </row>
    <row r="2060" spans="1:14" x14ac:dyDescent="0.25">
      <c r="A2060" t="s">
        <v>5492</v>
      </c>
      <c r="B2060">
        <v>167.69582115990201</v>
      </c>
      <c r="C2060">
        <v>0.94277421878895395</v>
      </c>
      <c r="D2060">
        <v>0.27524058148713998</v>
      </c>
      <c r="E2060">
        <v>3.4252733143313798</v>
      </c>
      <c r="F2060">
        <v>6.14181224380879E-4</v>
      </c>
      <c r="G2060">
        <v>4.3888178213490796E-3</v>
      </c>
      <c r="H2060" t="s">
        <v>20</v>
      </c>
      <c r="I2060" t="s">
        <v>32</v>
      </c>
      <c r="J2060" t="s">
        <v>5493</v>
      </c>
      <c r="K2060" t="str">
        <f t="shared" si="128"/>
        <v>igbot</v>
      </c>
      <c r="L2060" t="str">
        <f t="shared" si="129"/>
        <v/>
      </c>
      <c r="M2060">
        <f t="shared" si="130"/>
        <v>0</v>
      </c>
      <c r="N2060">
        <f t="shared" si="131"/>
        <v>0</v>
      </c>
    </row>
    <row r="2061" spans="1:14" x14ac:dyDescent="0.25">
      <c r="A2061" t="s">
        <v>5494</v>
      </c>
      <c r="B2061">
        <v>828.49179560733705</v>
      </c>
      <c r="C2061">
        <v>-0.78142228037316497</v>
      </c>
      <c r="D2061">
        <v>0.21552158378212999</v>
      </c>
      <c r="E2061">
        <v>-3.6257263270814799</v>
      </c>
      <c r="F2061">
        <v>2.8815039698228698E-4</v>
      </c>
      <c r="G2061">
        <v>2.2799929516870302E-3</v>
      </c>
      <c r="H2061" t="s">
        <v>20</v>
      </c>
      <c r="I2061" t="s">
        <v>32</v>
      </c>
      <c r="J2061" t="s">
        <v>5493</v>
      </c>
      <c r="K2061" t="str">
        <f t="shared" si="128"/>
        <v>sense</v>
      </c>
      <c r="L2061" t="str">
        <f t="shared" si="129"/>
        <v>PROKKA_06406_sense</v>
      </c>
      <c r="M2061">
        <f t="shared" si="130"/>
        <v>0</v>
      </c>
      <c r="N2061">
        <f t="shared" si="131"/>
        <v>1</v>
      </c>
    </row>
    <row r="2062" spans="1:14" x14ac:dyDescent="0.25">
      <c r="A2062" t="s">
        <v>5495</v>
      </c>
      <c r="B2062">
        <v>120.66245288574</v>
      </c>
      <c r="C2062">
        <v>-1.2007230553380599</v>
      </c>
      <c r="D2062">
        <v>0.293468073520328</v>
      </c>
      <c r="E2062">
        <v>-4.0914946588044803</v>
      </c>
      <c r="F2062" s="1">
        <v>4.2860181951506501E-5</v>
      </c>
      <c r="G2062">
        <v>4.4722065124453699E-4</v>
      </c>
      <c r="H2062" t="s">
        <v>20</v>
      </c>
      <c r="I2062" t="s">
        <v>5496</v>
      </c>
      <c r="J2062" t="s">
        <v>5497</v>
      </c>
      <c r="K2062" t="str">
        <f t="shared" si="128"/>
        <v>sense</v>
      </c>
      <c r="L2062" t="str">
        <f t="shared" si="129"/>
        <v>PROKKA_06407_sense</v>
      </c>
      <c r="M2062">
        <f t="shared" si="130"/>
        <v>0</v>
      </c>
      <c r="N2062">
        <f t="shared" si="131"/>
        <v>1</v>
      </c>
    </row>
    <row r="2063" spans="1:14" x14ac:dyDescent="0.25">
      <c r="A2063" t="s">
        <v>5498</v>
      </c>
      <c r="B2063">
        <v>85.819452569409805</v>
      </c>
      <c r="C2063">
        <v>-1.2896514381119299</v>
      </c>
      <c r="D2063">
        <v>0.31762454984094202</v>
      </c>
      <c r="E2063">
        <v>-4.0603015061579804</v>
      </c>
      <c r="F2063" s="1">
        <v>4.9009386996373103E-5</v>
      </c>
      <c r="G2063">
        <v>5.02203898007185E-4</v>
      </c>
      <c r="H2063" t="s">
        <v>20</v>
      </c>
      <c r="I2063" t="s">
        <v>32</v>
      </c>
      <c r="J2063" t="s">
        <v>5499</v>
      </c>
      <c r="K2063" t="str">
        <f t="shared" si="128"/>
        <v>igtop</v>
      </c>
      <c r="L2063" t="str">
        <f t="shared" si="129"/>
        <v/>
      </c>
      <c r="M2063">
        <f t="shared" si="130"/>
        <v>0</v>
      </c>
      <c r="N2063">
        <f t="shared" si="131"/>
        <v>0</v>
      </c>
    </row>
    <row r="2064" spans="1:14" x14ac:dyDescent="0.25">
      <c r="A2064" t="s">
        <v>5500</v>
      </c>
      <c r="B2064">
        <v>155.94125879944201</v>
      </c>
      <c r="C2064">
        <v>-1.05640405247035</v>
      </c>
      <c r="D2064">
        <v>0.25741541215021502</v>
      </c>
      <c r="E2064">
        <v>-4.1038881224947099</v>
      </c>
      <c r="F2064" s="1">
        <v>4.0626398349169101E-5</v>
      </c>
      <c r="G2064">
        <v>4.2805490725335201E-4</v>
      </c>
      <c r="H2064" t="s">
        <v>5501</v>
      </c>
      <c r="I2064" t="s">
        <v>373</v>
      </c>
      <c r="J2064" t="s">
        <v>5502</v>
      </c>
      <c r="K2064" t="str">
        <f t="shared" si="128"/>
        <v>sense</v>
      </c>
      <c r="L2064" t="str">
        <f t="shared" si="129"/>
        <v>PROKKA_06411_sense</v>
      </c>
      <c r="M2064">
        <f t="shared" si="130"/>
        <v>0</v>
      </c>
      <c r="N2064">
        <f t="shared" si="131"/>
        <v>1</v>
      </c>
    </row>
    <row r="2065" spans="1:14" x14ac:dyDescent="0.25">
      <c r="A2065" t="s">
        <v>5503</v>
      </c>
      <c r="B2065">
        <v>139.761087076786</v>
      </c>
      <c r="C2065">
        <v>-1.9397257660016001</v>
      </c>
      <c r="D2065">
        <v>0.26898334717865502</v>
      </c>
      <c r="E2065">
        <v>-7.2113228805694698</v>
      </c>
      <c r="F2065" s="1">
        <v>5.5410889557586702E-13</v>
      </c>
      <c r="G2065" s="1">
        <v>2.7860480428332701E-11</v>
      </c>
      <c r="H2065" t="s">
        <v>20</v>
      </c>
      <c r="I2065" t="s">
        <v>32</v>
      </c>
      <c r="J2065" t="s">
        <v>5504</v>
      </c>
      <c r="K2065" t="str">
        <f t="shared" si="128"/>
        <v>sense</v>
      </c>
      <c r="L2065" t="str">
        <f t="shared" si="129"/>
        <v>PROKKA_06412_sense</v>
      </c>
      <c r="M2065">
        <f t="shared" si="130"/>
        <v>0</v>
      </c>
      <c r="N2065">
        <f t="shared" si="131"/>
        <v>1</v>
      </c>
    </row>
    <row r="2066" spans="1:14" x14ac:dyDescent="0.25">
      <c r="A2066" t="s">
        <v>5505</v>
      </c>
      <c r="B2066">
        <v>6.2748278888337303</v>
      </c>
      <c r="C2066">
        <v>-2.5283448158974502</v>
      </c>
      <c r="D2066">
        <v>0.92748045347855301</v>
      </c>
      <c r="E2066">
        <v>-2.7260356877762599</v>
      </c>
      <c r="F2066">
        <v>6.4100067270926502E-3</v>
      </c>
      <c r="G2066">
        <v>3.0915857494884201E-2</v>
      </c>
      <c r="H2066" t="s">
        <v>20</v>
      </c>
      <c r="I2066" t="s">
        <v>32</v>
      </c>
      <c r="J2066" t="s">
        <v>5506</v>
      </c>
      <c r="K2066" t="str">
        <f t="shared" si="128"/>
        <v>igtop</v>
      </c>
      <c r="L2066" t="str">
        <f t="shared" si="129"/>
        <v/>
      </c>
      <c r="M2066">
        <f t="shared" si="130"/>
        <v>0</v>
      </c>
      <c r="N2066">
        <f t="shared" si="131"/>
        <v>0</v>
      </c>
    </row>
    <row r="2067" spans="1:14" x14ac:dyDescent="0.25">
      <c r="A2067" t="s">
        <v>5507</v>
      </c>
      <c r="B2067">
        <v>50.202360228105</v>
      </c>
      <c r="C2067">
        <v>-1.87157217767256</v>
      </c>
      <c r="D2067">
        <v>0.37781621735531301</v>
      </c>
      <c r="E2067">
        <v>-4.9536576030892396</v>
      </c>
      <c r="F2067" s="1">
        <v>7.2831316714243599E-7</v>
      </c>
      <c r="G2067" s="1">
        <v>1.18982339628791E-5</v>
      </c>
      <c r="H2067" t="s">
        <v>20</v>
      </c>
      <c r="I2067" t="s">
        <v>32</v>
      </c>
      <c r="J2067" t="s">
        <v>5508</v>
      </c>
      <c r="K2067" t="str">
        <f t="shared" si="128"/>
        <v>sense</v>
      </c>
      <c r="L2067" t="str">
        <f t="shared" si="129"/>
        <v>PROKKA_06414_sense</v>
      </c>
      <c r="M2067">
        <f t="shared" si="130"/>
        <v>0</v>
      </c>
      <c r="N2067">
        <f t="shared" si="131"/>
        <v>1</v>
      </c>
    </row>
    <row r="2068" spans="1:14" x14ac:dyDescent="0.25">
      <c r="A2068" t="s">
        <v>5509</v>
      </c>
      <c r="B2068">
        <v>209.99255812858601</v>
      </c>
      <c r="C2068">
        <v>-1.20812088451418</v>
      </c>
      <c r="D2068">
        <v>0.25764715687414402</v>
      </c>
      <c r="E2068">
        <v>-4.6890518768826404</v>
      </c>
      <c r="F2068" s="1">
        <v>2.7447380533679901E-6</v>
      </c>
      <c r="G2068" s="1">
        <v>3.8434254069095201E-5</v>
      </c>
      <c r="H2068" t="s">
        <v>20</v>
      </c>
      <c r="I2068" t="s">
        <v>5510</v>
      </c>
      <c r="J2068" t="s">
        <v>5511</v>
      </c>
      <c r="K2068" t="str">
        <f t="shared" si="128"/>
        <v>sense</v>
      </c>
      <c r="L2068" t="str">
        <f t="shared" si="129"/>
        <v>PROKKA_06415_sense</v>
      </c>
      <c r="M2068">
        <f t="shared" si="130"/>
        <v>0</v>
      </c>
      <c r="N2068">
        <f t="shared" si="131"/>
        <v>1</v>
      </c>
    </row>
    <row r="2069" spans="1:14" x14ac:dyDescent="0.25">
      <c r="A2069" t="s">
        <v>5512</v>
      </c>
      <c r="B2069">
        <v>59.060034636582998</v>
      </c>
      <c r="C2069">
        <v>-1.0257495589852299</v>
      </c>
      <c r="D2069">
        <v>0.33957504243461301</v>
      </c>
      <c r="E2069">
        <v>-3.0206859480338299</v>
      </c>
      <c r="F2069">
        <v>2.5220279647266601E-3</v>
      </c>
      <c r="G2069">
        <v>1.4472950543883799E-2</v>
      </c>
      <c r="H2069" t="s">
        <v>20</v>
      </c>
      <c r="I2069" t="s">
        <v>32</v>
      </c>
      <c r="J2069" t="s">
        <v>5513</v>
      </c>
      <c r="K2069" t="str">
        <f t="shared" si="128"/>
        <v>sense</v>
      </c>
      <c r="L2069" t="str">
        <f t="shared" si="129"/>
        <v>PROKKA_06417_sense</v>
      </c>
      <c r="M2069">
        <f t="shared" si="130"/>
        <v>0</v>
      </c>
      <c r="N2069">
        <f t="shared" si="131"/>
        <v>1</v>
      </c>
    </row>
    <row r="2070" spans="1:14" x14ac:dyDescent="0.25">
      <c r="A2070" t="s">
        <v>5514</v>
      </c>
      <c r="B2070">
        <v>99.8964688613557</v>
      </c>
      <c r="C2070">
        <v>0.81507218383659097</v>
      </c>
      <c r="D2070">
        <v>0.27444949884048297</v>
      </c>
      <c r="E2070">
        <v>2.9698439504541798</v>
      </c>
      <c r="F2070">
        <v>2.9795105956460502E-3</v>
      </c>
      <c r="G2070">
        <v>1.6531258330559899E-2</v>
      </c>
      <c r="H2070" t="s">
        <v>20</v>
      </c>
      <c r="I2070" t="s">
        <v>5515</v>
      </c>
      <c r="J2070" t="s">
        <v>5516</v>
      </c>
      <c r="K2070" t="str">
        <f t="shared" si="128"/>
        <v>sense</v>
      </c>
      <c r="L2070" t="str">
        <f t="shared" si="129"/>
        <v>PROKKA_06419_sense</v>
      </c>
      <c r="M2070">
        <f t="shared" si="130"/>
        <v>0</v>
      </c>
      <c r="N2070">
        <f t="shared" si="131"/>
        <v>1</v>
      </c>
    </row>
    <row r="2071" spans="1:14" x14ac:dyDescent="0.25">
      <c r="A2071" t="s">
        <v>5517</v>
      </c>
      <c r="B2071">
        <v>126.695471110979</v>
      </c>
      <c r="C2071">
        <v>0.91419057842193696</v>
      </c>
      <c r="D2071">
        <v>0.26144322121484997</v>
      </c>
      <c r="E2071">
        <v>3.49670790534925</v>
      </c>
      <c r="F2071">
        <v>4.71037286303301E-4</v>
      </c>
      <c r="G2071">
        <v>3.50532655390125E-3</v>
      </c>
      <c r="H2071" t="s">
        <v>20</v>
      </c>
      <c r="I2071" t="s">
        <v>1433</v>
      </c>
      <c r="J2071" t="s">
        <v>5518</v>
      </c>
      <c r="K2071" t="str">
        <f t="shared" si="128"/>
        <v>antis</v>
      </c>
      <c r="L2071" t="str">
        <f t="shared" si="129"/>
        <v>PROKKA_06421_antis</v>
      </c>
      <c r="M2071">
        <f t="shared" si="130"/>
        <v>1</v>
      </c>
      <c r="N2071">
        <f t="shared" si="131"/>
        <v>0</v>
      </c>
    </row>
    <row r="2072" spans="1:14" x14ac:dyDescent="0.25">
      <c r="A2072" t="s">
        <v>5519</v>
      </c>
      <c r="B2072">
        <v>30.9832110275876</v>
      </c>
      <c r="C2072">
        <v>1.04707415957497</v>
      </c>
      <c r="D2072">
        <v>0.40722604090867798</v>
      </c>
      <c r="E2072">
        <v>2.5712357619334498</v>
      </c>
      <c r="F2072">
        <v>1.0133631410483301E-2</v>
      </c>
      <c r="G2072">
        <v>4.4739198911432999E-2</v>
      </c>
      <c r="H2072" t="s">
        <v>20</v>
      </c>
      <c r="I2072" t="s">
        <v>32</v>
      </c>
      <c r="J2072" t="s">
        <v>5520</v>
      </c>
      <c r="K2072" t="str">
        <f t="shared" si="128"/>
        <v>antis</v>
      </c>
      <c r="L2072" t="str">
        <f t="shared" si="129"/>
        <v>PROKKA_06423_antis</v>
      </c>
      <c r="M2072">
        <f t="shared" si="130"/>
        <v>1</v>
      </c>
      <c r="N2072">
        <f t="shared" si="131"/>
        <v>0</v>
      </c>
    </row>
    <row r="2073" spans="1:14" x14ac:dyDescent="0.25">
      <c r="A2073" t="s">
        <v>5521</v>
      </c>
      <c r="B2073">
        <v>200.30610764600701</v>
      </c>
      <c r="C2073">
        <v>1.00118194533382</v>
      </c>
      <c r="D2073">
        <v>0.250192320842476</v>
      </c>
      <c r="E2073">
        <v>4.0016493790158103</v>
      </c>
      <c r="F2073" s="1">
        <v>6.2902463450254195E-5</v>
      </c>
      <c r="G2073">
        <v>6.2286276053190499E-4</v>
      </c>
      <c r="H2073" t="s">
        <v>20</v>
      </c>
      <c r="I2073" t="s">
        <v>5522</v>
      </c>
      <c r="J2073" t="s">
        <v>5523</v>
      </c>
      <c r="K2073" t="str">
        <f t="shared" si="128"/>
        <v>sense</v>
      </c>
      <c r="L2073" t="str">
        <f t="shared" si="129"/>
        <v>PROKKA_06424_sense</v>
      </c>
      <c r="M2073">
        <f t="shared" si="130"/>
        <v>0</v>
      </c>
      <c r="N2073">
        <f t="shared" si="131"/>
        <v>1</v>
      </c>
    </row>
    <row r="2074" spans="1:14" x14ac:dyDescent="0.25">
      <c r="A2074" t="s">
        <v>5524</v>
      </c>
      <c r="B2074">
        <v>274.45947109561001</v>
      </c>
      <c r="C2074">
        <v>0.71812171471778696</v>
      </c>
      <c r="D2074">
        <v>0.237534434390722</v>
      </c>
      <c r="E2074">
        <v>3.02323204869128</v>
      </c>
      <c r="F2074">
        <v>2.5009039387636298E-3</v>
      </c>
      <c r="G2074">
        <v>1.43942893367511E-2</v>
      </c>
      <c r="H2074" t="s">
        <v>20</v>
      </c>
      <c r="I2074" t="s">
        <v>32</v>
      </c>
      <c r="J2074" t="s">
        <v>5525</v>
      </c>
      <c r="K2074" t="str">
        <f t="shared" si="128"/>
        <v>sense</v>
      </c>
      <c r="L2074" t="str">
        <f t="shared" si="129"/>
        <v>PROKKA_06425_sense</v>
      </c>
      <c r="M2074">
        <f t="shared" si="130"/>
        <v>0</v>
      </c>
      <c r="N2074">
        <f t="shared" si="131"/>
        <v>1</v>
      </c>
    </row>
    <row r="2075" spans="1:14" x14ac:dyDescent="0.25">
      <c r="A2075" t="s">
        <v>5526</v>
      </c>
      <c r="B2075">
        <v>50.9920429849846</v>
      </c>
      <c r="C2075">
        <v>1.13605107134945</v>
      </c>
      <c r="D2075">
        <v>0.34421352414602602</v>
      </c>
      <c r="E2075">
        <v>3.3004254384482099</v>
      </c>
      <c r="F2075">
        <v>9.6538361909600796E-4</v>
      </c>
      <c r="G2075">
        <v>6.4385447695585298E-3</v>
      </c>
      <c r="H2075" t="s">
        <v>20</v>
      </c>
      <c r="I2075" t="s">
        <v>32</v>
      </c>
      <c r="J2075" t="s">
        <v>5527</v>
      </c>
      <c r="K2075" t="str">
        <f t="shared" si="128"/>
        <v>igtop</v>
      </c>
      <c r="L2075" t="str">
        <f t="shared" si="129"/>
        <v/>
      </c>
      <c r="M2075">
        <f t="shared" si="130"/>
        <v>0</v>
      </c>
      <c r="N2075">
        <f t="shared" si="131"/>
        <v>0</v>
      </c>
    </row>
    <row r="2076" spans="1:14" x14ac:dyDescent="0.25">
      <c r="A2076" t="s">
        <v>5528</v>
      </c>
      <c r="B2076">
        <v>49.465324852568799</v>
      </c>
      <c r="C2076">
        <v>1.35035058341867</v>
      </c>
      <c r="D2076">
        <v>0.35360148878002101</v>
      </c>
      <c r="E2076">
        <v>3.8188486934191999</v>
      </c>
      <c r="F2076">
        <v>1.3407596483118499E-4</v>
      </c>
      <c r="G2076">
        <v>1.1892807703124499E-3</v>
      </c>
      <c r="H2076" t="s">
        <v>20</v>
      </c>
      <c r="I2076" t="s">
        <v>1433</v>
      </c>
      <c r="J2076" t="s">
        <v>5529</v>
      </c>
      <c r="K2076" t="str">
        <f t="shared" si="128"/>
        <v>sense</v>
      </c>
      <c r="L2076" t="str">
        <f t="shared" si="129"/>
        <v>PROKKA_06429_sense</v>
      </c>
      <c r="M2076">
        <f t="shared" si="130"/>
        <v>0</v>
      </c>
      <c r="N2076">
        <f t="shared" si="131"/>
        <v>1</v>
      </c>
    </row>
    <row r="2077" spans="1:14" x14ac:dyDescent="0.25">
      <c r="A2077" t="s">
        <v>5530</v>
      </c>
      <c r="B2077">
        <v>194.47240082682401</v>
      </c>
      <c r="C2077">
        <v>1.40935868866722</v>
      </c>
      <c r="D2077">
        <v>0.27839664071613801</v>
      </c>
      <c r="E2077">
        <v>5.0624126966540901</v>
      </c>
      <c r="F2077" s="1">
        <v>4.1398365768155102E-7</v>
      </c>
      <c r="G2077" s="1">
        <v>7.2777127067785596E-6</v>
      </c>
      <c r="H2077" t="s">
        <v>20</v>
      </c>
      <c r="I2077" t="s">
        <v>32</v>
      </c>
      <c r="J2077" t="s">
        <v>5531</v>
      </c>
      <c r="K2077" t="str">
        <f t="shared" si="128"/>
        <v>antis</v>
      </c>
      <c r="L2077" t="str">
        <f t="shared" si="129"/>
        <v>PROKKA_06431_antis</v>
      </c>
      <c r="M2077">
        <f t="shared" si="130"/>
        <v>1</v>
      </c>
      <c r="N2077">
        <f t="shared" si="131"/>
        <v>0</v>
      </c>
    </row>
    <row r="2078" spans="1:14" x14ac:dyDescent="0.25">
      <c r="A2078" t="s">
        <v>5532</v>
      </c>
      <c r="B2078">
        <v>145.41831459873401</v>
      </c>
      <c r="C2078">
        <v>1.85685763668028</v>
      </c>
      <c r="D2078">
        <v>0.29986318377805499</v>
      </c>
      <c r="E2078">
        <v>6.1923495018136103</v>
      </c>
      <c r="F2078" s="1">
        <v>5.9273936671024599E-10</v>
      </c>
      <c r="G2078" s="1">
        <v>1.87359700799877E-8</v>
      </c>
      <c r="H2078" t="s">
        <v>20</v>
      </c>
      <c r="I2078" t="s">
        <v>5533</v>
      </c>
      <c r="J2078" t="s">
        <v>5534</v>
      </c>
      <c r="K2078" t="str">
        <f t="shared" si="128"/>
        <v>antis</v>
      </c>
      <c r="L2078" t="str">
        <f t="shared" si="129"/>
        <v>PROKKA_06435_antis</v>
      </c>
      <c r="M2078">
        <f t="shared" si="130"/>
        <v>1</v>
      </c>
      <c r="N2078">
        <f t="shared" si="131"/>
        <v>0</v>
      </c>
    </row>
    <row r="2079" spans="1:14" x14ac:dyDescent="0.25">
      <c r="A2079" t="s">
        <v>5535</v>
      </c>
      <c r="B2079">
        <v>78.790490201901207</v>
      </c>
      <c r="C2079">
        <v>1.5430485550808699</v>
      </c>
      <c r="D2079">
        <v>0.30888260738550599</v>
      </c>
      <c r="E2079">
        <v>4.9955825228936801</v>
      </c>
      <c r="F2079" s="1">
        <v>5.8658433308249195E-7</v>
      </c>
      <c r="G2079" s="1">
        <v>9.9514237206861998E-6</v>
      </c>
      <c r="H2079" t="s">
        <v>20</v>
      </c>
      <c r="I2079" t="s">
        <v>5536</v>
      </c>
      <c r="J2079" t="s">
        <v>5537</v>
      </c>
      <c r="K2079" t="str">
        <f t="shared" si="128"/>
        <v>sense</v>
      </c>
      <c r="L2079" t="str">
        <f t="shared" si="129"/>
        <v>PROKKA_06436_sense</v>
      </c>
      <c r="M2079">
        <f t="shared" si="130"/>
        <v>0</v>
      </c>
      <c r="N2079">
        <f t="shared" si="131"/>
        <v>1</v>
      </c>
    </row>
    <row r="2080" spans="1:14" x14ac:dyDescent="0.25">
      <c r="A2080" t="s">
        <v>5538</v>
      </c>
      <c r="B2080">
        <v>102.543223926588</v>
      </c>
      <c r="C2080">
        <v>1.4428999743262401</v>
      </c>
      <c r="D2080">
        <v>0.29122407101452302</v>
      </c>
      <c r="E2080">
        <v>4.9546040933350204</v>
      </c>
      <c r="F2080" s="1">
        <v>7.2477708547831498E-7</v>
      </c>
      <c r="G2080" s="1">
        <v>1.1863769710189499E-5</v>
      </c>
      <c r="H2080" t="s">
        <v>20</v>
      </c>
      <c r="I2080" t="s">
        <v>5539</v>
      </c>
      <c r="J2080" t="s">
        <v>5540</v>
      </c>
      <c r="K2080" t="str">
        <f t="shared" si="128"/>
        <v>antis</v>
      </c>
      <c r="L2080" t="str">
        <f t="shared" si="129"/>
        <v>PROKKA_06437_antis</v>
      </c>
      <c r="M2080">
        <f t="shared" si="130"/>
        <v>1</v>
      </c>
      <c r="N2080">
        <f t="shared" si="131"/>
        <v>0</v>
      </c>
    </row>
    <row r="2081" spans="1:14" x14ac:dyDescent="0.25">
      <c r="A2081" t="s">
        <v>5541</v>
      </c>
      <c r="B2081">
        <v>189.00306736587501</v>
      </c>
      <c r="C2081">
        <v>0.91278073858521702</v>
      </c>
      <c r="D2081">
        <v>0.24522299246958201</v>
      </c>
      <c r="E2081">
        <v>3.72224777698381</v>
      </c>
      <c r="F2081">
        <v>1.9745711389690401E-4</v>
      </c>
      <c r="G2081">
        <v>1.6618593523465299E-3</v>
      </c>
      <c r="H2081" t="s">
        <v>20</v>
      </c>
      <c r="I2081" t="s">
        <v>5539</v>
      </c>
      <c r="J2081" t="s">
        <v>5540</v>
      </c>
      <c r="K2081" t="str">
        <f t="shared" si="128"/>
        <v>sense</v>
      </c>
      <c r="L2081" t="str">
        <f t="shared" si="129"/>
        <v>PROKKA_06437_sense</v>
      </c>
      <c r="M2081">
        <f t="shared" si="130"/>
        <v>0</v>
      </c>
      <c r="N2081">
        <f t="shared" si="131"/>
        <v>1</v>
      </c>
    </row>
    <row r="2082" spans="1:14" x14ac:dyDescent="0.25">
      <c r="A2082" t="s">
        <v>5542</v>
      </c>
      <c r="B2082">
        <v>137.851603990233</v>
      </c>
      <c r="C2082">
        <v>1.2604497456097199</v>
      </c>
      <c r="D2082">
        <v>0.26392880578072198</v>
      </c>
      <c r="E2082">
        <v>4.77571874688409</v>
      </c>
      <c r="F2082" s="1">
        <v>1.7906651973137299E-6</v>
      </c>
      <c r="G2082" s="1">
        <v>2.6368156410823199E-5</v>
      </c>
      <c r="H2082" t="s">
        <v>20</v>
      </c>
      <c r="I2082" t="s">
        <v>1555</v>
      </c>
      <c r="J2082" t="s">
        <v>5543</v>
      </c>
      <c r="K2082" t="str">
        <f t="shared" si="128"/>
        <v>sense</v>
      </c>
      <c r="L2082" t="str">
        <f t="shared" si="129"/>
        <v>PROKKA_06439_sense</v>
      </c>
      <c r="M2082">
        <f t="shared" si="130"/>
        <v>0</v>
      </c>
      <c r="N2082">
        <f t="shared" si="131"/>
        <v>1</v>
      </c>
    </row>
    <row r="2083" spans="1:14" x14ac:dyDescent="0.25">
      <c r="A2083" t="s">
        <v>5544</v>
      </c>
      <c r="B2083">
        <v>216.08699332116899</v>
      </c>
      <c r="C2083">
        <v>0.71251017472206202</v>
      </c>
      <c r="D2083">
        <v>0.260007219181209</v>
      </c>
      <c r="E2083">
        <v>2.7403476602143302</v>
      </c>
      <c r="F2083">
        <v>6.1374226232471596E-3</v>
      </c>
      <c r="G2083">
        <v>2.99585257223292E-2</v>
      </c>
      <c r="H2083" t="s">
        <v>20</v>
      </c>
      <c r="I2083" t="s">
        <v>5545</v>
      </c>
      <c r="J2083" t="s">
        <v>5546</v>
      </c>
      <c r="K2083" t="str">
        <f t="shared" si="128"/>
        <v>sense</v>
      </c>
      <c r="L2083" t="str">
        <f t="shared" si="129"/>
        <v>PROKKA_06444_sense</v>
      </c>
      <c r="M2083">
        <f t="shared" si="130"/>
        <v>0</v>
      </c>
      <c r="N2083">
        <f t="shared" si="131"/>
        <v>1</v>
      </c>
    </row>
    <row r="2084" spans="1:14" x14ac:dyDescent="0.25">
      <c r="A2084" t="s">
        <v>5547</v>
      </c>
      <c r="B2084">
        <v>116.433295094684</v>
      </c>
      <c r="C2084">
        <v>0.93177679890015697</v>
      </c>
      <c r="D2084">
        <v>0.290636271197656</v>
      </c>
      <c r="E2084">
        <v>3.2059893799919901</v>
      </c>
      <c r="F2084">
        <v>1.3459895592860501E-3</v>
      </c>
      <c r="G2084">
        <v>8.5817888852245706E-3</v>
      </c>
      <c r="H2084" t="s">
        <v>20</v>
      </c>
      <c r="I2084" t="s">
        <v>32</v>
      </c>
      <c r="J2084" t="s">
        <v>5548</v>
      </c>
      <c r="K2084" t="str">
        <f t="shared" si="128"/>
        <v>antis</v>
      </c>
      <c r="L2084" t="str">
        <f t="shared" si="129"/>
        <v>PROKKA_06447_antis</v>
      </c>
      <c r="M2084">
        <f t="shared" si="130"/>
        <v>1</v>
      </c>
      <c r="N2084">
        <f t="shared" si="131"/>
        <v>0</v>
      </c>
    </row>
    <row r="2085" spans="1:14" x14ac:dyDescent="0.25">
      <c r="A2085" t="s">
        <v>5549</v>
      </c>
      <c r="B2085">
        <v>141.563143385941</v>
      </c>
      <c r="C2085">
        <v>0.91888499782181998</v>
      </c>
      <c r="D2085">
        <v>0.25397981314179002</v>
      </c>
      <c r="E2085">
        <v>3.6179450108849101</v>
      </c>
      <c r="F2085">
        <v>2.9695146598492599E-4</v>
      </c>
      <c r="G2085">
        <v>2.32763895469929E-3</v>
      </c>
      <c r="H2085" t="s">
        <v>20</v>
      </c>
      <c r="I2085" t="s">
        <v>32</v>
      </c>
      <c r="J2085" t="s">
        <v>5548</v>
      </c>
      <c r="K2085" t="str">
        <f t="shared" si="128"/>
        <v>sense</v>
      </c>
      <c r="L2085" t="str">
        <f t="shared" si="129"/>
        <v>PROKKA_06447_sense</v>
      </c>
      <c r="M2085">
        <f t="shared" si="130"/>
        <v>0</v>
      </c>
      <c r="N2085">
        <f t="shared" si="131"/>
        <v>1</v>
      </c>
    </row>
    <row r="2086" spans="1:14" x14ac:dyDescent="0.25">
      <c r="A2086" t="s">
        <v>5550</v>
      </c>
      <c r="B2086">
        <v>64.426272662482504</v>
      </c>
      <c r="C2086">
        <v>1.2166985454428501</v>
      </c>
      <c r="D2086">
        <v>0.33159080513425199</v>
      </c>
      <c r="E2086">
        <v>3.6692770927415999</v>
      </c>
      <c r="F2086">
        <v>2.4323732247212801E-4</v>
      </c>
      <c r="G2086">
        <v>1.9689347842330599E-3</v>
      </c>
      <c r="H2086" t="s">
        <v>20</v>
      </c>
      <c r="I2086" t="s">
        <v>1555</v>
      </c>
      <c r="J2086" t="s">
        <v>5551</v>
      </c>
      <c r="K2086" t="str">
        <f t="shared" si="128"/>
        <v>sense</v>
      </c>
      <c r="L2086" t="str">
        <f t="shared" si="129"/>
        <v>PROKKA_06448_sense</v>
      </c>
      <c r="M2086">
        <f t="shared" si="130"/>
        <v>0</v>
      </c>
      <c r="N2086">
        <f t="shared" si="131"/>
        <v>1</v>
      </c>
    </row>
    <row r="2087" spans="1:14" x14ac:dyDescent="0.25">
      <c r="A2087" t="s">
        <v>5552</v>
      </c>
      <c r="B2087">
        <v>133.32832564530401</v>
      </c>
      <c r="C2087">
        <v>0.98800155053817096</v>
      </c>
      <c r="D2087">
        <v>0.26870897124743598</v>
      </c>
      <c r="E2087">
        <v>3.6768461653942599</v>
      </c>
      <c r="F2087">
        <v>2.36135343767478E-4</v>
      </c>
      <c r="G2087">
        <v>1.9304611423080101E-3</v>
      </c>
      <c r="H2087" t="s">
        <v>20</v>
      </c>
      <c r="I2087" t="s">
        <v>5553</v>
      </c>
      <c r="J2087" t="s">
        <v>5554</v>
      </c>
      <c r="K2087" t="str">
        <f t="shared" si="128"/>
        <v>sense</v>
      </c>
      <c r="L2087" t="str">
        <f t="shared" si="129"/>
        <v>PROKKA_06449_sense</v>
      </c>
      <c r="M2087">
        <f t="shared" si="130"/>
        <v>0</v>
      </c>
      <c r="N2087">
        <f t="shared" si="131"/>
        <v>1</v>
      </c>
    </row>
    <row r="2088" spans="1:14" x14ac:dyDescent="0.25">
      <c r="A2088" t="s">
        <v>5555</v>
      </c>
      <c r="B2088">
        <v>130.479916062337</v>
      </c>
      <c r="C2088">
        <v>1.01589801547658</v>
      </c>
      <c r="D2088">
        <v>0.275528967416166</v>
      </c>
      <c r="E2088">
        <v>3.68708243275977</v>
      </c>
      <c r="F2088">
        <v>2.2683989188682199E-4</v>
      </c>
      <c r="G2088">
        <v>1.86863693622217E-3</v>
      </c>
      <c r="H2088" t="s">
        <v>20</v>
      </c>
      <c r="I2088" t="s">
        <v>32</v>
      </c>
      <c r="J2088" t="s">
        <v>5556</v>
      </c>
      <c r="K2088" t="str">
        <f t="shared" si="128"/>
        <v>sense</v>
      </c>
      <c r="L2088" t="str">
        <f t="shared" si="129"/>
        <v>PROKKA_06450_sense</v>
      </c>
      <c r="M2088">
        <f t="shared" si="130"/>
        <v>0</v>
      </c>
      <c r="N2088">
        <f t="shared" si="131"/>
        <v>1</v>
      </c>
    </row>
    <row r="2089" spans="1:14" x14ac:dyDescent="0.25">
      <c r="A2089" t="s">
        <v>5557</v>
      </c>
      <c r="B2089">
        <v>237.59827896829799</v>
      </c>
      <c r="C2089">
        <v>1.0755081723086899</v>
      </c>
      <c r="D2089">
        <v>0.23787414838029</v>
      </c>
      <c r="E2089">
        <v>4.5213327283857296</v>
      </c>
      <c r="F2089" s="1">
        <v>6.1451508570208599E-6</v>
      </c>
      <c r="G2089" s="1">
        <v>7.9936385947091697E-5</v>
      </c>
      <c r="H2089" t="s">
        <v>5558</v>
      </c>
      <c r="I2089" t="s">
        <v>2089</v>
      </c>
      <c r="J2089" t="s">
        <v>5559</v>
      </c>
      <c r="K2089" t="str">
        <f t="shared" si="128"/>
        <v>sense</v>
      </c>
      <c r="L2089" t="str">
        <f t="shared" si="129"/>
        <v>PROKKA_06454_sense</v>
      </c>
      <c r="M2089">
        <f t="shared" si="130"/>
        <v>0</v>
      </c>
      <c r="N2089">
        <f t="shared" si="131"/>
        <v>1</v>
      </c>
    </row>
    <row r="2090" spans="1:14" x14ac:dyDescent="0.25">
      <c r="A2090" t="s">
        <v>5560</v>
      </c>
      <c r="B2090">
        <v>105.47143040628301</v>
      </c>
      <c r="C2090">
        <v>1.57104736576823</v>
      </c>
      <c r="D2090">
        <v>0.36201173064049502</v>
      </c>
      <c r="E2090">
        <v>4.3397692196013304</v>
      </c>
      <c r="F2090" s="1">
        <v>1.4263242847911199E-5</v>
      </c>
      <c r="G2090">
        <v>1.6756720169023E-4</v>
      </c>
      <c r="H2090" t="s">
        <v>20</v>
      </c>
      <c r="I2090" t="s">
        <v>32</v>
      </c>
      <c r="J2090" t="s">
        <v>5561</v>
      </c>
      <c r="K2090" t="str">
        <f t="shared" si="128"/>
        <v>antis</v>
      </c>
      <c r="L2090" t="str">
        <f t="shared" si="129"/>
        <v>PROKKA_06455_antis</v>
      </c>
      <c r="M2090">
        <f t="shared" si="130"/>
        <v>1</v>
      </c>
      <c r="N2090">
        <f t="shared" si="131"/>
        <v>0</v>
      </c>
    </row>
    <row r="2091" spans="1:14" x14ac:dyDescent="0.25">
      <c r="A2091" t="s">
        <v>5562</v>
      </c>
      <c r="B2091">
        <v>16.880683828597601</v>
      </c>
      <c r="C2091">
        <v>1.73298266320417</v>
      </c>
      <c r="D2091">
        <v>0.54359010473498703</v>
      </c>
      <c r="E2091">
        <v>3.1880320265377802</v>
      </c>
      <c r="F2091">
        <v>1.43244669841051E-3</v>
      </c>
      <c r="G2091">
        <v>9.0912117471390191E-3</v>
      </c>
      <c r="H2091" t="s">
        <v>5563</v>
      </c>
      <c r="I2091" t="s">
        <v>3120</v>
      </c>
      <c r="J2091" t="s">
        <v>5564</v>
      </c>
      <c r="K2091" t="str">
        <f t="shared" si="128"/>
        <v>igbot</v>
      </c>
      <c r="L2091" t="str">
        <f t="shared" si="129"/>
        <v/>
      </c>
      <c r="M2091">
        <f t="shared" si="130"/>
        <v>0</v>
      </c>
      <c r="N2091">
        <f t="shared" si="131"/>
        <v>0</v>
      </c>
    </row>
    <row r="2092" spans="1:14" x14ac:dyDescent="0.25">
      <c r="A2092" t="s">
        <v>5565</v>
      </c>
      <c r="B2092">
        <v>63.935300996630403</v>
      </c>
      <c r="C2092">
        <v>0.98337127549084102</v>
      </c>
      <c r="D2092">
        <v>0.32022304724110101</v>
      </c>
      <c r="E2092">
        <v>3.0708947527766401</v>
      </c>
      <c r="F2092">
        <v>2.1341836450571501E-3</v>
      </c>
      <c r="G2092">
        <v>1.2551586722202799E-2</v>
      </c>
      <c r="H2092" t="s">
        <v>20</v>
      </c>
      <c r="I2092" t="s">
        <v>5566</v>
      </c>
      <c r="J2092" t="s">
        <v>5567</v>
      </c>
      <c r="K2092" t="str">
        <f t="shared" si="128"/>
        <v>antis</v>
      </c>
      <c r="L2092" t="str">
        <f t="shared" si="129"/>
        <v>PROKKA_06457_antis</v>
      </c>
      <c r="M2092">
        <f t="shared" si="130"/>
        <v>1</v>
      </c>
      <c r="N2092">
        <f t="shared" si="131"/>
        <v>0</v>
      </c>
    </row>
    <row r="2093" spans="1:14" x14ac:dyDescent="0.25">
      <c r="A2093" t="s">
        <v>5568</v>
      </c>
      <c r="B2093">
        <v>289.88372972530999</v>
      </c>
      <c r="C2093">
        <v>0.66212406915515198</v>
      </c>
      <c r="D2093">
        <v>0.22989696330387999</v>
      </c>
      <c r="E2093">
        <v>2.8800905398648098</v>
      </c>
      <c r="F2093">
        <v>3.9756098383603297E-3</v>
      </c>
      <c r="G2093">
        <v>2.0819923298137401E-2</v>
      </c>
      <c r="H2093" t="s">
        <v>20</v>
      </c>
      <c r="I2093" t="s">
        <v>5566</v>
      </c>
      <c r="J2093" t="s">
        <v>5567</v>
      </c>
      <c r="K2093" t="str">
        <f t="shared" si="128"/>
        <v>sense</v>
      </c>
      <c r="L2093" t="str">
        <f t="shared" si="129"/>
        <v>PROKKA_06457_sense</v>
      </c>
      <c r="M2093">
        <f t="shared" si="130"/>
        <v>0</v>
      </c>
      <c r="N2093">
        <f t="shared" si="131"/>
        <v>1</v>
      </c>
    </row>
    <row r="2094" spans="1:14" x14ac:dyDescent="0.25">
      <c r="A2094" t="s">
        <v>5569</v>
      </c>
      <c r="B2094">
        <v>157.09610806605099</v>
      </c>
      <c r="C2094">
        <v>0.65343421911621802</v>
      </c>
      <c r="D2094">
        <v>0.25869274849600798</v>
      </c>
      <c r="E2094">
        <v>2.5259085262929202</v>
      </c>
      <c r="F2094">
        <v>1.1539952405002499E-2</v>
      </c>
      <c r="G2094">
        <v>4.97042601589631E-2</v>
      </c>
      <c r="H2094" t="s">
        <v>5570</v>
      </c>
      <c r="I2094" t="s">
        <v>5571</v>
      </c>
      <c r="J2094" t="s">
        <v>5572</v>
      </c>
      <c r="K2094" t="str">
        <f t="shared" si="128"/>
        <v>antis</v>
      </c>
      <c r="L2094" t="str">
        <f t="shared" si="129"/>
        <v>PROKKA_06458_antis</v>
      </c>
      <c r="M2094">
        <f t="shared" si="130"/>
        <v>1</v>
      </c>
      <c r="N2094">
        <f t="shared" si="131"/>
        <v>0</v>
      </c>
    </row>
    <row r="2095" spans="1:14" x14ac:dyDescent="0.25">
      <c r="A2095" t="s">
        <v>5573</v>
      </c>
      <c r="B2095">
        <v>211.59076968389101</v>
      </c>
      <c r="C2095">
        <v>0.88302365829509499</v>
      </c>
      <c r="D2095">
        <v>0.25642622579135499</v>
      </c>
      <c r="E2095">
        <v>3.4435777993066101</v>
      </c>
      <c r="F2095">
        <v>5.7407140063960699E-4</v>
      </c>
      <c r="G2095">
        <v>4.1326326942186502E-3</v>
      </c>
      <c r="H2095" t="s">
        <v>5570</v>
      </c>
      <c r="I2095" t="s">
        <v>5571</v>
      </c>
      <c r="J2095" t="s">
        <v>5572</v>
      </c>
      <c r="K2095" t="str">
        <f t="shared" si="128"/>
        <v>igtop</v>
      </c>
      <c r="L2095" t="str">
        <f t="shared" si="129"/>
        <v/>
      </c>
      <c r="M2095">
        <f t="shared" si="130"/>
        <v>0</v>
      </c>
      <c r="N2095">
        <f t="shared" si="131"/>
        <v>0</v>
      </c>
    </row>
    <row r="2096" spans="1:14" x14ac:dyDescent="0.25">
      <c r="A2096" t="s">
        <v>5574</v>
      </c>
      <c r="B2096">
        <v>103.99305028557499</v>
      </c>
      <c r="C2096">
        <v>1.14708941543055</v>
      </c>
      <c r="D2096">
        <v>0.291664825019123</v>
      </c>
      <c r="E2096">
        <v>3.9329028289761601</v>
      </c>
      <c r="F2096" s="1">
        <v>8.39261705571288E-5</v>
      </c>
      <c r="G2096">
        <v>7.9455566740134498E-4</v>
      </c>
      <c r="H2096" t="s">
        <v>20</v>
      </c>
      <c r="I2096" t="s">
        <v>32</v>
      </c>
      <c r="J2096" t="s">
        <v>5575</v>
      </c>
      <c r="K2096" t="str">
        <f t="shared" si="128"/>
        <v>antis</v>
      </c>
      <c r="L2096" t="str">
        <f t="shared" si="129"/>
        <v>PROKKA_06460_antis</v>
      </c>
      <c r="M2096">
        <f t="shared" si="130"/>
        <v>1</v>
      </c>
      <c r="N2096">
        <f t="shared" si="131"/>
        <v>0</v>
      </c>
    </row>
    <row r="2097" spans="1:14" x14ac:dyDescent="0.25">
      <c r="A2097" t="s">
        <v>5576</v>
      </c>
      <c r="B2097">
        <v>601.95011367769496</v>
      </c>
      <c r="C2097">
        <v>1.3591026641359401</v>
      </c>
      <c r="D2097">
        <v>0.24735878750996901</v>
      </c>
      <c r="E2097">
        <v>5.4944587892644297</v>
      </c>
      <c r="F2097" s="1">
        <v>3.9191042776347297E-8</v>
      </c>
      <c r="G2097" s="1">
        <v>8.6828739520930198E-7</v>
      </c>
      <c r="H2097" t="s">
        <v>20</v>
      </c>
      <c r="I2097" t="s">
        <v>1433</v>
      </c>
      <c r="J2097" t="s">
        <v>5577</v>
      </c>
      <c r="K2097" t="str">
        <f t="shared" si="128"/>
        <v>antis</v>
      </c>
      <c r="L2097" t="str">
        <f t="shared" si="129"/>
        <v>PROKKA_06464_antis</v>
      </c>
      <c r="M2097">
        <f t="shared" si="130"/>
        <v>1</v>
      </c>
      <c r="N2097">
        <f t="shared" si="131"/>
        <v>0</v>
      </c>
    </row>
    <row r="2098" spans="1:14" x14ac:dyDescent="0.25">
      <c r="A2098" t="s">
        <v>5578</v>
      </c>
      <c r="B2098">
        <v>54.046855867502501</v>
      </c>
      <c r="C2098">
        <v>-1.10775356628028</v>
      </c>
      <c r="D2098">
        <v>0.36735882752193599</v>
      </c>
      <c r="E2098">
        <v>-3.0154537833016501</v>
      </c>
      <c r="F2098">
        <v>2.5659504076456499E-3</v>
      </c>
      <c r="G2098">
        <v>1.46643007984649E-2</v>
      </c>
      <c r="H2098" t="s">
        <v>20</v>
      </c>
      <c r="I2098" t="s">
        <v>1433</v>
      </c>
      <c r="J2098" t="s">
        <v>5577</v>
      </c>
      <c r="K2098" t="str">
        <f t="shared" si="128"/>
        <v>sense</v>
      </c>
      <c r="L2098" t="str">
        <f t="shared" si="129"/>
        <v>PROKKA_06464_sense</v>
      </c>
      <c r="M2098">
        <f t="shared" si="130"/>
        <v>0</v>
      </c>
      <c r="N2098">
        <f t="shared" si="131"/>
        <v>1</v>
      </c>
    </row>
    <row r="2099" spans="1:14" x14ac:dyDescent="0.25">
      <c r="A2099" t="s">
        <v>5579</v>
      </c>
      <c r="B2099">
        <v>569.63305903462401</v>
      </c>
      <c r="C2099">
        <v>0.75513274607201697</v>
      </c>
      <c r="D2099">
        <v>0.220730948374152</v>
      </c>
      <c r="E2099">
        <v>3.4210551426256002</v>
      </c>
      <c r="F2099">
        <v>6.2378683141404902E-4</v>
      </c>
      <c r="G2099">
        <v>4.4443666755080297E-3</v>
      </c>
      <c r="H2099" t="s">
        <v>20</v>
      </c>
      <c r="I2099" t="s">
        <v>32</v>
      </c>
      <c r="J2099" t="s">
        <v>5580</v>
      </c>
      <c r="K2099" t="str">
        <f t="shared" si="128"/>
        <v>sense</v>
      </c>
      <c r="L2099" t="str">
        <f t="shared" si="129"/>
        <v>PROKKA_06468_sense</v>
      </c>
      <c r="M2099">
        <f t="shared" si="130"/>
        <v>0</v>
      </c>
      <c r="N2099">
        <f t="shared" si="131"/>
        <v>1</v>
      </c>
    </row>
    <row r="2100" spans="1:14" x14ac:dyDescent="0.25">
      <c r="A2100" t="s">
        <v>5581</v>
      </c>
      <c r="B2100">
        <v>158.27158242887</v>
      </c>
      <c r="C2100">
        <v>1.3042516374112201</v>
      </c>
      <c r="D2100">
        <v>0.26367617108449398</v>
      </c>
      <c r="E2100">
        <v>4.9464145055158397</v>
      </c>
      <c r="F2100" s="1">
        <v>7.5592904984577601E-7</v>
      </c>
      <c r="G2100" s="1">
        <v>1.22667817720793E-5</v>
      </c>
      <c r="H2100" t="s">
        <v>20</v>
      </c>
      <c r="I2100" t="s">
        <v>32</v>
      </c>
      <c r="J2100" t="s">
        <v>5582</v>
      </c>
      <c r="K2100" t="str">
        <f t="shared" si="128"/>
        <v>sense</v>
      </c>
      <c r="L2100" t="str">
        <f t="shared" si="129"/>
        <v>PROKKA_06469_sense</v>
      </c>
      <c r="M2100">
        <f t="shared" si="130"/>
        <v>0</v>
      </c>
      <c r="N2100">
        <f t="shared" si="131"/>
        <v>1</v>
      </c>
    </row>
    <row r="2101" spans="1:14" x14ac:dyDescent="0.25">
      <c r="A2101" t="s">
        <v>5583</v>
      </c>
      <c r="B2101">
        <v>12.423276366370001</v>
      </c>
      <c r="C2101">
        <v>1.7943310459734501</v>
      </c>
      <c r="D2101">
        <v>0.62103492678313499</v>
      </c>
      <c r="E2101">
        <v>2.88925947412943</v>
      </c>
      <c r="F2101">
        <v>3.8615029434493102E-3</v>
      </c>
      <c r="G2101">
        <v>2.0387390948439599E-2</v>
      </c>
      <c r="H2101" t="s">
        <v>20</v>
      </c>
      <c r="I2101" t="s">
        <v>32</v>
      </c>
      <c r="J2101" t="s">
        <v>5584</v>
      </c>
      <c r="K2101" t="str">
        <f t="shared" si="128"/>
        <v>igtop</v>
      </c>
      <c r="L2101" t="str">
        <f t="shared" si="129"/>
        <v/>
      </c>
      <c r="M2101">
        <f t="shared" si="130"/>
        <v>0</v>
      </c>
      <c r="N2101">
        <f t="shared" si="131"/>
        <v>0</v>
      </c>
    </row>
    <row r="2102" spans="1:14" x14ac:dyDescent="0.25">
      <c r="A2102" t="s">
        <v>5585</v>
      </c>
      <c r="B2102">
        <v>121.651926992963</v>
      </c>
      <c r="C2102">
        <v>1.1055520782483901</v>
      </c>
      <c r="D2102">
        <v>0.298420594484127</v>
      </c>
      <c r="E2102">
        <v>3.70467755470942</v>
      </c>
      <c r="F2102">
        <v>2.1165980557610699E-4</v>
      </c>
      <c r="G2102">
        <v>1.76455906641799E-3</v>
      </c>
      <c r="H2102" t="s">
        <v>20</v>
      </c>
      <c r="I2102" t="s">
        <v>32</v>
      </c>
      <c r="J2102" t="s">
        <v>5584</v>
      </c>
      <c r="K2102" t="str">
        <f t="shared" si="128"/>
        <v>sense</v>
      </c>
      <c r="L2102" t="str">
        <f t="shared" si="129"/>
        <v>PROKKA_06470_sense</v>
      </c>
      <c r="M2102">
        <f t="shared" si="130"/>
        <v>0</v>
      </c>
      <c r="N2102">
        <f t="shared" si="131"/>
        <v>1</v>
      </c>
    </row>
    <row r="2103" spans="1:14" x14ac:dyDescent="0.25">
      <c r="A2103" t="s">
        <v>5586</v>
      </c>
      <c r="B2103">
        <v>195.456454529426</v>
      </c>
      <c r="C2103">
        <v>1.1295090910180301</v>
      </c>
      <c r="D2103">
        <v>0.273742242069485</v>
      </c>
      <c r="E2103">
        <v>4.1261775401522502</v>
      </c>
      <c r="F2103" s="1">
        <v>3.6884256436483601E-5</v>
      </c>
      <c r="G2103">
        <v>3.9419033530797002E-4</v>
      </c>
      <c r="H2103" t="s">
        <v>20</v>
      </c>
      <c r="I2103" t="s">
        <v>32</v>
      </c>
      <c r="J2103" t="s">
        <v>5587</v>
      </c>
      <c r="K2103" t="str">
        <f t="shared" si="128"/>
        <v>igtop</v>
      </c>
      <c r="L2103" t="str">
        <f t="shared" si="129"/>
        <v/>
      </c>
      <c r="M2103">
        <f t="shared" si="130"/>
        <v>0</v>
      </c>
      <c r="N2103">
        <f t="shared" si="131"/>
        <v>0</v>
      </c>
    </row>
    <row r="2104" spans="1:14" x14ac:dyDescent="0.25">
      <c r="A2104" t="s">
        <v>5588</v>
      </c>
      <c r="B2104">
        <v>69.086333129726697</v>
      </c>
      <c r="C2104">
        <v>0.903888327832714</v>
      </c>
      <c r="D2104">
        <v>0.32524565173890102</v>
      </c>
      <c r="E2104">
        <v>2.7790942722835599</v>
      </c>
      <c r="F2104">
        <v>5.4510702657639002E-3</v>
      </c>
      <c r="G2104">
        <v>2.7294729545393699E-2</v>
      </c>
      <c r="H2104" t="s">
        <v>20</v>
      </c>
      <c r="I2104" t="s">
        <v>5589</v>
      </c>
      <c r="J2104" t="s">
        <v>5590</v>
      </c>
      <c r="K2104" t="str">
        <f t="shared" si="128"/>
        <v>igbot</v>
      </c>
      <c r="L2104" t="str">
        <f t="shared" si="129"/>
        <v/>
      </c>
      <c r="M2104">
        <f t="shared" si="130"/>
        <v>0</v>
      </c>
      <c r="N2104">
        <f t="shared" si="131"/>
        <v>0</v>
      </c>
    </row>
    <row r="2105" spans="1:14" x14ac:dyDescent="0.25">
      <c r="A2105" t="s">
        <v>5591</v>
      </c>
      <c r="B2105">
        <v>60.826039272254498</v>
      </c>
      <c r="C2105">
        <v>-1.6222515152160999</v>
      </c>
      <c r="D2105">
        <v>0.346210598781449</v>
      </c>
      <c r="E2105">
        <v>-4.68573614131373</v>
      </c>
      <c r="F2105" s="1">
        <v>2.7895545815486502E-6</v>
      </c>
      <c r="G2105" s="1">
        <v>3.9005529768513099E-5</v>
      </c>
      <c r="H2105" t="s">
        <v>20</v>
      </c>
      <c r="I2105" t="s">
        <v>5589</v>
      </c>
      <c r="J2105" t="s">
        <v>5590</v>
      </c>
      <c r="K2105" t="str">
        <f t="shared" si="128"/>
        <v>igtop</v>
      </c>
      <c r="L2105" t="str">
        <f t="shared" si="129"/>
        <v/>
      </c>
      <c r="M2105">
        <f t="shared" si="130"/>
        <v>0</v>
      </c>
      <c r="N2105">
        <f t="shared" si="131"/>
        <v>0</v>
      </c>
    </row>
    <row r="2106" spans="1:14" x14ac:dyDescent="0.25">
      <c r="A2106" t="s">
        <v>5592</v>
      </c>
      <c r="B2106">
        <v>149.38470697133701</v>
      </c>
      <c r="C2106">
        <v>-1.37490852813362</v>
      </c>
      <c r="D2106">
        <v>0.27051475353250098</v>
      </c>
      <c r="E2106">
        <v>-5.0825639273993604</v>
      </c>
      <c r="F2106" s="1">
        <v>3.7237392430459499E-7</v>
      </c>
      <c r="G2106" s="1">
        <v>6.6060631836412998E-6</v>
      </c>
      <c r="H2106" t="s">
        <v>20</v>
      </c>
      <c r="I2106" t="s">
        <v>5589</v>
      </c>
      <c r="J2106" t="s">
        <v>5590</v>
      </c>
      <c r="K2106" t="str">
        <f t="shared" si="128"/>
        <v>sense</v>
      </c>
      <c r="L2106" t="str">
        <f t="shared" si="129"/>
        <v>PROKKA_06482_sense</v>
      </c>
      <c r="M2106">
        <f t="shared" si="130"/>
        <v>0</v>
      </c>
      <c r="N2106">
        <f t="shared" si="131"/>
        <v>1</v>
      </c>
    </row>
    <row r="2107" spans="1:14" x14ac:dyDescent="0.25">
      <c r="A2107" t="s">
        <v>5593</v>
      </c>
      <c r="B2107">
        <v>658.26134574528305</v>
      </c>
      <c r="C2107">
        <v>-0.77777147579283201</v>
      </c>
      <c r="D2107">
        <v>0.2217481358442</v>
      </c>
      <c r="E2107">
        <v>-3.5074544046642799</v>
      </c>
      <c r="F2107">
        <v>4.5241587659224601E-4</v>
      </c>
      <c r="G2107">
        <v>3.3875336932493502E-3</v>
      </c>
      <c r="H2107" t="s">
        <v>20</v>
      </c>
      <c r="I2107" t="s">
        <v>5594</v>
      </c>
      <c r="J2107" t="s">
        <v>5595</v>
      </c>
      <c r="K2107" t="str">
        <f t="shared" si="128"/>
        <v>sense</v>
      </c>
      <c r="L2107" t="str">
        <f t="shared" si="129"/>
        <v>PROKKA_06489_sense</v>
      </c>
      <c r="M2107">
        <f t="shared" si="130"/>
        <v>0</v>
      </c>
      <c r="N2107">
        <f t="shared" si="131"/>
        <v>1</v>
      </c>
    </row>
    <row r="2108" spans="1:14" x14ac:dyDescent="0.25">
      <c r="A2108" t="s">
        <v>5596</v>
      </c>
      <c r="B2108">
        <v>1549.80537515183</v>
      </c>
      <c r="C2108">
        <v>-0.92761033886723099</v>
      </c>
      <c r="D2108">
        <v>0.21141100416108199</v>
      </c>
      <c r="E2108">
        <v>-4.3877107653320104</v>
      </c>
      <c r="F2108" s="1">
        <v>1.14549968901076E-5</v>
      </c>
      <c r="G2108">
        <v>1.36895677120202E-4</v>
      </c>
      <c r="H2108" t="s">
        <v>5597</v>
      </c>
      <c r="I2108" t="s">
        <v>5598</v>
      </c>
      <c r="J2108" t="s">
        <v>5599</v>
      </c>
      <c r="K2108" t="str">
        <f t="shared" si="128"/>
        <v>sense</v>
      </c>
      <c r="L2108" t="str">
        <f t="shared" si="129"/>
        <v>PROKKA_06490_sense</v>
      </c>
      <c r="M2108">
        <f t="shared" si="130"/>
        <v>0</v>
      </c>
      <c r="N2108">
        <f t="shared" si="131"/>
        <v>1</v>
      </c>
    </row>
    <row r="2109" spans="1:14" x14ac:dyDescent="0.25">
      <c r="A2109" t="s">
        <v>5600</v>
      </c>
      <c r="B2109">
        <v>164.809495640732</v>
      </c>
      <c r="C2109">
        <v>-1.13392834433267</v>
      </c>
      <c r="D2109">
        <v>0.26379564203497002</v>
      </c>
      <c r="E2109">
        <v>-4.2985105272601798</v>
      </c>
      <c r="F2109" s="1">
        <v>1.7194973548803699E-5</v>
      </c>
      <c r="G2109">
        <v>1.98879646385687E-4</v>
      </c>
      <c r="H2109" t="s">
        <v>20</v>
      </c>
      <c r="I2109" t="s">
        <v>5601</v>
      </c>
      <c r="J2109" t="s">
        <v>5602</v>
      </c>
      <c r="K2109" t="str">
        <f t="shared" si="128"/>
        <v>igtop</v>
      </c>
      <c r="L2109" t="str">
        <f t="shared" si="129"/>
        <v/>
      </c>
      <c r="M2109">
        <f t="shared" si="130"/>
        <v>0</v>
      </c>
      <c r="N2109">
        <f t="shared" si="131"/>
        <v>0</v>
      </c>
    </row>
    <row r="2110" spans="1:14" x14ac:dyDescent="0.25">
      <c r="A2110" t="s">
        <v>5603</v>
      </c>
      <c r="B2110">
        <v>534.74186406107594</v>
      </c>
      <c r="C2110">
        <v>-1.1128679536864501</v>
      </c>
      <c r="D2110">
        <v>0.230545988688757</v>
      </c>
      <c r="E2110">
        <v>-4.8270974481748699</v>
      </c>
      <c r="F2110" s="1">
        <v>1.38537342439624E-6</v>
      </c>
      <c r="G2110" s="1">
        <v>2.1005724547407999E-5</v>
      </c>
      <c r="H2110" t="s">
        <v>20</v>
      </c>
      <c r="I2110" t="s">
        <v>5601</v>
      </c>
      <c r="J2110" t="s">
        <v>5602</v>
      </c>
      <c r="K2110" t="str">
        <f t="shared" si="128"/>
        <v>sense</v>
      </c>
      <c r="L2110" t="str">
        <f t="shared" si="129"/>
        <v>PROKKA_06491_sense</v>
      </c>
      <c r="M2110">
        <f t="shared" si="130"/>
        <v>0</v>
      </c>
      <c r="N2110">
        <f t="shared" si="131"/>
        <v>1</v>
      </c>
    </row>
    <row r="2111" spans="1:14" x14ac:dyDescent="0.25">
      <c r="A2111" t="s">
        <v>5604</v>
      </c>
      <c r="B2111">
        <v>6.3665972171891001</v>
      </c>
      <c r="C2111">
        <v>-2.5933735674236602</v>
      </c>
      <c r="D2111">
        <v>0.92018825924900105</v>
      </c>
      <c r="E2111">
        <v>-2.8183076032074199</v>
      </c>
      <c r="F2111">
        <v>4.8277534510699901E-3</v>
      </c>
      <c r="G2111">
        <v>2.4618244608083598E-2</v>
      </c>
      <c r="H2111" t="s">
        <v>20</v>
      </c>
      <c r="I2111" t="s">
        <v>5605</v>
      </c>
      <c r="J2111" t="s">
        <v>5606</v>
      </c>
      <c r="K2111" t="str">
        <f t="shared" si="128"/>
        <v>igtop</v>
      </c>
      <c r="L2111" t="str">
        <f t="shared" si="129"/>
        <v/>
      </c>
      <c r="M2111">
        <f t="shared" si="130"/>
        <v>0</v>
      </c>
      <c r="N2111">
        <f t="shared" si="131"/>
        <v>0</v>
      </c>
    </row>
    <row r="2112" spans="1:14" x14ac:dyDescent="0.25">
      <c r="A2112" t="s">
        <v>5607</v>
      </c>
      <c r="B2112">
        <v>1829.6082166449801</v>
      </c>
      <c r="C2112">
        <v>-0.59230233022073597</v>
      </c>
      <c r="D2112">
        <v>0.20248366337854001</v>
      </c>
      <c r="E2112">
        <v>-2.9251857672756301</v>
      </c>
      <c r="F2112">
        <v>3.4425065261217201E-3</v>
      </c>
      <c r="G2112">
        <v>1.8652196163866701E-2</v>
      </c>
      <c r="H2112" t="s">
        <v>20</v>
      </c>
      <c r="I2112" t="s">
        <v>5605</v>
      </c>
      <c r="J2112" t="s">
        <v>5606</v>
      </c>
      <c r="K2112" t="str">
        <f t="shared" si="128"/>
        <v>sense</v>
      </c>
      <c r="L2112" t="str">
        <f t="shared" si="129"/>
        <v>PROKKA_06492_sense</v>
      </c>
      <c r="M2112">
        <f t="shared" si="130"/>
        <v>0</v>
      </c>
      <c r="N2112">
        <f t="shared" si="131"/>
        <v>1</v>
      </c>
    </row>
    <row r="2113" spans="1:14" x14ac:dyDescent="0.25">
      <c r="A2113" t="s">
        <v>5608</v>
      </c>
      <c r="B2113">
        <v>402.53376848618899</v>
      </c>
      <c r="C2113">
        <v>-0.81968977004735999</v>
      </c>
      <c r="D2113">
        <v>0.27792130063168502</v>
      </c>
      <c r="E2113">
        <v>-2.9493592905052401</v>
      </c>
      <c r="F2113">
        <v>3.1843354036797701E-3</v>
      </c>
      <c r="G2113">
        <v>1.7448216124962501E-2</v>
      </c>
      <c r="H2113" t="s">
        <v>20</v>
      </c>
      <c r="I2113" t="s">
        <v>5594</v>
      </c>
      <c r="J2113" t="s">
        <v>5609</v>
      </c>
      <c r="K2113" t="str">
        <f t="shared" si="128"/>
        <v>igtop</v>
      </c>
      <c r="L2113" t="str">
        <f t="shared" si="129"/>
        <v/>
      </c>
      <c r="M2113">
        <f t="shared" si="130"/>
        <v>0</v>
      </c>
      <c r="N2113">
        <f t="shared" si="131"/>
        <v>0</v>
      </c>
    </row>
    <row r="2114" spans="1:14" x14ac:dyDescent="0.25">
      <c r="A2114" t="s">
        <v>5610</v>
      </c>
      <c r="B2114">
        <v>1001.54362638825</v>
      </c>
      <c r="C2114">
        <v>-1.1329297790886901</v>
      </c>
      <c r="D2114">
        <v>0.241519770243384</v>
      </c>
      <c r="E2114">
        <v>-4.6908366049993102</v>
      </c>
      <c r="F2114" s="1">
        <v>2.7209019926953299E-6</v>
      </c>
      <c r="G2114" s="1">
        <v>3.8194984572758399E-5</v>
      </c>
      <c r="H2114" t="s">
        <v>20</v>
      </c>
      <c r="I2114" t="s">
        <v>5594</v>
      </c>
      <c r="J2114" t="s">
        <v>5609</v>
      </c>
      <c r="K2114" t="str">
        <f t="shared" si="128"/>
        <v>sense</v>
      </c>
      <c r="L2114" t="str">
        <f t="shared" si="129"/>
        <v>PROKKA_06494_sense</v>
      </c>
      <c r="M2114">
        <f t="shared" si="130"/>
        <v>0</v>
      </c>
      <c r="N2114">
        <f t="shared" si="131"/>
        <v>1</v>
      </c>
    </row>
    <row r="2115" spans="1:14" x14ac:dyDescent="0.25">
      <c r="A2115" t="s">
        <v>5611</v>
      </c>
      <c r="B2115">
        <v>85.209856144788205</v>
      </c>
      <c r="C2115">
        <v>-1.04043074731205</v>
      </c>
      <c r="D2115">
        <v>0.29046218851675398</v>
      </c>
      <c r="E2115">
        <v>-3.5819834334548402</v>
      </c>
      <c r="F2115">
        <v>3.40995421427118E-4</v>
      </c>
      <c r="G2115">
        <v>2.63038121584162E-3</v>
      </c>
      <c r="H2115" t="s">
        <v>20</v>
      </c>
      <c r="I2115" t="s">
        <v>32</v>
      </c>
      <c r="J2115" t="s">
        <v>5612</v>
      </c>
      <c r="K2115" t="str">
        <f t="shared" ref="K2115:K2178" si="132">RIGHT(A2115, 5)</f>
        <v>igtop</v>
      </c>
      <c r="L2115" t="str">
        <f t="shared" ref="L2115:L2178" si="133">IF(OR(K2115 = "sense", K2115 = "antis"), A2115, "")</f>
        <v/>
      </c>
      <c r="M2115">
        <f t="shared" ref="M2115:M2178" si="134">IF(K2115="antis", 1, 0)</f>
        <v>0</v>
      </c>
      <c r="N2115">
        <f t="shared" ref="N2115:N2178" si="135">IF(K2115= "sense", 1, 0)</f>
        <v>0</v>
      </c>
    </row>
    <row r="2116" spans="1:14" x14ac:dyDescent="0.25">
      <c r="A2116" t="s">
        <v>5613</v>
      </c>
      <c r="B2116">
        <v>558.09317609410198</v>
      </c>
      <c r="C2116">
        <v>-1.0889781660717499</v>
      </c>
      <c r="D2116">
        <v>0.22863971913960601</v>
      </c>
      <c r="E2116">
        <v>-4.76285647204993</v>
      </c>
      <c r="F2116" s="1">
        <v>1.9087160569519001E-6</v>
      </c>
      <c r="G2116" s="1">
        <v>2.7852903182949302E-5</v>
      </c>
      <c r="H2116" t="s">
        <v>20</v>
      </c>
      <c r="I2116" t="s">
        <v>32</v>
      </c>
      <c r="J2116" t="s">
        <v>5612</v>
      </c>
      <c r="K2116" t="str">
        <f t="shared" si="132"/>
        <v>sense</v>
      </c>
      <c r="L2116" t="str">
        <f t="shared" si="133"/>
        <v>PROKKA_06495_sense</v>
      </c>
      <c r="M2116">
        <f t="shared" si="134"/>
        <v>0</v>
      </c>
      <c r="N2116">
        <f t="shared" si="135"/>
        <v>1</v>
      </c>
    </row>
    <row r="2117" spans="1:14" x14ac:dyDescent="0.25">
      <c r="A2117" t="s">
        <v>5614</v>
      </c>
      <c r="B2117">
        <v>40.489298055613602</v>
      </c>
      <c r="C2117">
        <v>-1.5905916781728799</v>
      </c>
      <c r="D2117">
        <v>0.37355025631399602</v>
      </c>
      <c r="E2117">
        <v>-4.2580393167656503</v>
      </c>
      <c r="F2117" s="1">
        <v>2.06227684825874E-5</v>
      </c>
      <c r="G2117">
        <v>2.3426921855494601E-4</v>
      </c>
      <c r="H2117" t="s">
        <v>20</v>
      </c>
      <c r="I2117" t="s">
        <v>32</v>
      </c>
      <c r="J2117" t="s">
        <v>5615</v>
      </c>
      <c r="K2117" t="str">
        <f t="shared" si="132"/>
        <v>sense</v>
      </c>
      <c r="L2117" t="str">
        <f t="shared" si="133"/>
        <v>PROKKA_06496_sense</v>
      </c>
      <c r="M2117">
        <f t="shared" si="134"/>
        <v>0</v>
      </c>
      <c r="N2117">
        <f t="shared" si="135"/>
        <v>1</v>
      </c>
    </row>
    <row r="2118" spans="1:14" x14ac:dyDescent="0.25">
      <c r="A2118" t="s">
        <v>5616</v>
      </c>
      <c r="B2118">
        <v>420.10390818856803</v>
      </c>
      <c r="C2118">
        <v>-0.75427440544695801</v>
      </c>
      <c r="D2118">
        <v>0.22234621703032501</v>
      </c>
      <c r="E2118">
        <v>-3.3923419769452798</v>
      </c>
      <c r="F2118">
        <v>6.9297891243777E-4</v>
      </c>
      <c r="G2118">
        <v>4.8553554991307701E-3</v>
      </c>
      <c r="H2118" t="s">
        <v>20</v>
      </c>
      <c r="I2118" t="s">
        <v>32</v>
      </c>
      <c r="J2118" t="s">
        <v>5617</v>
      </c>
      <c r="K2118" t="str">
        <f t="shared" si="132"/>
        <v>sense</v>
      </c>
      <c r="L2118" t="str">
        <f t="shared" si="133"/>
        <v>PROKKA_06497_sense</v>
      </c>
      <c r="M2118">
        <f t="shared" si="134"/>
        <v>0</v>
      </c>
      <c r="N2118">
        <f t="shared" si="135"/>
        <v>1</v>
      </c>
    </row>
    <row r="2119" spans="1:14" x14ac:dyDescent="0.25">
      <c r="A2119" t="s">
        <v>5618</v>
      </c>
      <c r="B2119">
        <v>47.638507409371201</v>
      </c>
      <c r="C2119">
        <v>1.14072753741177</v>
      </c>
      <c r="D2119">
        <v>0.37721669582729001</v>
      </c>
      <c r="E2119">
        <v>3.0240642846149499</v>
      </c>
      <c r="F2119">
        <v>2.4940343741637499E-3</v>
      </c>
      <c r="G2119">
        <v>1.43632697726321E-2</v>
      </c>
      <c r="H2119" t="s">
        <v>20</v>
      </c>
      <c r="I2119" t="s">
        <v>5619</v>
      </c>
      <c r="J2119" t="s">
        <v>5620</v>
      </c>
      <c r="K2119" t="str">
        <f t="shared" si="132"/>
        <v>antis</v>
      </c>
      <c r="L2119" t="str">
        <f t="shared" si="133"/>
        <v>PROKKA_06498_antis</v>
      </c>
      <c r="M2119">
        <f t="shared" si="134"/>
        <v>1</v>
      </c>
      <c r="N2119">
        <f t="shared" si="135"/>
        <v>0</v>
      </c>
    </row>
    <row r="2120" spans="1:14" x14ac:dyDescent="0.25">
      <c r="A2120" t="s">
        <v>5621</v>
      </c>
      <c r="B2120">
        <v>590.15947097897799</v>
      </c>
      <c r="C2120">
        <v>-0.58349085085760799</v>
      </c>
      <c r="D2120">
        <v>0.219432168943302</v>
      </c>
      <c r="E2120">
        <v>-2.6590943965393299</v>
      </c>
      <c r="F2120">
        <v>7.8351007180112193E-3</v>
      </c>
      <c r="G2120">
        <v>3.6580266204326098E-2</v>
      </c>
      <c r="H2120" t="s">
        <v>20</v>
      </c>
      <c r="I2120" t="s">
        <v>32</v>
      </c>
      <c r="J2120" t="s">
        <v>5622</v>
      </c>
      <c r="K2120" t="str">
        <f t="shared" si="132"/>
        <v>sense</v>
      </c>
      <c r="L2120" t="str">
        <f t="shared" si="133"/>
        <v>PROKKA_06499_sense</v>
      </c>
      <c r="M2120">
        <f t="shared" si="134"/>
        <v>0</v>
      </c>
      <c r="N2120">
        <f t="shared" si="135"/>
        <v>1</v>
      </c>
    </row>
    <row r="2121" spans="1:14" x14ac:dyDescent="0.25">
      <c r="A2121" t="s">
        <v>5623</v>
      </c>
      <c r="B2121">
        <v>44.921548119451998</v>
      </c>
      <c r="C2121">
        <v>-1.9513267709559501</v>
      </c>
      <c r="D2121">
        <v>0.38164074446871299</v>
      </c>
      <c r="E2121">
        <v>-5.1129938279321197</v>
      </c>
      <c r="F2121" s="1">
        <v>3.17092662792722E-7</v>
      </c>
      <c r="G2121" s="1">
        <v>5.7839609017680001E-6</v>
      </c>
      <c r="H2121" t="s">
        <v>20</v>
      </c>
      <c r="I2121" t="s">
        <v>5624</v>
      </c>
      <c r="J2121" t="s">
        <v>5625</v>
      </c>
      <c r="K2121" t="str">
        <f t="shared" si="132"/>
        <v>igtop</v>
      </c>
      <c r="L2121" t="str">
        <f t="shared" si="133"/>
        <v/>
      </c>
      <c r="M2121">
        <f t="shared" si="134"/>
        <v>0</v>
      </c>
      <c r="N2121">
        <f t="shared" si="135"/>
        <v>0</v>
      </c>
    </row>
    <row r="2122" spans="1:14" x14ac:dyDescent="0.25">
      <c r="A2122" t="s">
        <v>5626</v>
      </c>
      <c r="B2122">
        <v>280.46963004304001</v>
      </c>
      <c r="C2122">
        <v>-1.4999793808191599</v>
      </c>
      <c r="D2122">
        <v>0.23800425117242199</v>
      </c>
      <c r="E2122">
        <v>-6.3023218006828703</v>
      </c>
      <c r="F2122" s="1">
        <v>2.9321957516764399E-10</v>
      </c>
      <c r="G2122" s="1">
        <v>9.81173364629937E-9</v>
      </c>
      <c r="H2122" t="s">
        <v>20</v>
      </c>
      <c r="I2122" t="s">
        <v>5624</v>
      </c>
      <c r="J2122" t="s">
        <v>5625</v>
      </c>
      <c r="K2122" t="str">
        <f t="shared" si="132"/>
        <v>sense</v>
      </c>
      <c r="L2122" t="str">
        <f t="shared" si="133"/>
        <v>PROKKA_06500_sense</v>
      </c>
      <c r="M2122">
        <f t="shared" si="134"/>
        <v>0</v>
      </c>
      <c r="N2122">
        <f t="shared" si="135"/>
        <v>1</v>
      </c>
    </row>
    <row r="2123" spans="1:14" x14ac:dyDescent="0.25">
      <c r="A2123" t="s">
        <v>5627</v>
      </c>
      <c r="B2123">
        <v>118.71198857290599</v>
      </c>
      <c r="C2123">
        <v>-1.37445123824037</v>
      </c>
      <c r="D2123">
        <v>0.27713671704262799</v>
      </c>
      <c r="E2123">
        <v>-4.9594700150430002</v>
      </c>
      <c r="F2123" s="1">
        <v>7.0685756878985101E-7</v>
      </c>
      <c r="G2123" s="1">
        <v>1.16260099110792E-5</v>
      </c>
      <c r="H2123" t="s">
        <v>20</v>
      </c>
      <c r="I2123" t="s">
        <v>32</v>
      </c>
      <c r="J2123" t="s">
        <v>5628</v>
      </c>
      <c r="K2123" t="str">
        <f t="shared" si="132"/>
        <v>igtop</v>
      </c>
      <c r="L2123" t="str">
        <f t="shared" si="133"/>
        <v/>
      </c>
      <c r="M2123">
        <f t="shared" si="134"/>
        <v>0</v>
      </c>
      <c r="N2123">
        <f t="shared" si="135"/>
        <v>0</v>
      </c>
    </row>
    <row r="2124" spans="1:14" x14ac:dyDescent="0.25">
      <c r="A2124" t="s">
        <v>5629</v>
      </c>
      <c r="B2124">
        <v>655.68074584706801</v>
      </c>
      <c r="C2124">
        <v>-1.4282487377044</v>
      </c>
      <c r="D2124">
        <v>0.21692180046054699</v>
      </c>
      <c r="E2124">
        <v>-6.5841641304473804</v>
      </c>
      <c r="F2124" s="1">
        <v>4.5745156890773501E-11</v>
      </c>
      <c r="G2124" s="1">
        <v>1.7827751103135199E-9</v>
      </c>
      <c r="H2124" t="s">
        <v>20</v>
      </c>
      <c r="I2124" t="s">
        <v>32</v>
      </c>
      <c r="J2124" t="s">
        <v>5628</v>
      </c>
      <c r="K2124" t="str">
        <f t="shared" si="132"/>
        <v>sense</v>
      </c>
      <c r="L2124" t="str">
        <f t="shared" si="133"/>
        <v>PROKKA_06501_sense</v>
      </c>
      <c r="M2124">
        <f t="shared" si="134"/>
        <v>0</v>
      </c>
      <c r="N2124">
        <f t="shared" si="135"/>
        <v>1</v>
      </c>
    </row>
    <row r="2125" spans="1:14" x14ac:dyDescent="0.25">
      <c r="A2125" t="s">
        <v>5630</v>
      </c>
      <c r="B2125">
        <v>932.30279242749396</v>
      </c>
      <c r="C2125">
        <v>-0.68441186742183702</v>
      </c>
      <c r="D2125">
        <v>0.20605021681487601</v>
      </c>
      <c r="E2125">
        <v>-3.32157800171955</v>
      </c>
      <c r="F2125">
        <v>8.9509959303688403E-4</v>
      </c>
      <c r="G2125">
        <v>6.0529940423901902E-3</v>
      </c>
      <c r="H2125" t="s">
        <v>20</v>
      </c>
      <c r="I2125" t="s">
        <v>32</v>
      </c>
      <c r="J2125" t="s">
        <v>5631</v>
      </c>
      <c r="K2125" t="str">
        <f t="shared" si="132"/>
        <v>sense</v>
      </c>
      <c r="L2125" t="str">
        <f t="shared" si="133"/>
        <v>PROKKA_06502_sense</v>
      </c>
      <c r="M2125">
        <f t="shared" si="134"/>
        <v>0</v>
      </c>
      <c r="N2125">
        <f t="shared" si="135"/>
        <v>1</v>
      </c>
    </row>
    <row r="2126" spans="1:14" x14ac:dyDescent="0.25">
      <c r="A2126" t="s">
        <v>5632</v>
      </c>
      <c r="B2126">
        <v>498.10797249718701</v>
      </c>
      <c r="C2126">
        <v>-0.80631202154426895</v>
      </c>
      <c r="D2126">
        <v>0.21457777757112501</v>
      </c>
      <c r="E2126">
        <v>-3.7576678753558599</v>
      </c>
      <c r="F2126">
        <v>1.71504305421697E-4</v>
      </c>
      <c r="G2126">
        <v>1.4728121945240199E-3</v>
      </c>
      <c r="H2126" t="s">
        <v>5633</v>
      </c>
      <c r="I2126" t="s">
        <v>5598</v>
      </c>
      <c r="J2126" t="s">
        <v>5634</v>
      </c>
      <c r="K2126" t="str">
        <f t="shared" si="132"/>
        <v>sense</v>
      </c>
      <c r="L2126" t="str">
        <f t="shared" si="133"/>
        <v>PROKKA_06509_sense</v>
      </c>
      <c r="M2126">
        <f t="shared" si="134"/>
        <v>0</v>
      </c>
      <c r="N2126">
        <f t="shared" si="135"/>
        <v>1</v>
      </c>
    </row>
    <row r="2127" spans="1:14" x14ac:dyDescent="0.25">
      <c r="A2127" t="s">
        <v>5635</v>
      </c>
      <c r="B2127">
        <v>75.486984671080293</v>
      </c>
      <c r="C2127">
        <v>0.81180461767376599</v>
      </c>
      <c r="D2127">
        <v>0.30839145304641702</v>
      </c>
      <c r="E2127">
        <v>2.6323836463508599</v>
      </c>
      <c r="F2127">
        <v>8.4788059490548302E-3</v>
      </c>
      <c r="G2127">
        <v>3.8975998545536697E-2</v>
      </c>
      <c r="H2127" t="s">
        <v>20</v>
      </c>
      <c r="I2127" t="s">
        <v>5382</v>
      </c>
      <c r="J2127" t="s">
        <v>5636</v>
      </c>
      <c r="K2127" t="str">
        <f t="shared" si="132"/>
        <v>sense</v>
      </c>
      <c r="L2127" t="str">
        <f t="shared" si="133"/>
        <v>PROKKA_06511_sense</v>
      </c>
      <c r="M2127">
        <f t="shared" si="134"/>
        <v>0</v>
      </c>
      <c r="N2127">
        <f t="shared" si="135"/>
        <v>1</v>
      </c>
    </row>
    <row r="2128" spans="1:14" x14ac:dyDescent="0.25">
      <c r="A2128" t="s">
        <v>5637</v>
      </c>
      <c r="B2128">
        <v>104.549849429693</v>
      </c>
      <c r="C2128">
        <v>1.0314196978813199</v>
      </c>
      <c r="D2128">
        <v>0.28206827492860498</v>
      </c>
      <c r="E2128">
        <v>3.65663135332177</v>
      </c>
      <c r="F2128">
        <v>2.55551487097887E-4</v>
      </c>
      <c r="G2128">
        <v>2.0533576181393301E-3</v>
      </c>
      <c r="H2128" t="s">
        <v>20</v>
      </c>
      <c r="I2128" t="s">
        <v>32</v>
      </c>
      <c r="J2128" t="s">
        <v>5638</v>
      </c>
      <c r="K2128" t="str">
        <f t="shared" si="132"/>
        <v>igtop</v>
      </c>
      <c r="L2128" t="str">
        <f t="shared" si="133"/>
        <v/>
      </c>
      <c r="M2128">
        <f t="shared" si="134"/>
        <v>0</v>
      </c>
      <c r="N2128">
        <f t="shared" si="135"/>
        <v>0</v>
      </c>
    </row>
    <row r="2129" spans="1:14" x14ac:dyDescent="0.25">
      <c r="A2129" t="s">
        <v>5639</v>
      </c>
      <c r="B2129">
        <v>33.791146445198201</v>
      </c>
      <c r="C2129">
        <v>1.08682042391183</v>
      </c>
      <c r="D2129">
        <v>0.41542728196315198</v>
      </c>
      <c r="E2129">
        <v>2.61615081892535</v>
      </c>
      <c r="F2129">
        <v>8.8927268436382999E-3</v>
      </c>
      <c r="G2129">
        <v>4.0508179944431601E-2</v>
      </c>
      <c r="H2129" t="s">
        <v>20</v>
      </c>
      <c r="I2129" t="s">
        <v>32</v>
      </c>
      <c r="J2129" t="s">
        <v>5638</v>
      </c>
      <c r="K2129" t="str">
        <f t="shared" si="132"/>
        <v>sense</v>
      </c>
      <c r="L2129" t="str">
        <f t="shared" si="133"/>
        <v>PROKKA_06513_sense</v>
      </c>
      <c r="M2129">
        <f t="shared" si="134"/>
        <v>0</v>
      </c>
      <c r="N2129">
        <f t="shared" si="135"/>
        <v>1</v>
      </c>
    </row>
    <row r="2130" spans="1:14" x14ac:dyDescent="0.25">
      <c r="A2130" t="s">
        <v>5640</v>
      </c>
      <c r="B2130">
        <v>242.64965015172299</v>
      </c>
      <c r="C2130">
        <v>-1.7133112890361299</v>
      </c>
      <c r="D2130">
        <v>0.35802154790865998</v>
      </c>
      <c r="E2130">
        <v>-4.7854976859472096</v>
      </c>
      <c r="F2130" s="1">
        <v>1.70564151614653E-6</v>
      </c>
      <c r="G2130" s="1">
        <v>2.5231014135191901E-5</v>
      </c>
      <c r="H2130" t="s">
        <v>20</v>
      </c>
      <c r="I2130" t="s">
        <v>32</v>
      </c>
      <c r="J2130" t="s">
        <v>5641</v>
      </c>
      <c r="K2130" t="str">
        <f t="shared" si="132"/>
        <v>igbot</v>
      </c>
      <c r="L2130" t="str">
        <f t="shared" si="133"/>
        <v/>
      </c>
      <c r="M2130">
        <f t="shared" si="134"/>
        <v>0</v>
      </c>
      <c r="N2130">
        <f t="shared" si="135"/>
        <v>0</v>
      </c>
    </row>
    <row r="2131" spans="1:14" x14ac:dyDescent="0.25">
      <c r="A2131" t="s">
        <v>5642</v>
      </c>
      <c r="B2131">
        <v>105.94997203873901</v>
      </c>
      <c r="C2131">
        <v>0.99231505888434801</v>
      </c>
      <c r="D2131">
        <v>0.31874797988717302</v>
      </c>
      <c r="E2131">
        <v>3.1131650127966202</v>
      </c>
      <c r="F2131">
        <v>1.85092498193293E-3</v>
      </c>
      <c r="G2131">
        <v>1.1231747102445001E-2</v>
      </c>
      <c r="H2131" t="s">
        <v>20</v>
      </c>
      <c r="I2131" t="s">
        <v>32</v>
      </c>
      <c r="J2131" t="s">
        <v>5641</v>
      </c>
      <c r="K2131" t="str">
        <f t="shared" si="132"/>
        <v>sense</v>
      </c>
      <c r="L2131" t="str">
        <f t="shared" si="133"/>
        <v>PROKKA_06515_sense</v>
      </c>
      <c r="M2131">
        <f t="shared" si="134"/>
        <v>0</v>
      </c>
      <c r="N2131">
        <f t="shared" si="135"/>
        <v>1</v>
      </c>
    </row>
    <row r="2132" spans="1:14" x14ac:dyDescent="0.25">
      <c r="A2132" t="s">
        <v>5643</v>
      </c>
      <c r="B2132">
        <v>2333.2727814945902</v>
      </c>
      <c r="C2132">
        <v>0.87404364347612096</v>
      </c>
      <c r="D2132">
        <v>0.25964475973131002</v>
      </c>
      <c r="E2132">
        <v>3.3663057339597899</v>
      </c>
      <c r="F2132">
        <v>7.6182221038084696E-4</v>
      </c>
      <c r="G2132">
        <v>5.2467868910828497E-3</v>
      </c>
      <c r="H2132" t="s">
        <v>20</v>
      </c>
      <c r="I2132" t="s">
        <v>32</v>
      </c>
      <c r="J2132" t="s">
        <v>5644</v>
      </c>
      <c r="K2132" t="str">
        <f t="shared" si="132"/>
        <v>sense</v>
      </c>
      <c r="L2132" t="str">
        <f t="shared" si="133"/>
        <v>PROKKA_06519_sense</v>
      </c>
      <c r="M2132">
        <f t="shared" si="134"/>
        <v>0</v>
      </c>
      <c r="N2132">
        <f t="shared" si="135"/>
        <v>1</v>
      </c>
    </row>
    <row r="2133" spans="1:14" x14ac:dyDescent="0.25">
      <c r="A2133" t="s">
        <v>5645</v>
      </c>
      <c r="B2133">
        <v>33.911308223266303</v>
      </c>
      <c r="C2133">
        <v>2.64052770513163</v>
      </c>
      <c r="D2133">
        <v>0.490649056955965</v>
      </c>
      <c r="E2133">
        <v>5.3817034144806497</v>
      </c>
      <c r="F2133" s="1">
        <v>7.3784262129806004E-8</v>
      </c>
      <c r="G2133" s="1">
        <v>1.52340953129285E-6</v>
      </c>
      <c r="H2133" t="s">
        <v>20</v>
      </c>
      <c r="I2133" t="s">
        <v>32</v>
      </c>
      <c r="J2133" t="s">
        <v>5646</v>
      </c>
      <c r="K2133" t="str">
        <f t="shared" si="132"/>
        <v>sense</v>
      </c>
      <c r="L2133" t="str">
        <f t="shared" si="133"/>
        <v>PROKKA_06523_sense</v>
      </c>
      <c r="M2133">
        <f t="shared" si="134"/>
        <v>0</v>
      </c>
      <c r="N2133">
        <f t="shared" si="135"/>
        <v>1</v>
      </c>
    </row>
    <row r="2134" spans="1:14" x14ac:dyDescent="0.25">
      <c r="A2134" t="s">
        <v>5647</v>
      </c>
      <c r="B2134">
        <v>83.3840928878939</v>
      </c>
      <c r="C2134">
        <v>0.94052825172996002</v>
      </c>
      <c r="D2134">
        <v>0.292964921447251</v>
      </c>
      <c r="E2134">
        <v>3.2103783862031601</v>
      </c>
      <c r="F2134">
        <v>1.32560347965705E-3</v>
      </c>
      <c r="G2134">
        <v>8.4740817961739406E-3</v>
      </c>
      <c r="H2134" t="s">
        <v>20</v>
      </c>
      <c r="I2134" t="s">
        <v>32</v>
      </c>
      <c r="J2134" t="s">
        <v>5648</v>
      </c>
      <c r="K2134" t="str">
        <f t="shared" si="132"/>
        <v>igtop</v>
      </c>
      <c r="L2134" t="str">
        <f t="shared" si="133"/>
        <v/>
      </c>
      <c r="M2134">
        <f t="shared" si="134"/>
        <v>0</v>
      </c>
      <c r="N2134">
        <f t="shared" si="135"/>
        <v>0</v>
      </c>
    </row>
    <row r="2135" spans="1:14" x14ac:dyDescent="0.25">
      <c r="A2135" t="s">
        <v>5649</v>
      </c>
      <c r="B2135">
        <v>227.86228480554499</v>
      </c>
      <c r="C2135">
        <v>0.77977388075402998</v>
      </c>
      <c r="D2135">
        <v>0.29164240916787798</v>
      </c>
      <c r="E2135">
        <v>2.6737328188273501</v>
      </c>
      <c r="F2135">
        <v>7.5012187812089504E-3</v>
      </c>
      <c r="G2135">
        <v>3.5284954569410297E-2</v>
      </c>
      <c r="H2135" t="s">
        <v>20</v>
      </c>
      <c r="I2135" t="s">
        <v>32</v>
      </c>
      <c r="J2135" t="s">
        <v>5648</v>
      </c>
      <c r="K2135" t="str">
        <f t="shared" si="132"/>
        <v>sense</v>
      </c>
      <c r="L2135" t="str">
        <f t="shared" si="133"/>
        <v>PROKKA_06524_sense</v>
      </c>
      <c r="M2135">
        <f t="shared" si="134"/>
        <v>0</v>
      </c>
      <c r="N2135">
        <f t="shared" si="135"/>
        <v>1</v>
      </c>
    </row>
    <row r="2136" spans="1:14" x14ac:dyDescent="0.25">
      <c r="A2136" t="s">
        <v>5650</v>
      </c>
      <c r="B2136">
        <v>146.69951640647</v>
      </c>
      <c r="C2136">
        <v>1.0986669663545101</v>
      </c>
      <c r="D2136">
        <v>0.256863330687777</v>
      </c>
      <c r="E2136">
        <v>4.2772433239603203</v>
      </c>
      <c r="F2136" s="1">
        <v>1.8922193954936001E-5</v>
      </c>
      <c r="G2136">
        <v>2.18077161684916E-4</v>
      </c>
      <c r="H2136" t="s">
        <v>20</v>
      </c>
      <c r="I2136" t="s">
        <v>32</v>
      </c>
      <c r="J2136" t="s">
        <v>5651</v>
      </c>
      <c r="K2136" t="str">
        <f t="shared" si="132"/>
        <v>sense</v>
      </c>
      <c r="L2136" t="str">
        <f t="shared" si="133"/>
        <v>PROKKA_06525_sense</v>
      </c>
      <c r="M2136">
        <f t="shared" si="134"/>
        <v>0</v>
      </c>
      <c r="N2136">
        <f t="shared" si="135"/>
        <v>1</v>
      </c>
    </row>
    <row r="2137" spans="1:14" x14ac:dyDescent="0.25">
      <c r="A2137" t="s">
        <v>5652</v>
      </c>
      <c r="B2137">
        <v>152.32775848759999</v>
      </c>
      <c r="C2137">
        <v>1.5903889726220899</v>
      </c>
      <c r="D2137">
        <v>0.29361859841383903</v>
      </c>
      <c r="E2137">
        <v>5.4165130588237602</v>
      </c>
      <c r="F2137" s="1">
        <v>6.07725539908509E-8</v>
      </c>
      <c r="G2137" s="1">
        <v>1.2792556701241201E-6</v>
      </c>
      <c r="H2137" t="s">
        <v>20</v>
      </c>
      <c r="I2137" t="s">
        <v>5653</v>
      </c>
      <c r="J2137" t="s">
        <v>5654</v>
      </c>
      <c r="K2137" t="str">
        <f t="shared" si="132"/>
        <v>igtop</v>
      </c>
      <c r="L2137" t="str">
        <f t="shared" si="133"/>
        <v/>
      </c>
      <c r="M2137">
        <f t="shared" si="134"/>
        <v>0</v>
      </c>
      <c r="N2137">
        <f t="shared" si="135"/>
        <v>0</v>
      </c>
    </row>
    <row r="2138" spans="1:14" x14ac:dyDescent="0.25">
      <c r="A2138" t="s">
        <v>5655</v>
      </c>
      <c r="B2138">
        <v>118.613273331005</v>
      </c>
      <c r="C2138">
        <v>0.91473972334918496</v>
      </c>
      <c r="D2138">
        <v>0.27053006510163802</v>
      </c>
      <c r="E2138">
        <v>3.3812867453586599</v>
      </c>
      <c r="F2138">
        <v>7.2147210638601796E-4</v>
      </c>
      <c r="G2138">
        <v>5.0120298552461598E-3</v>
      </c>
      <c r="H2138" t="s">
        <v>20</v>
      </c>
      <c r="I2138" t="s">
        <v>5653</v>
      </c>
      <c r="J2138" t="s">
        <v>5654</v>
      </c>
      <c r="K2138" t="str">
        <f t="shared" si="132"/>
        <v>sense</v>
      </c>
      <c r="L2138" t="str">
        <f t="shared" si="133"/>
        <v>PROKKA_06526_sense</v>
      </c>
      <c r="M2138">
        <f t="shared" si="134"/>
        <v>0</v>
      </c>
      <c r="N2138">
        <f t="shared" si="135"/>
        <v>1</v>
      </c>
    </row>
    <row r="2139" spans="1:14" x14ac:dyDescent="0.25">
      <c r="A2139" t="s">
        <v>5656</v>
      </c>
      <c r="B2139">
        <v>39.020886277937201</v>
      </c>
      <c r="C2139">
        <v>1.0300529375113701</v>
      </c>
      <c r="D2139">
        <v>0.366252128509442</v>
      </c>
      <c r="E2139">
        <v>2.8124148839856198</v>
      </c>
      <c r="F2139">
        <v>4.9171035224221003E-3</v>
      </c>
      <c r="G2139">
        <v>2.4991592598707198E-2</v>
      </c>
      <c r="H2139" t="s">
        <v>20</v>
      </c>
      <c r="I2139" t="s">
        <v>32</v>
      </c>
      <c r="J2139" t="s">
        <v>5657</v>
      </c>
      <c r="K2139" t="str">
        <f t="shared" si="132"/>
        <v>igbot</v>
      </c>
      <c r="L2139" t="str">
        <f t="shared" si="133"/>
        <v/>
      </c>
      <c r="M2139">
        <f t="shared" si="134"/>
        <v>0</v>
      </c>
      <c r="N2139">
        <f t="shared" si="135"/>
        <v>0</v>
      </c>
    </row>
    <row r="2140" spans="1:14" x14ac:dyDescent="0.25">
      <c r="A2140" t="s">
        <v>5658</v>
      </c>
      <c r="B2140">
        <v>117.962235190272</v>
      </c>
      <c r="C2140">
        <v>0.85278661955013801</v>
      </c>
      <c r="D2140">
        <v>0.28756161285339998</v>
      </c>
      <c r="E2140">
        <v>2.9655787887964502</v>
      </c>
      <c r="F2140">
        <v>3.02113949162441E-3</v>
      </c>
      <c r="G2140">
        <v>1.6714445625269799E-2</v>
      </c>
      <c r="H2140" t="s">
        <v>5659</v>
      </c>
      <c r="I2140" t="s">
        <v>5660</v>
      </c>
      <c r="J2140" t="s">
        <v>5661</v>
      </c>
      <c r="K2140" t="str">
        <f t="shared" si="132"/>
        <v>sense</v>
      </c>
      <c r="L2140" t="str">
        <f t="shared" si="133"/>
        <v>PROKKA_06532_sense</v>
      </c>
      <c r="M2140">
        <f t="shared" si="134"/>
        <v>0</v>
      </c>
      <c r="N2140">
        <f t="shared" si="135"/>
        <v>1</v>
      </c>
    </row>
    <row r="2141" spans="1:14" x14ac:dyDescent="0.25">
      <c r="A2141" t="s">
        <v>5662</v>
      </c>
      <c r="B2141">
        <v>320.49844558329397</v>
      </c>
      <c r="C2141">
        <v>0.84973319918268297</v>
      </c>
      <c r="D2141">
        <v>0.23697048844045199</v>
      </c>
      <c r="E2141">
        <v>3.5858186594243899</v>
      </c>
      <c r="F2141">
        <v>3.3602240697366798E-4</v>
      </c>
      <c r="G2141">
        <v>2.59715796677705E-3</v>
      </c>
      <c r="H2141" t="s">
        <v>20</v>
      </c>
      <c r="I2141" t="s">
        <v>32</v>
      </c>
      <c r="J2141" t="s">
        <v>5663</v>
      </c>
      <c r="K2141" t="str">
        <f t="shared" si="132"/>
        <v>igtop</v>
      </c>
      <c r="L2141" t="str">
        <f t="shared" si="133"/>
        <v/>
      </c>
      <c r="M2141">
        <f t="shared" si="134"/>
        <v>0</v>
      </c>
      <c r="N2141">
        <f t="shared" si="135"/>
        <v>0</v>
      </c>
    </row>
    <row r="2142" spans="1:14" x14ac:dyDescent="0.25">
      <c r="A2142" t="s">
        <v>5664</v>
      </c>
      <c r="B2142">
        <v>10.276908704813801</v>
      </c>
      <c r="C2142">
        <v>-3.0822302926237302</v>
      </c>
      <c r="D2142">
        <v>0.840019597810157</v>
      </c>
      <c r="E2142">
        <v>-3.6692361709878898</v>
      </c>
      <c r="F2142">
        <v>2.43276257862267E-4</v>
      </c>
      <c r="G2142">
        <v>1.9689347842330599E-3</v>
      </c>
      <c r="H2142" t="s">
        <v>20</v>
      </c>
      <c r="I2142" t="s">
        <v>32</v>
      </c>
      <c r="J2142" t="s">
        <v>5665</v>
      </c>
      <c r="K2142" t="str">
        <f t="shared" si="132"/>
        <v>igbot</v>
      </c>
      <c r="L2142" t="str">
        <f t="shared" si="133"/>
        <v/>
      </c>
      <c r="M2142">
        <f t="shared" si="134"/>
        <v>0</v>
      </c>
      <c r="N2142">
        <f t="shared" si="135"/>
        <v>0</v>
      </c>
    </row>
    <row r="2143" spans="1:14" x14ac:dyDescent="0.25">
      <c r="A2143" t="s">
        <v>5666</v>
      </c>
      <c r="B2143">
        <v>510.87342668295503</v>
      </c>
      <c r="C2143">
        <v>-0.71183642676535097</v>
      </c>
      <c r="D2143">
        <v>0.25728970433593401</v>
      </c>
      <c r="E2143">
        <v>-2.7666728002296201</v>
      </c>
      <c r="F2143">
        <v>5.6631562900108599E-3</v>
      </c>
      <c r="G2143">
        <v>2.8038402366461899E-2</v>
      </c>
      <c r="H2143" t="s">
        <v>20</v>
      </c>
      <c r="I2143" t="s">
        <v>32</v>
      </c>
      <c r="J2143" t="s">
        <v>5665</v>
      </c>
      <c r="K2143" t="str">
        <f t="shared" si="132"/>
        <v>sense</v>
      </c>
      <c r="L2143" t="str">
        <f t="shared" si="133"/>
        <v>PROKKA_06546_sense</v>
      </c>
      <c r="M2143">
        <f t="shared" si="134"/>
        <v>0</v>
      </c>
      <c r="N2143">
        <f t="shared" si="135"/>
        <v>1</v>
      </c>
    </row>
    <row r="2144" spans="1:14" x14ac:dyDescent="0.25">
      <c r="A2144" t="s">
        <v>5667</v>
      </c>
      <c r="B2144">
        <v>2157.4838259266699</v>
      </c>
      <c r="C2144">
        <v>1.2458409827983301</v>
      </c>
      <c r="D2144">
        <v>0.24030342741788599</v>
      </c>
      <c r="E2144">
        <v>5.1844494944793897</v>
      </c>
      <c r="F2144" s="1">
        <v>2.16653844040912E-7</v>
      </c>
      <c r="G2144" s="1">
        <v>4.0902896937218002E-6</v>
      </c>
      <c r="H2144" t="s">
        <v>20</v>
      </c>
      <c r="I2144" t="s">
        <v>5668</v>
      </c>
      <c r="J2144" t="s">
        <v>5669</v>
      </c>
      <c r="K2144" t="str">
        <f t="shared" si="132"/>
        <v>sense</v>
      </c>
      <c r="L2144" t="str">
        <f t="shared" si="133"/>
        <v>PROKKA_06553_sense</v>
      </c>
      <c r="M2144">
        <f t="shared" si="134"/>
        <v>0</v>
      </c>
      <c r="N2144">
        <f t="shared" si="135"/>
        <v>1</v>
      </c>
    </row>
    <row r="2145" spans="1:14" x14ac:dyDescent="0.25">
      <c r="A2145" t="s">
        <v>5670</v>
      </c>
      <c r="B2145">
        <v>14.822859798555401</v>
      </c>
      <c r="C2145">
        <v>2.6673818953831199</v>
      </c>
      <c r="D2145">
        <v>0.67863024357784696</v>
      </c>
      <c r="E2145">
        <v>3.9305379042941802</v>
      </c>
      <c r="F2145" s="1">
        <v>8.4756029906996706E-5</v>
      </c>
      <c r="G2145">
        <v>8.0163013081627297E-4</v>
      </c>
      <c r="H2145" t="s">
        <v>20</v>
      </c>
      <c r="I2145" t="s">
        <v>5671</v>
      </c>
      <c r="J2145" t="s">
        <v>5672</v>
      </c>
      <c r="K2145" t="str">
        <f t="shared" si="132"/>
        <v>igbot</v>
      </c>
      <c r="L2145" t="str">
        <f t="shared" si="133"/>
        <v/>
      </c>
      <c r="M2145">
        <f t="shared" si="134"/>
        <v>0</v>
      </c>
      <c r="N2145">
        <f t="shared" si="135"/>
        <v>0</v>
      </c>
    </row>
    <row r="2146" spans="1:14" x14ac:dyDescent="0.25">
      <c r="A2146" t="s">
        <v>5673</v>
      </c>
      <c r="B2146">
        <v>104.23215206321299</v>
      </c>
      <c r="C2146">
        <v>0.94906558002196395</v>
      </c>
      <c r="D2146">
        <v>0.32073287034417097</v>
      </c>
      <c r="E2146">
        <v>2.9590530555958998</v>
      </c>
      <c r="F2146">
        <v>3.08585968275926E-3</v>
      </c>
      <c r="G2146">
        <v>1.7014308159940799E-2</v>
      </c>
      <c r="H2146" t="s">
        <v>20</v>
      </c>
      <c r="I2146" t="s">
        <v>5674</v>
      </c>
      <c r="J2146" t="s">
        <v>5675</v>
      </c>
      <c r="K2146" t="str">
        <f t="shared" si="132"/>
        <v>sense</v>
      </c>
      <c r="L2146" t="str">
        <f t="shared" si="133"/>
        <v>PROKKA_06556_sense</v>
      </c>
      <c r="M2146">
        <f t="shared" si="134"/>
        <v>0</v>
      </c>
      <c r="N2146">
        <f t="shared" si="135"/>
        <v>1</v>
      </c>
    </row>
    <row r="2147" spans="1:14" x14ac:dyDescent="0.25">
      <c r="A2147" t="s">
        <v>5676</v>
      </c>
      <c r="B2147">
        <v>385.39562150174697</v>
      </c>
      <c r="C2147">
        <v>1.8131824520758399</v>
      </c>
      <c r="D2147">
        <v>0.26589576035397</v>
      </c>
      <c r="E2147">
        <v>6.8191476602036101</v>
      </c>
      <c r="F2147" s="1">
        <v>9.1582232429728204E-12</v>
      </c>
      <c r="G2147" s="1">
        <v>4.0954561451524502E-10</v>
      </c>
      <c r="H2147" t="s">
        <v>20</v>
      </c>
      <c r="I2147" t="s">
        <v>32</v>
      </c>
      <c r="J2147" t="s">
        <v>5677</v>
      </c>
      <c r="K2147" t="str">
        <f t="shared" si="132"/>
        <v>igtop</v>
      </c>
      <c r="L2147" t="str">
        <f t="shared" si="133"/>
        <v/>
      </c>
      <c r="M2147">
        <f t="shared" si="134"/>
        <v>0</v>
      </c>
      <c r="N2147">
        <f t="shared" si="135"/>
        <v>0</v>
      </c>
    </row>
    <row r="2148" spans="1:14" x14ac:dyDescent="0.25">
      <c r="A2148" t="s">
        <v>5678</v>
      </c>
      <c r="B2148">
        <v>664.15266402636098</v>
      </c>
      <c r="C2148">
        <v>1.05550535095235</v>
      </c>
      <c r="D2148">
        <v>0.23677817049118</v>
      </c>
      <c r="E2148">
        <v>4.4577815123867799</v>
      </c>
      <c r="F2148" s="1">
        <v>8.2812244395378497E-6</v>
      </c>
      <c r="G2148">
        <v>1.03424712948874E-4</v>
      </c>
      <c r="H2148" t="s">
        <v>20</v>
      </c>
      <c r="I2148" t="s">
        <v>32</v>
      </c>
      <c r="J2148" t="s">
        <v>5677</v>
      </c>
      <c r="K2148" t="str">
        <f t="shared" si="132"/>
        <v>sense</v>
      </c>
      <c r="L2148" t="str">
        <f t="shared" si="133"/>
        <v>PROKKA_06557_sense</v>
      </c>
      <c r="M2148">
        <f t="shared" si="134"/>
        <v>0</v>
      </c>
      <c r="N2148">
        <f t="shared" si="135"/>
        <v>1</v>
      </c>
    </row>
    <row r="2149" spans="1:14" x14ac:dyDescent="0.25">
      <c r="A2149" t="s">
        <v>5679</v>
      </c>
      <c r="B2149">
        <v>100.75024379665901</v>
      </c>
      <c r="C2149">
        <v>-0.85024752941828097</v>
      </c>
      <c r="D2149">
        <v>0.27404999640598798</v>
      </c>
      <c r="E2149">
        <v>-3.1025270591819099</v>
      </c>
      <c r="F2149">
        <v>1.91876005737061E-3</v>
      </c>
      <c r="G2149">
        <v>1.15291935583433E-2</v>
      </c>
      <c r="H2149" t="s">
        <v>5680</v>
      </c>
      <c r="I2149" t="s">
        <v>5681</v>
      </c>
      <c r="J2149" t="s">
        <v>5682</v>
      </c>
      <c r="K2149" t="str">
        <f t="shared" si="132"/>
        <v>sense</v>
      </c>
      <c r="L2149" t="str">
        <f t="shared" si="133"/>
        <v>PROKKA_06560_sense</v>
      </c>
      <c r="M2149">
        <f t="shared" si="134"/>
        <v>0</v>
      </c>
      <c r="N2149">
        <f t="shared" si="135"/>
        <v>1</v>
      </c>
    </row>
    <row r="2150" spans="1:14" x14ac:dyDescent="0.25">
      <c r="A2150" t="s">
        <v>5683</v>
      </c>
      <c r="B2150">
        <v>30.4080883196957</v>
      </c>
      <c r="C2150">
        <v>2.8856361993242601</v>
      </c>
      <c r="D2150">
        <v>0.63678745391332703</v>
      </c>
      <c r="E2150">
        <v>4.5315531604632104</v>
      </c>
      <c r="F2150" s="1">
        <v>5.8551598179812797E-6</v>
      </c>
      <c r="G2150" s="1">
        <v>7.6635490845903894E-5</v>
      </c>
      <c r="H2150" t="s">
        <v>5684</v>
      </c>
      <c r="I2150" t="s">
        <v>203</v>
      </c>
      <c r="J2150" t="s">
        <v>5685</v>
      </c>
      <c r="K2150" t="str">
        <f t="shared" si="132"/>
        <v>igtop</v>
      </c>
      <c r="L2150" t="str">
        <f t="shared" si="133"/>
        <v/>
      </c>
      <c r="M2150">
        <f t="shared" si="134"/>
        <v>0</v>
      </c>
      <c r="N2150">
        <f t="shared" si="135"/>
        <v>0</v>
      </c>
    </row>
    <row r="2151" spans="1:14" x14ac:dyDescent="0.25">
      <c r="A2151" t="s">
        <v>5686</v>
      </c>
      <c r="B2151">
        <v>75.535931692426601</v>
      </c>
      <c r="C2151">
        <v>2.0946457127797702</v>
      </c>
      <c r="D2151">
        <v>0.31471520437093897</v>
      </c>
      <c r="E2151">
        <v>6.6556864227980297</v>
      </c>
      <c r="F2151" s="1">
        <v>2.8198088368401699E-11</v>
      </c>
      <c r="G2151" s="1">
        <v>1.14014270636238E-9</v>
      </c>
      <c r="H2151" t="s">
        <v>5684</v>
      </c>
      <c r="I2151" t="s">
        <v>203</v>
      </c>
      <c r="J2151" t="s">
        <v>5685</v>
      </c>
      <c r="K2151" t="str">
        <f t="shared" si="132"/>
        <v>sense</v>
      </c>
      <c r="L2151" t="str">
        <f t="shared" si="133"/>
        <v>PROKKA_06561_sense</v>
      </c>
      <c r="M2151">
        <f t="shared" si="134"/>
        <v>0</v>
      </c>
      <c r="N2151">
        <f t="shared" si="135"/>
        <v>1</v>
      </c>
    </row>
    <row r="2152" spans="1:14" x14ac:dyDescent="0.25">
      <c r="A2152" t="s">
        <v>5687</v>
      </c>
      <c r="B2152">
        <v>539.11180391601602</v>
      </c>
      <c r="C2152">
        <v>0.91329914309709803</v>
      </c>
      <c r="D2152">
        <v>0.22287533435141901</v>
      </c>
      <c r="E2152">
        <v>4.0978026830777603</v>
      </c>
      <c r="F2152" s="1">
        <v>4.1709058115632901E-5</v>
      </c>
      <c r="G2152">
        <v>4.3756183778821803E-4</v>
      </c>
      <c r="H2152" t="s">
        <v>20</v>
      </c>
      <c r="I2152" t="s">
        <v>3540</v>
      </c>
      <c r="J2152" t="s">
        <v>5688</v>
      </c>
      <c r="K2152" t="str">
        <f t="shared" si="132"/>
        <v>sense</v>
      </c>
      <c r="L2152" t="str">
        <f t="shared" si="133"/>
        <v>PROKKA_06565_sense</v>
      </c>
      <c r="M2152">
        <f t="shared" si="134"/>
        <v>0</v>
      </c>
      <c r="N2152">
        <f t="shared" si="135"/>
        <v>1</v>
      </c>
    </row>
    <row r="2153" spans="1:14" x14ac:dyDescent="0.25">
      <c r="A2153" t="s">
        <v>5689</v>
      </c>
      <c r="B2153">
        <v>25.567303569658002</v>
      </c>
      <c r="C2153">
        <v>2.7076680703398002</v>
      </c>
      <c r="D2153">
        <v>0.59343260297772904</v>
      </c>
      <c r="E2153">
        <v>4.5627221301176402</v>
      </c>
      <c r="F2153" s="1">
        <v>5.0494624610368296E-6</v>
      </c>
      <c r="G2153" s="1">
        <v>6.6757471010764799E-5</v>
      </c>
      <c r="H2153" t="s">
        <v>20</v>
      </c>
      <c r="I2153" t="s">
        <v>5690</v>
      </c>
      <c r="J2153" t="s">
        <v>5691</v>
      </c>
      <c r="K2153" t="str">
        <f t="shared" si="132"/>
        <v>antis</v>
      </c>
      <c r="L2153" t="str">
        <f t="shared" si="133"/>
        <v>PROKKA_06566_antis</v>
      </c>
      <c r="M2153">
        <f t="shared" si="134"/>
        <v>1</v>
      </c>
      <c r="N2153">
        <f t="shared" si="135"/>
        <v>0</v>
      </c>
    </row>
    <row r="2154" spans="1:14" x14ac:dyDescent="0.25">
      <c r="A2154" t="s">
        <v>5692</v>
      </c>
      <c r="B2154">
        <v>3761.1927154837799</v>
      </c>
      <c r="C2154">
        <v>1.87019032904458</v>
      </c>
      <c r="D2154">
        <v>0.247703196299533</v>
      </c>
      <c r="E2154">
        <v>7.5501259450163403</v>
      </c>
      <c r="F2154" s="1">
        <v>4.3483753567671301E-14</v>
      </c>
      <c r="G2154" s="1">
        <v>2.5419659314498899E-12</v>
      </c>
      <c r="H2154" t="s">
        <v>20</v>
      </c>
      <c r="I2154" t="s">
        <v>5690</v>
      </c>
      <c r="J2154" t="s">
        <v>5691</v>
      </c>
      <c r="K2154" t="str">
        <f t="shared" si="132"/>
        <v>sense</v>
      </c>
      <c r="L2154" t="str">
        <f t="shared" si="133"/>
        <v>PROKKA_06566_sense</v>
      </c>
      <c r="M2154">
        <f t="shared" si="134"/>
        <v>0</v>
      </c>
      <c r="N2154">
        <f t="shared" si="135"/>
        <v>1</v>
      </c>
    </row>
    <row r="2155" spans="1:14" x14ac:dyDescent="0.25">
      <c r="A2155" t="s">
        <v>5693</v>
      </c>
      <c r="B2155">
        <v>168.161419009659</v>
      </c>
      <c r="C2155">
        <v>0.64528573857706395</v>
      </c>
      <c r="D2155">
        <v>0.25165905248736498</v>
      </c>
      <c r="E2155">
        <v>2.5641268700614801</v>
      </c>
      <c r="F2155">
        <v>1.03435728032861E-2</v>
      </c>
      <c r="G2155">
        <v>4.54386738266584E-2</v>
      </c>
      <c r="H2155" t="s">
        <v>20</v>
      </c>
      <c r="I2155" t="s">
        <v>5694</v>
      </c>
      <c r="J2155" t="s">
        <v>5695</v>
      </c>
      <c r="K2155" t="str">
        <f t="shared" si="132"/>
        <v>igbot</v>
      </c>
      <c r="L2155" t="str">
        <f t="shared" si="133"/>
        <v/>
      </c>
      <c r="M2155">
        <f t="shared" si="134"/>
        <v>0</v>
      </c>
      <c r="N2155">
        <f t="shared" si="135"/>
        <v>0</v>
      </c>
    </row>
    <row r="2156" spans="1:14" x14ac:dyDescent="0.25">
      <c r="A2156" t="s">
        <v>5696</v>
      </c>
      <c r="B2156">
        <v>99.681609845343999</v>
      </c>
      <c r="C2156">
        <v>1.0566377554045601</v>
      </c>
      <c r="D2156">
        <v>0.28775290554146699</v>
      </c>
      <c r="E2156">
        <v>3.6720315765926799</v>
      </c>
      <c r="F2156">
        <v>2.4062994133321799E-4</v>
      </c>
      <c r="G2156">
        <v>1.95403594200631E-3</v>
      </c>
      <c r="H2156" t="s">
        <v>20</v>
      </c>
      <c r="I2156" t="s">
        <v>5694</v>
      </c>
      <c r="J2156" t="s">
        <v>5695</v>
      </c>
      <c r="K2156" t="str">
        <f t="shared" si="132"/>
        <v>sense</v>
      </c>
      <c r="L2156" t="str">
        <f t="shared" si="133"/>
        <v>PROKKA_06567_sense</v>
      </c>
      <c r="M2156">
        <f t="shared" si="134"/>
        <v>0</v>
      </c>
      <c r="N2156">
        <f t="shared" si="135"/>
        <v>1</v>
      </c>
    </row>
    <row r="2157" spans="1:14" x14ac:dyDescent="0.25">
      <c r="A2157" t="s">
        <v>5697</v>
      </c>
      <c r="B2157">
        <v>39.791239423381001</v>
      </c>
      <c r="C2157">
        <v>-1.2243765676793801</v>
      </c>
      <c r="D2157">
        <v>0.37413566397325598</v>
      </c>
      <c r="E2157">
        <v>-3.2725470613432401</v>
      </c>
      <c r="F2157">
        <v>1.0658312717242099E-3</v>
      </c>
      <c r="G2157">
        <v>7.0120858717367396E-3</v>
      </c>
      <c r="H2157" t="s">
        <v>20</v>
      </c>
      <c r="I2157" t="s">
        <v>32</v>
      </c>
      <c r="J2157" t="s">
        <v>5698</v>
      </c>
      <c r="K2157" t="str">
        <f t="shared" si="132"/>
        <v>antis</v>
      </c>
      <c r="L2157" t="str">
        <f t="shared" si="133"/>
        <v>PROKKA_06569_antis</v>
      </c>
      <c r="M2157">
        <f t="shared" si="134"/>
        <v>1</v>
      </c>
      <c r="N2157">
        <f t="shared" si="135"/>
        <v>0</v>
      </c>
    </row>
    <row r="2158" spans="1:14" x14ac:dyDescent="0.25">
      <c r="A2158" t="s">
        <v>5699</v>
      </c>
      <c r="B2158">
        <v>96.505096181438105</v>
      </c>
      <c r="C2158">
        <v>1.1930899146729601</v>
      </c>
      <c r="D2158">
        <v>0.32820133502372101</v>
      </c>
      <c r="E2158">
        <v>3.6352378474838698</v>
      </c>
      <c r="F2158">
        <v>2.7772428439445701E-4</v>
      </c>
      <c r="G2158">
        <v>2.2072370645076301E-3</v>
      </c>
      <c r="H2158" t="s">
        <v>20</v>
      </c>
      <c r="I2158" t="s">
        <v>32</v>
      </c>
      <c r="J2158" t="s">
        <v>5700</v>
      </c>
      <c r="K2158" t="str">
        <f t="shared" si="132"/>
        <v>igtop</v>
      </c>
      <c r="L2158" t="str">
        <f t="shared" si="133"/>
        <v/>
      </c>
      <c r="M2158">
        <f t="shared" si="134"/>
        <v>0</v>
      </c>
      <c r="N2158">
        <f t="shared" si="135"/>
        <v>0</v>
      </c>
    </row>
    <row r="2159" spans="1:14" x14ac:dyDescent="0.25">
      <c r="A2159" t="s">
        <v>5701</v>
      </c>
      <c r="B2159">
        <v>202.308537609186</v>
      </c>
      <c r="C2159">
        <v>1.2261294491044401</v>
      </c>
      <c r="D2159">
        <v>0.28702172000690301</v>
      </c>
      <c r="E2159">
        <v>4.2719047501873897</v>
      </c>
      <c r="F2159" s="1">
        <v>1.93810362880994E-5</v>
      </c>
      <c r="G2159">
        <v>2.23100327567872E-4</v>
      </c>
      <c r="H2159" t="s">
        <v>20</v>
      </c>
      <c r="I2159" t="s">
        <v>32</v>
      </c>
      <c r="J2159" t="s">
        <v>5702</v>
      </c>
      <c r="K2159" t="str">
        <f t="shared" si="132"/>
        <v>sense</v>
      </c>
      <c r="L2159" t="str">
        <f t="shared" si="133"/>
        <v>PROKKA_06579_sense</v>
      </c>
      <c r="M2159">
        <f t="shared" si="134"/>
        <v>0</v>
      </c>
      <c r="N2159">
        <f t="shared" si="135"/>
        <v>1</v>
      </c>
    </row>
    <row r="2160" spans="1:14" x14ac:dyDescent="0.25">
      <c r="A2160" t="s">
        <v>5703</v>
      </c>
      <c r="B2160">
        <v>311.26568384847599</v>
      </c>
      <c r="C2160">
        <v>2.4638273885057198</v>
      </c>
      <c r="D2160">
        <v>0.25794005825945399</v>
      </c>
      <c r="E2160">
        <v>9.5519377840390707</v>
      </c>
      <c r="F2160" s="1">
        <v>1.2729269220132401E-21</v>
      </c>
      <c r="G2160" s="1">
        <v>1.4882509459297001E-19</v>
      </c>
      <c r="H2160" t="s">
        <v>20</v>
      </c>
      <c r="I2160" t="s">
        <v>32</v>
      </c>
      <c r="J2160" t="s">
        <v>5704</v>
      </c>
      <c r="K2160" t="str">
        <f t="shared" si="132"/>
        <v>antis</v>
      </c>
      <c r="L2160" t="str">
        <f t="shared" si="133"/>
        <v>PROKKA_06581_antis</v>
      </c>
      <c r="M2160">
        <f t="shared" si="134"/>
        <v>1</v>
      </c>
      <c r="N2160">
        <f t="shared" si="135"/>
        <v>0</v>
      </c>
    </row>
    <row r="2161" spans="1:14" x14ac:dyDescent="0.25">
      <c r="A2161" t="s">
        <v>5705</v>
      </c>
      <c r="B2161">
        <v>1863.5836591863999</v>
      </c>
      <c r="C2161">
        <v>1.1886644173957599</v>
      </c>
      <c r="D2161">
        <v>0.238718446608782</v>
      </c>
      <c r="E2161">
        <v>4.9793572062898699</v>
      </c>
      <c r="F2161" s="1">
        <v>6.3795801553921601E-7</v>
      </c>
      <c r="G2161" s="1">
        <v>1.0692132267344599E-5</v>
      </c>
      <c r="H2161" t="s">
        <v>20</v>
      </c>
      <c r="I2161" t="s">
        <v>32</v>
      </c>
      <c r="J2161" t="s">
        <v>5704</v>
      </c>
      <c r="K2161" t="str">
        <f t="shared" si="132"/>
        <v>sense</v>
      </c>
      <c r="L2161" t="str">
        <f t="shared" si="133"/>
        <v>PROKKA_06581_sense</v>
      </c>
      <c r="M2161">
        <f t="shared" si="134"/>
        <v>0</v>
      </c>
      <c r="N2161">
        <f t="shared" si="135"/>
        <v>1</v>
      </c>
    </row>
    <row r="2162" spans="1:14" x14ac:dyDescent="0.25">
      <c r="A2162" t="s">
        <v>5706</v>
      </c>
      <c r="B2162">
        <v>615.89028691903604</v>
      </c>
      <c r="C2162">
        <v>0.56883403864638005</v>
      </c>
      <c r="D2162">
        <v>0.21725896399486</v>
      </c>
      <c r="E2162">
        <v>2.61823046647612</v>
      </c>
      <c r="F2162">
        <v>8.8387087000248998E-3</v>
      </c>
      <c r="G2162">
        <v>4.0324790420799998E-2</v>
      </c>
      <c r="H2162" t="s">
        <v>20</v>
      </c>
      <c r="I2162" t="s">
        <v>32</v>
      </c>
      <c r="J2162" t="s">
        <v>5707</v>
      </c>
      <c r="K2162" t="str">
        <f t="shared" si="132"/>
        <v>igbot</v>
      </c>
      <c r="L2162" t="str">
        <f t="shared" si="133"/>
        <v/>
      </c>
      <c r="M2162">
        <f t="shared" si="134"/>
        <v>0</v>
      </c>
      <c r="N2162">
        <f t="shared" si="135"/>
        <v>0</v>
      </c>
    </row>
    <row r="2163" spans="1:14" x14ac:dyDescent="0.25">
      <c r="A2163" t="s">
        <v>5708</v>
      </c>
      <c r="B2163">
        <v>282.25005254418198</v>
      </c>
      <c r="C2163">
        <v>0.95578684542452097</v>
      </c>
      <c r="D2163">
        <v>0.24443804333702601</v>
      </c>
      <c r="E2163">
        <v>3.9101394871939101</v>
      </c>
      <c r="F2163" s="1">
        <v>9.22428382880277E-5</v>
      </c>
      <c r="G2163">
        <v>8.61525026705506E-4</v>
      </c>
      <c r="H2163" t="s">
        <v>20</v>
      </c>
      <c r="I2163" t="s">
        <v>32</v>
      </c>
      <c r="J2163" t="s">
        <v>5709</v>
      </c>
      <c r="K2163" t="str">
        <f t="shared" si="132"/>
        <v>igtop</v>
      </c>
      <c r="L2163" t="str">
        <f t="shared" si="133"/>
        <v/>
      </c>
      <c r="M2163">
        <f t="shared" si="134"/>
        <v>0</v>
      </c>
      <c r="N2163">
        <f t="shared" si="135"/>
        <v>0</v>
      </c>
    </row>
    <row r="2164" spans="1:14" x14ac:dyDescent="0.25">
      <c r="A2164" t="s">
        <v>5710</v>
      </c>
      <c r="B2164">
        <v>325.24823308313597</v>
      </c>
      <c r="C2164">
        <v>0.92301439621688797</v>
      </c>
      <c r="D2164">
        <v>0.235243033797848</v>
      </c>
      <c r="E2164">
        <v>3.9236630361180498</v>
      </c>
      <c r="F2164" s="1">
        <v>8.7212697379103701E-5</v>
      </c>
      <c r="G2164">
        <v>8.2326071533737595E-4</v>
      </c>
      <c r="H2164" t="s">
        <v>20</v>
      </c>
      <c r="I2164" t="s">
        <v>32</v>
      </c>
      <c r="J2164" t="s">
        <v>5709</v>
      </c>
      <c r="K2164" t="str">
        <f t="shared" si="132"/>
        <v>sense</v>
      </c>
      <c r="L2164" t="str">
        <f t="shared" si="133"/>
        <v>PROKKA_06587_sense</v>
      </c>
      <c r="M2164">
        <f t="shared" si="134"/>
        <v>0</v>
      </c>
      <c r="N2164">
        <f t="shared" si="135"/>
        <v>1</v>
      </c>
    </row>
    <row r="2165" spans="1:14" x14ac:dyDescent="0.25">
      <c r="A2165" t="s">
        <v>5711</v>
      </c>
      <c r="B2165">
        <v>153.00322314386801</v>
      </c>
      <c r="C2165">
        <v>-1.2619500573774101</v>
      </c>
      <c r="D2165">
        <v>0.25957502620275202</v>
      </c>
      <c r="E2165">
        <v>-4.8616004237314998</v>
      </c>
      <c r="F2165" s="1">
        <v>1.16440482627012E-6</v>
      </c>
      <c r="G2165" s="1">
        <v>1.7964045205286599E-5</v>
      </c>
      <c r="H2165" t="s">
        <v>20</v>
      </c>
      <c r="I2165" t="s">
        <v>1433</v>
      </c>
      <c r="J2165" t="s">
        <v>5712</v>
      </c>
      <c r="K2165" t="str">
        <f t="shared" si="132"/>
        <v>sense</v>
      </c>
      <c r="L2165" t="str">
        <f t="shared" si="133"/>
        <v>PROKKA_06594_sense</v>
      </c>
      <c r="M2165">
        <f t="shared" si="134"/>
        <v>0</v>
      </c>
      <c r="N2165">
        <f t="shared" si="135"/>
        <v>1</v>
      </c>
    </row>
    <row r="2166" spans="1:14" x14ac:dyDescent="0.25">
      <c r="A2166" t="s">
        <v>5713</v>
      </c>
      <c r="B2166">
        <v>21.6103271601784</v>
      </c>
      <c r="C2166">
        <v>1.3254709737524999</v>
      </c>
      <c r="D2166">
        <v>0.48545174725786699</v>
      </c>
      <c r="E2166">
        <v>2.7303866578698801</v>
      </c>
      <c r="F2166">
        <v>6.3260081602661703E-3</v>
      </c>
      <c r="G2166">
        <v>3.0647819863815699E-2</v>
      </c>
      <c r="H2166" t="s">
        <v>5714</v>
      </c>
      <c r="I2166" t="s">
        <v>1036</v>
      </c>
      <c r="J2166" t="s">
        <v>5715</v>
      </c>
      <c r="K2166" t="str">
        <f t="shared" si="132"/>
        <v>igbot</v>
      </c>
      <c r="L2166" t="str">
        <f t="shared" si="133"/>
        <v/>
      </c>
      <c r="M2166">
        <f t="shared" si="134"/>
        <v>0</v>
      </c>
      <c r="N2166">
        <f t="shared" si="135"/>
        <v>0</v>
      </c>
    </row>
    <row r="2167" spans="1:14" x14ac:dyDescent="0.25">
      <c r="A2167" t="s">
        <v>5716</v>
      </c>
      <c r="B2167">
        <v>447.573564762731</v>
      </c>
      <c r="C2167">
        <v>-1.2237540874139501</v>
      </c>
      <c r="D2167">
        <v>0.25056497280363099</v>
      </c>
      <c r="E2167">
        <v>-4.8839790882224001</v>
      </c>
      <c r="F2167" s="1">
        <v>1.0396610592571201E-6</v>
      </c>
      <c r="G2167" s="1">
        <v>1.6298660612328101E-5</v>
      </c>
      <c r="H2167" t="s">
        <v>5714</v>
      </c>
      <c r="I2167" t="s">
        <v>1036</v>
      </c>
      <c r="J2167" t="s">
        <v>5715</v>
      </c>
      <c r="K2167" t="str">
        <f t="shared" si="132"/>
        <v>igtop</v>
      </c>
      <c r="L2167" t="str">
        <f t="shared" si="133"/>
        <v/>
      </c>
      <c r="M2167">
        <f t="shared" si="134"/>
        <v>0</v>
      </c>
      <c r="N2167">
        <f t="shared" si="135"/>
        <v>0</v>
      </c>
    </row>
    <row r="2168" spans="1:14" x14ac:dyDescent="0.25">
      <c r="A2168" t="s">
        <v>5717</v>
      </c>
      <c r="B2168">
        <v>85.709853626006904</v>
      </c>
      <c r="C2168">
        <v>0.930970653289517</v>
      </c>
      <c r="D2168">
        <v>0.31163264793941797</v>
      </c>
      <c r="E2168">
        <v>2.9873976922677898</v>
      </c>
      <c r="F2168">
        <v>2.8136344946567199E-3</v>
      </c>
      <c r="G2168">
        <v>1.57641507714485E-2</v>
      </c>
      <c r="H2168" t="s">
        <v>20</v>
      </c>
      <c r="I2168" t="s">
        <v>5718</v>
      </c>
      <c r="J2168" t="s">
        <v>5719</v>
      </c>
      <c r="K2168" t="str">
        <f t="shared" si="132"/>
        <v>sense</v>
      </c>
      <c r="L2168" t="str">
        <f t="shared" si="133"/>
        <v>PROKKA_06598_sense</v>
      </c>
      <c r="M2168">
        <f t="shared" si="134"/>
        <v>0</v>
      </c>
      <c r="N2168">
        <f t="shared" si="135"/>
        <v>1</v>
      </c>
    </row>
    <row r="2169" spans="1:14" x14ac:dyDescent="0.25">
      <c r="A2169" t="s">
        <v>5720</v>
      </c>
      <c r="B2169">
        <v>28.4622689776043</v>
      </c>
      <c r="C2169">
        <v>1.7534896414766199</v>
      </c>
      <c r="D2169">
        <v>0.47641978973726801</v>
      </c>
      <c r="E2169">
        <v>3.6805558443397399</v>
      </c>
      <c r="F2169">
        <v>2.32726081560212E-4</v>
      </c>
      <c r="G2169">
        <v>1.9074103846793099E-3</v>
      </c>
      <c r="H2169" t="s">
        <v>20</v>
      </c>
      <c r="I2169" t="s">
        <v>1433</v>
      </c>
      <c r="J2169" t="s">
        <v>5721</v>
      </c>
      <c r="K2169" t="str">
        <f t="shared" si="132"/>
        <v>antis</v>
      </c>
      <c r="L2169" t="str">
        <f t="shared" si="133"/>
        <v>PROKKA_06603_antis</v>
      </c>
      <c r="M2169">
        <f t="shared" si="134"/>
        <v>1</v>
      </c>
      <c r="N2169">
        <f t="shared" si="135"/>
        <v>0</v>
      </c>
    </row>
    <row r="2170" spans="1:14" x14ac:dyDescent="0.25">
      <c r="A2170" t="s">
        <v>5722</v>
      </c>
      <c r="B2170">
        <v>200.21261784610499</v>
      </c>
      <c r="C2170">
        <v>0.85069185773709299</v>
      </c>
      <c r="D2170">
        <v>0.23830195393890299</v>
      </c>
      <c r="E2170">
        <v>3.5698064731571399</v>
      </c>
      <c r="F2170">
        <v>3.5724505006763202E-4</v>
      </c>
      <c r="G2170">
        <v>2.74264712488632E-3</v>
      </c>
      <c r="H2170" t="s">
        <v>5723</v>
      </c>
      <c r="I2170" t="s">
        <v>5724</v>
      </c>
      <c r="J2170" t="s">
        <v>5725</v>
      </c>
      <c r="K2170" t="str">
        <f t="shared" si="132"/>
        <v>antis</v>
      </c>
      <c r="L2170" t="str">
        <f t="shared" si="133"/>
        <v>PROKKA_06608_antis</v>
      </c>
      <c r="M2170">
        <f t="shared" si="134"/>
        <v>1</v>
      </c>
      <c r="N2170">
        <f t="shared" si="135"/>
        <v>0</v>
      </c>
    </row>
    <row r="2171" spans="1:14" x14ac:dyDescent="0.25">
      <c r="A2171" t="s">
        <v>5726</v>
      </c>
      <c r="B2171">
        <v>100.217535418941</v>
      </c>
      <c r="C2171">
        <v>0.84936679148235406</v>
      </c>
      <c r="D2171">
        <v>0.27404071038502098</v>
      </c>
      <c r="E2171">
        <v>3.0994182955116898</v>
      </c>
      <c r="F2171">
        <v>1.9390105017202501E-3</v>
      </c>
      <c r="G2171">
        <v>1.16292694120478E-2</v>
      </c>
      <c r="H2171" t="s">
        <v>5723</v>
      </c>
      <c r="I2171" t="s">
        <v>5724</v>
      </c>
      <c r="J2171" t="s">
        <v>5725</v>
      </c>
      <c r="K2171" t="str">
        <f t="shared" si="132"/>
        <v>sense</v>
      </c>
      <c r="L2171" t="str">
        <f t="shared" si="133"/>
        <v>PROKKA_06608_sense</v>
      </c>
      <c r="M2171">
        <f t="shared" si="134"/>
        <v>0</v>
      </c>
      <c r="N2171">
        <f t="shared" si="135"/>
        <v>1</v>
      </c>
    </row>
    <row r="2172" spans="1:14" x14ac:dyDescent="0.25">
      <c r="A2172" t="s">
        <v>5727</v>
      </c>
      <c r="B2172">
        <v>111.95185401534199</v>
      </c>
      <c r="C2172">
        <v>0.83709689320484204</v>
      </c>
      <c r="D2172">
        <v>0.26925949284168899</v>
      </c>
      <c r="E2172">
        <v>3.1088853520830599</v>
      </c>
      <c r="F2172">
        <v>1.8779457414153701E-3</v>
      </c>
      <c r="G2172">
        <v>1.1354258862738199E-2</v>
      </c>
      <c r="H2172" t="s">
        <v>20</v>
      </c>
      <c r="I2172" t="s">
        <v>32</v>
      </c>
      <c r="J2172" t="s">
        <v>5728</v>
      </c>
      <c r="K2172" t="str">
        <f t="shared" si="132"/>
        <v>antis</v>
      </c>
      <c r="L2172" t="str">
        <f t="shared" si="133"/>
        <v>PROKKA_06609_antis</v>
      </c>
      <c r="M2172">
        <f t="shared" si="134"/>
        <v>1</v>
      </c>
      <c r="N2172">
        <f t="shared" si="135"/>
        <v>0</v>
      </c>
    </row>
    <row r="2173" spans="1:14" x14ac:dyDescent="0.25">
      <c r="A2173" t="s">
        <v>5729</v>
      </c>
      <c r="B2173">
        <v>32.853145437669099</v>
      </c>
      <c r="C2173">
        <v>1.02761020048979</v>
      </c>
      <c r="D2173">
        <v>0.40060191185918698</v>
      </c>
      <c r="E2173">
        <v>2.56516549239783</v>
      </c>
      <c r="F2173">
        <v>1.0312660498493499E-2</v>
      </c>
      <c r="G2173">
        <v>4.5364486617126602E-2</v>
      </c>
      <c r="H2173" t="s">
        <v>20</v>
      </c>
      <c r="I2173" t="s">
        <v>32</v>
      </c>
      <c r="J2173" t="s">
        <v>5730</v>
      </c>
      <c r="K2173" t="str">
        <f t="shared" si="132"/>
        <v>antis</v>
      </c>
      <c r="L2173" t="str">
        <f t="shared" si="133"/>
        <v>PROKKA_06611_antis</v>
      </c>
      <c r="M2173">
        <f t="shared" si="134"/>
        <v>1</v>
      </c>
      <c r="N2173">
        <f t="shared" si="135"/>
        <v>0</v>
      </c>
    </row>
    <row r="2174" spans="1:14" x14ac:dyDescent="0.25">
      <c r="A2174" t="s">
        <v>5731</v>
      </c>
      <c r="B2174">
        <v>100.04920105229</v>
      </c>
      <c r="C2174">
        <v>0.97604773646662202</v>
      </c>
      <c r="D2174">
        <v>0.28093493623108701</v>
      </c>
      <c r="E2174">
        <v>3.4742839376294601</v>
      </c>
      <c r="F2174">
        <v>5.1221869688599004E-4</v>
      </c>
      <c r="G2174">
        <v>3.75420712581695E-3</v>
      </c>
      <c r="H2174" t="s">
        <v>20</v>
      </c>
      <c r="I2174" t="s">
        <v>1433</v>
      </c>
      <c r="J2174" t="s">
        <v>5732</v>
      </c>
      <c r="K2174" t="str">
        <f t="shared" si="132"/>
        <v>sense</v>
      </c>
      <c r="L2174" t="str">
        <f t="shared" si="133"/>
        <v>PROKKA_06616_sense</v>
      </c>
      <c r="M2174">
        <f t="shared" si="134"/>
        <v>0</v>
      </c>
      <c r="N2174">
        <f t="shared" si="135"/>
        <v>1</v>
      </c>
    </row>
    <row r="2175" spans="1:14" x14ac:dyDescent="0.25">
      <c r="A2175" t="s">
        <v>5733</v>
      </c>
      <c r="B2175">
        <v>180.16976139640201</v>
      </c>
      <c r="C2175">
        <v>1.08825812193589</v>
      </c>
      <c r="D2175">
        <v>0.39324058743448498</v>
      </c>
      <c r="E2175">
        <v>2.7674104777325401</v>
      </c>
      <c r="F2175">
        <v>5.65035615365681E-3</v>
      </c>
      <c r="G2175">
        <v>2.7999296722102801E-2</v>
      </c>
      <c r="H2175" t="s">
        <v>20</v>
      </c>
      <c r="I2175" t="s">
        <v>32</v>
      </c>
      <c r="J2175" t="s">
        <v>5734</v>
      </c>
      <c r="K2175" t="str">
        <f t="shared" si="132"/>
        <v>antis</v>
      </c>
      <c r="L2175" t="str">
        <f t="shared" si="133"/>
        <v>PROKKA_06617_antis</v>
      </c>
      <c r="M2175">
        <f t="shared" si="134"/>
        <v>1</v>
      </c>
      <c r="N2175">
        <f t="shared" si="135"/>
        <v>0</v>
      </c>
    </row>
    <row r="2176" spans="1:14" x14ac:dyDescent="0.25">
      <c r="A2176" t="s">
        <v>5735</v>
      </c>
      <c r="B2176">
        <v>1143.6354950067901</v>
      </c>
      <c r="C2176">
        <v>1.1666928275760799</v>
      </c>
      <c r="D2176">
        <v>0.212221130963512</v>
      </c>
      <c r="E2176">
        <v>5.4975337388842398</v>
      </c>
      <c r="F2176" s="1">
        <v>3.8513964397117598E-8</v>
      </c>
      <c r="G2176" s="1">
        <v>8.5523915448427703E-7</v>
      </c>
      <c r="H2176" t="s">
        <v>20</v>
      </c>
      <c r="I2176" t="s">
        <v>5736</v>
      </c>
      <c r="J2176" t="s">
        <v>5737</v>
      </c>
      <c r="K2176" t="str">
        <f t="shared" si="132"/>
        <v>sense</v>
      </c>
      <c r="L2176" t="str">
        <f t="shared" si="133"/>
        <v>PROKKA_06620_sense</v>
      </c>
      <c r="M2176">
        <f t="shared" si="134"/>
        <v>0</v>
      </c>
      <c r="N2176">
        <f t="shared" si="135"/>
        <v>1</v>
      </c>
    </row>
    <row r="2177" spans="1:14" x14ac:dyDescent="0.25">
      <c r="A2177" t="s">
        <v>5738</v>
      </c>
      <c r="B2177">
        <v>370.84736073206699</v>
      </c>
      <c r="C2177">
        <v>0.82872015364165996</v>
      </c>
      <c r="D2177">
        <v>0.24164843247656201</v>
      </c>
      <c r="E2177">
        <v>3.42944560057115</v>
      </c>
      <c r="F2177">
        <v>6.0481566148405501E-4</v>
      </c>
      <c r="G2177">
        <v>4.3282678311513797E-3</v>
      </c>
      <c r="H2177" t="s">
        <v>20</v>
      </c>
      <c r="I2177" t="s">
        <v>32</v>
      </c>
      <c r="J2177" t="s">
        <v>5739</v>
      </c>
      <c r="K2177" t="str">
        <f t="shared" si="132"/>
        <v>sense</v>
      </c>
      <c r="L2177" t="str">
        <f t="shared" si="133"/>
        <v>PROKKA_06621_sense</v>
      </c>
      <c r="M2177">
        <f t="shared" si="134"/>
        <v>0</v>
      </c>
      <c r="N2177">
        <f t="shared" si="135"/>
        <v>1</v>
      </c>
    </row>
    <row r="2178" spans="1:14" x14ac:dyDescent="0.25">
      <c r="A2178" t="s">
        <v>5740</v>
      </c>
      <c r="B2178">
        <v>102.49096780740101</v>
      </c>
      <c r="C2178">
        <v>0.90971555351115796</v>
      </c>
      <c r="D2178">
        <v>0.29340536898097003</v>
      </c>
      <c r="E2178">
        <v>3.1005416045067702</v>
      </c>
      <c r="F2178">
        <v>1.93167074774919E-3</v>
      </c>
      <c r="G2178">
        <v>1.15924136896464E-2</v>
      </c>
      <c r="H2178" t="s">
        <v>20</v>
      </c>
      <c r="I2178" t="s">
        <v>32</v>
      </c>
      <c r="J2178" t="s">
        <v>5741</v>
      </c>
      <c r="K2178" t="str">
        <f t="shared" si="132"/>
        <v>igbot</v>
      </c>
      <c r="L2178" t="str">
        <f t="shared" si="133"/>
        <v/>
      </c>
      <c r="M2178">
        <f t="shared" si="134"/>
        <v>0</v>
      </c>
      <c r="N2178">
        <f t="shared" si="135"/>
        <v>0</v>
      </c>
    </row>
    <row r="2179" spans="1:14" x14ac:dyDescent="0.25">
      <c r="A2179" t="s">
        <v>5742</v>
      </c>
      <c r="B2179">
        <v>180.795724878041</v>
      </c>
      <c r="C2179">
        <v>1.8457254438953601</v>
      </c>
      <c r="D2179">
        <v>0.285651669371975</v>
      </c>
      <c r="E2179">
        <v>6.4614551280351904</v>
      </c>
      <c r="F2179" s="1">
        <v>1.03700907424056E-10</v>
      </c>
      <c r="G2179" s="1">
        <v>3.84089162459176E-9</v>
      </c>
      <c r="H2179" t="s">
        <v>20</v>
      </c>
      <c r="I2179" t="s">
        <v>32</v>
      </c>
      <c r="J2179" t="s">
        <v>5743</v>
      </c>
      <c r="K2179" t="str">
        <f t="shared" ref="K2179:K2242" si="136">RIGHT(A2179, 5)</f>
        <v>sense</v>
      </c>
      <c r="L2179" t="str">
        <f t="shared" ref="L2179:L2242" si="137">IF(OR(K2179 = "sense", K2179 = "antis"), A2179, "")</f>
        <v>PROKKA_06644_sense</v>
      </c>
      <c r="M2179">
        <f t="shared" ref="M2179:M2242" si="138">IF(K2179="antis", 1, 0)</f>
        <v>0</v>
      </c>
      <c r="N2179">
        <f t="shared" ref="N2179:N2242" si="139">IF(K2179= "sense", 1, 0)</f>
        <v>1</v>
      </c>
    </row>
    <row r="2180" spans="1:14" x14ac:dyDescent="0.25">
      <c r="A2180" t="s">
        <v>5744</v>
      </c>
      <c r="B2180">
        <v>108.739326861404</v>
      </c>
      <c r="C2180">
        <v>1.7510179974706599</v>
      </c>
      <c r="D2180">
        <v>0.306356174387174</v>
      </c>
      <c r="E2180">
        <v>5.71562822578439</v>
      </c>
      <c r="F2180" s="1">
        <v>1.09299465587322E-8</v>
      </c>
      <c r="G2180" s="1">
        <v>2.7693002978051601E-7</v>
      </c>
      <c r="H2180" t="s">
        <v>20</v>
      </c>
      <c r="I2180" t="s">
        <v>32</v>
      </c>
      <c r="J2180" t="s">
        <v>5745</v>
      </c>
      <c r="K2180" t="str">
        <f t="shared" si="136"/>
        <v>igtop</v>
      </c>
      <c r="L2180" t="str">
        <f t="shared" si="137"/>
        <v/>
      </c>
      <c r="M2180">
        <f t="shared" si="138"/>
        <v>0</v>
      </c>
      <c r="N2180">
        <f t="shared" si="139"/>
        <v>0</v>
      </c>
    </row>
    <row r="2181" spans="1:14" x14ac:dyDescent="0.25">
      <c r="A2181" t="s">
        <v>5746</v>
      </c>
      <c r="B2181">
        <v>63.596027923596601</v>
      </c>
      <c r="C2181">
        <v>1.3212886835245401</v>
      </c>
      <c r="D2181">
        <v>0.35320646497312702</v>
      </c>
      <c r="E2181">
        <v>3.7408394651696599</v>
      </c>
      <c r="F2181">
        <v>1.8340664503478399E-4</v>
      </c>
      <c r="G2181">
        <v>1.5598405639067E-3</v>
      </c>
      <c r="H2181" t="s">
        <v>20</v>
      </c>
      <c r="I2181" t="s">
        <v>32</v>
      </c>
      <c r="J2181" t="s">
        <v>5745</v>
      </c>
      <c r="K2181" t="str">
        <f t="shared" si="136"/>
        <v>sense</v>
      </c>
      <c r="L2181" t="str">
        <f t="shared" si="137"/>
        <v>PROKKA_06653_sense</v>
      </c>
      <c r="M2181">
        <f t="shared" si="138"/>
        <v>0</v>
      </c>
      <c r="N2181">
        <f t="shared" si="139"/>
        <v>1</v>
      </c>
    </row>
    <row r="2182" spans="1:14" x14ac:dyDescent="0.25">
      <c r="A2182" t="s">
        <v>5747</v>
      </c>
      <c r="B2182">
        <v>428.72742117695299</v>
      </c>
      <c r="C2182">
        <v>1.46302825761142</v>
      </c>
      <c r="D2182">
        <v>0.30666464402528998</v>
      </c>
      <c r="E2182">
        <v>4.7707757842823604</v>
      </c>
      <c r="F2182" s="1">
        <v>1.8351773177385901E-6</v>
      </c>
      <c r="G2182" s="1">
        <v>2.6941846734244001E-5</v>
      </c>
      <c r="H2182" t="s">
        <v>20</v>
      </c>
      <c r="I2182" t="s">
        <v>32</v>
      </c>
      <c r="J2182" t="s">
        <v>5748</v>
      </c>
      <c r="K2182" t="str">
        <f t="shared" si="136"/>
        <v>igtop</v>
      </c>
      <c r="L2182" t="str">
        <f t="shared" si="137"/>
        <v/>
      </c>
      <c r="M2182">
        <f t="shared" si="138"/>
        <v>0</v>
      </c>
      <c r="N2182">
        <f t="shared" si="139"/>
        <v>0</v>
      </c>
    </row>
    <row r="2183" spans="1:14" x14ac:dyDescent="0.25">
      <c r="A2183" t="s">
        <v>5749</v>
      </c>
      <c r="B2183">
        <v>13.4250005058407</v>
      </c>
      <c r="C2183">
        <v>1.5855363891955201</v>
      </c>
      <c r="D2183">
        <v>0.57679006438307701</v>
      </c>
      <c r="E2183">
        <v>2.7488968467086501</v>
      </c>
      <c r="F2183">
        <v>5.9796201161949796E-3</v>
      </c>
      <c r="G2183">
        <v>2.9335810721716898E-2</v>
      </c>
      <c r="H2183" t="s">
        <v>20</v>
      </c>
      <c r="I2183" t="s">
        <v>32</v>
      </c>
      <c r="J2183" t="s">
        <v>5750</v>
      </c>
      <c r="K2183" t="str">
        <f t="shared" si="136"/>
        <v>igtop</v>
      </c>
      <c r="L2183" t="str">
        <f t="shared" si="137"/>
        <v/>
      </c>
      <c r="M2183">
        <f t="shared" si="138"/>
        <v>0</v>
      </c>
      <c r="N2183">
        <f t="shared" si="139"/>
        <v>0</v>
      </c>
    </row>
    <row r="2184" spans="1:14" x14ac:dyDescent="0.25">
      <c r="A2184" t="s">
        <v>5751</v>
      </c>
      <c r="B2184">
        <v>16.1036430658645</v>
      </c>
      <c r="C2184">
        <v>2.1764574173956399</v>
      </c>
      <c r="D2184">
        <v>0.57579744305571001</v>
      </c>
      <c r="E2184">
        <v>3.7799011503860802</v>
      </c>
      <c r="F2184">
        <v>1.5689063316553701E-4</v>
      </c>
      <c r="G2184">
        <v>1.36666670039351E-3</v>
      </c>
      <c r="H2184" t="s">
        <v>20</v>
      </c>
      <c r="I2184" t="s">
        <v>32</v>
      </c>
      <c r="J2184" t="s">
        <v>5752</v>
      </c>
      <c r="K2184" t="str">
        <f t="shared" si="136"/>
        <v>antis</v>
      </c>
      <c r="L2184" t="str">
        <f t="shared" si="137"/>
        <v>PROKKA_06661_antis</v>
      </c>
      <c r="M2184">
        <f t="shared" si="138"/>
        <v>1</v>
      </c>
      <c r="N2184">
        <f t="shared" si="139"/>
        <v>0</v>
      </c>
    </row>
    <row r="2185" spans="1:14" x14ac:dyDescent="0.25">
      <c r="A2185" t="s">
        <v>5753</v>
      </c>
      <c r="B2185">
        <v>465.69379810175599</v>
      </c>
      <c r="C2185">
        <v>1.7597291037012499</v>
      </c>
      <c r="D2185">
        <v>0.39254714686289099</v>
      </c>
      <c r="E2185">
        <v>4.4828477745015798</v>
      </c>
      <c r="F2185" s="1">
        <v>7.3653471164368003E-6</v>
      </c>
      <c r="G2185" s="1">
        <v>9.3551476986783593E-5</v>
      </c>
      <c r="H2185" t="s">
        <v>20</v>
      </c>
      <c r="I2185" t="s">
        <v>32</v>
      </c>
      <c r="J2185" t="s">
        <v>5754</v>
      </c>
      <c r="K2185" t="str">
        <f t="shared" si="136"/>
        <v>sense</v>
      </c>
      <c r="L2185" t="str">
        <f t="shared" si="137"/>
        <v>PROKKA_06664_sense</v>
      </c>
      <c r="M2185">
        <f t="shared" si="138"/>
        <v>0</v>
      </c>
      <c r="N2185">
        <f t="shared" si="139"/>
        <v>1</v>
      </c>
    </row>
    <row r="2186" spans="1:14" x14ac:dyDescent="0.25">
      <c r="A2186" t="s">
        <v>5755</v>
      </c>
      <c r="B2186">
        <v>729.98113567856399</v>
      </c>
      <c r="C2186">
        <v>2.8694209896102501</v>
      </c>
      <c r="D2186">
        <v>0.78628127541917603</v>
      </c>
      <c r="E2186">
        <v>3.6493568895946602</v>
      </c>
      <c r="F2186">
        <v>2.6289765067363102E-4</v>
      </c>
      <c r="G2186">
        <v>2.1049165034132998E-3</v>
      </c>
      <c r="H2186" t="s">
        <v>20</v>
      </c>
      <c r="I2186" t="s">
        <v>32</v>
      </c>
      <c r="J2186" t="s">
        <v>5756</v>
      </c>
      <c r="K2186" t="str">
        <f t="shared" si="136"/>
        <v>sense</v>
      </c>
      <c r="L2186" t="str">
        <f t="shared" si="137"/>
        <v>PROKKA_06665_sense</v>
      </c>
      <c r="M2186">
        <f t="shared" si="138"/>
        <v>0</v>
      </c>
      <c r="N2186">
        <f t="shared" si="139"/>
        <v>1</v>
      </c>
    </row>
    <row r="2187" spans="1:14" x14ac:dyDescent="0.25">
      <c r="A2187" t="s">
        <v>5757</v>
      </c>
      <c r="B2187">
        <v>17.4628798649846</v>
      </c>
      <c r="C2187">
        <v>1.4017888823411999</v>
      </c>
      <c r="D2187">
        <v>0.52987580342673501</v>
      </c>
      <c r="E2187">
        <v>2.64550461311077</v>
      </c>
      <c r="F2187">
        <v>8.1569174805915905E-3</v>
      </c>
      <c r="G2187">
        <v>3.77106847220871E-2</v>
      </c>
      <c r="H2187" t="s">
        <v>20</v>
      </c>
      <c r="I2187" t="s">
        <v>32</v>
      </c>
      <c r="J2187" t="s">
        <v>5758</v>
      </c>
      <c r="K2187" t="str">
        <f t="shared" si="136"/>
        <v>antis</v>
      </c>
      <c r="L2187" t="str">
        <f t="shared" si="137"/>
        <v>PROKKA_06666_antis</v>
      </c>
      <c r="M2187">
        <f t="shared" si="138"/>
        <v>1</v>
      </c>
      <c r="N2187">
        <f t="shared" si="139"/>
        <v>0</v>
      </c>
    </row>
    <row r="2188" spans="1:14" x14ac:dyDescent="0.25">
      <c r="A2188" t="s">
        <v>5759</v>
      </c>
      <c r="B2188">
        <v>125.38391779861399</v>
      </c>
      <c r="C2188">
        <v>1.5499440992482401</v>
      </c>
      <c r="D2188">
        <v>0.353212487963526</v>
      </c>
      <c r="E2188">
        <v>4.38813505203216</v>
      </c>
      <c r="F2188" s="1">
        <v>1.1432677858645E-5</v>
      </c>
      <c r="G2188">
        <v>1.36895677120202E-4</v>
      </c>
      <c r="H2188" t="s">
        <v>20</v>
      </c>
      <c r="I2188" t="s">
        <v>32</v>
      </c>
      <c r="J2188" t="s">
        <v>5758</v>
      </c>
      <c r="K2188" t="str">
        <f t="shared" si="136"/>
        <v>igtop</v>
      </c>
      <c r="L2188" t="str">
        <f t="shared" si="137"/>
        <v/>
      </c>
      <c r="M2188">
        <f t="shared" si="138"/>
        <v>0</v>
      </c>
      <c r="N2188">
        <f t="shared" si="139"/>
        <v>0</v>
      </c>
    </row>
    <row r="2189" spans="1:14" x14ac:dyDescent="0.25">
      <c r="A2189" t="s">
        <v>5760</v>
      </c>
      <c r="B2189">
        <v>69.258522819576399</v>
      </c>
      <c r="C2189">
        <v>1.62705265764749</v>
      </c>
      <c r="D2189">
        <v>0.42784100055068502</v>
      </c>
      <c r="E2189">
        <v>3.8029376697260702</v>
      </c>
      <c r="F2189">
        <v>1.4299034147998799E-4</v>
      </c>
      <c r="G2189">
        <v>1.2545915675603999E-3</v>
      </c>
      <c r="H2189" t="s">
        <v>20</v>
      </c>
      <c r="I2189" t="s">
        <v>32</v>
      </c>
      <c r="J2189" t="s">
        <v>5758</v>
      </c>
      <c r="K2189" t="str">
        <f t="shared" si="136"/>
        <v>sense</v>
      </c>
      <c r="L2189" t="str">
        <f t="shared" si="137"/>
        <v>PROKKA_06666_sense</v>
      </c>
      <c r="M2189">
        <f t="shared" si="138"/>
        <v>0</v>
      </c>
      <c r="N2189">
        <f t="shared" si="139"/>
        <v>1</v>
      </c>
    </row>
    <row r="2190" spans="1:14" x14ac:dyDescent="0.25">
      <c r="A2190" t="s">
        <v>5761</v>
      </c>
      <c r="B2190">
        <v>20.920285612030501</v>
      </c>
      <c r="C2190">
        <v>2.1634205877931798</v>
      </c>
      <c r="D2190">
        <v>0.52069549535661497</v>
      </c>
      <c r="E2190">
        <v>4.1548671096366796</v>
      </c>
      <c r="F2190" s="1">
        <v>3.2547665383643798E-5</v>
      </c>
      <c r="G2190">
        <v>3.5368706033917099E-4</v>
      </c>
      <c r="H2190" t="s">
        <v>20</v>
      </c>
      <c r="I2190" t="s">
        <v>32</v>
      </c>
      <c r="J2190" t="s">
        <v>5762</v>
      </c>
      <c r="K2190" t="str">
        <f t="shared" si="136"/>
        <v>igbot</v>
      </c>
      <c r="L2190" t="str">
        <f t="shared" si="137"/>
        <v/>
      </c>
      <c r="M2190">
        <f t="shared" si="138"/>
        <v>0</v>
      </c>
      <c r="N2190">
        <f t="shared" si="139"/>
        <v>0</v>
      </c>
    </row>
    <row r="2191" spans="1:14" x14ac:dyDescent="0.25">
      <c r="A2191" t="s">
        <v>5763</v>
      </c>
      <c r="B2191">
        <v>30.715328114085199</v>
      </c>
      <c r="C2191">
        <v>1.12071409984918</v>
      </c>
      <c r="D2191">
        <v>0.41933987347718898</v>
      </c>
      <c r="E2191">
        <v>2.6725674583629702</v>
      </c>
      <c r="F2191">
        <v>7.5273238341014596E-3</v>
      </c>
      <c r="G2191">
        <v>3.5376492669381802E-2</v>
      </c>
      <c r="H2191" t="s">
        <v>20</v>
      </c>
      <c r="I2191" t="s">
        <v>32</v>
      </c>
      <c r="J2191" t="s">
        <v>5762</v>
      </c>
      <c r="K2191" t="str">
        <f t="shared" si="136"/>
        <v>igtop</v>
      </c>
      <c r="L2191" t="str">
        <f t="shared" si="137"/>
        <v/>
      </c>
      <c r="M2191">
        <f t="shared" si="138"/>
        <v>0</v>
      </c>
      <c r="N2191">
        <f t="shared" si="139"/>
        <v>0</v>
      </c>
    </row>
    <row r="2192" spans="1:14" x14ac:dyDescent="0.25">
      <c r="A2192" t="s">
        <v>5764</v>
      </c>
      <c r="B2192">
        <v>16.946065198554201</v>
      </c>
      <c r="C2192">
        <v>2.9933396721592902</v>
      </c>
      <c r="D2192">
        <v>0.60322301337564999</v>
      </c>
      <c r="E2192">
        <v>4.9622438232395796</v>
      </c>
      <c r="F2192" s="1">
        <v>6.9683442032388303E-7</v>
      </c>
      <c r="G2192" s="1">
        <v>1.1519729497143E-5</v>
      </c>
      <c r="H2192" t="s">
        <v>20</v>
      </c>
      <c r="I2192" t="s">
        <v>32</v>
      </c>
      <c r="J2192" t="s">
        <v>5765</v>
      </c>
      <c r="K2192" t="str">
        <f t="shared" si="136"/>
        <v>igbot</v>
      </c>
      <c r="L2192" t="str">
        <f t="shared" si="137"/>
        <v/>
      </c>
      <c r="M2192">
        <f t="shared" si="138"/>
        <v>0</v>
      </c>
      <c r="N2192">
        <f t="shared" si="139"/>
        <v>0</v>
      </c>
    </row>
    <row r="2193" spans="1:14" x14ac:dyDescent="0.25">
      <c r="A2193" t="s">
        <v>5766</v>
      </c>
      <c r="B2193">
        <v>156.912371381437</v>
      </c>
      <c r="C2193">
        <v>0.65788018770908796</v>
      </c>
      <c r="D2193">
        <v>0.258431394909652</v>
      </c>
      <c r="E2193">
        <v>2.5456666669275299</v>
      </c>
      <c r="F2193">
        <v>1.09069283178764E-2</v>
      </c>
      <c r="G2193">
        <v>4.7440982696850202E-2</v>
      </c>
      <c r="H2193" t="s">
        <v>20</v>
      </c>
      <c r="I2193" t="s">
        <v>32</v>
      </c>
      <c r="J2193" t="s">
        <v>5767</v>
      </c>
      <c r="K2193" t="str">
        <f t="shared" si="136"/>
        <v>igtop</v>
      </c>
      <c r="L2193" t="str">
        <f t="shared" si="137"/>
        <v/>
      </c>
      <c r="M2193">
        <f t="shared" si="138"/>
        <v>0</v>
      </c>
      <c r="N2193">
        <f t="shared" si="139"/>
        <v>0</v>
      </c>
    </row>
    <row r="2194" spans="1:14" x14ac:dyDescent="0.25">
      <c r="A2194" t="s">
        <v>5768</v>
      </c>
      <c r="B2194">
        <v>156.919586628931</v>
      </c>
      <c r="C2194">
        <v>1.41151696829019</v>
      </c>
      <c r="D2194">
        <v>0.28737243157377501</v>
      </c>
      <c r="E2194">
        <v>4.9118036847171496</v>
      </c>
      <c r="F2194" s="1">
        <v>9.0242382703639803E-7</v>
      </c>
      <c r="G2194" s="1">
        <v>1.4403159239409899E-5</v>
      </c>
      <c r="H2194" t="s">
        <v>20</v>
      </c>
      <c r="I2194" t="s">
        <v>5769</v>
      </c>
      <c r="J2194" t="s">
        <v>5770</v>
      </c>
      <c r="K2194" t="str">
        <f t="shared" si="136"/>
        <v>sense</v>
      </c>
      <c r="L2194" t="str">
        <f t="shared" si="137"/>
        <v>PROKKA_06689_sense</v>
      </c>
      <c r="M2194">
        <f t="shared" si="138"/>
        <v>0</v>
      </c>
      <c r="N2194">
        <f t="shared" si="139"/>
        <v>1</v>
      </c>
    </row>
    <row r="2195" spans="1:14" x14ac:dyDescent="0.25">
      <c r="A2195" t="s">
        <v>5771</v>
      </c>
      <c r="B2195">
        <v>63.8372151409338</v>
      </c>
      <c r="C2195">
        <v>1.1503286952341401</v>
      </c>
      <c r="D2195">
        <v>0.32559605257229501</v>
      </c>
      <c r="E2195">
        <v>3.5329933706082701</v>
      </c>
      <c r="F2195">
        <v>4.1088277472996399E-4</v>
      </c>
      <c r="G2195">
        <v>3.10530097038907E-3</v>
      </c>
      <c r="H2195" t="s">
        <v>20</v>
      </c>
      <c r="I2195" t="s">
        <v>32</v>
      </c>
      <c r="J2195" t="s">
        <v>5772</v>
      </c>
      <c r="K2195" t="str">
        <f t="shared" si="136"/>
        <v>antis</v>
      </c>
      <c r="L2195" t="str">
        <f t="shared" si="137"/>
        <v>PROKKA_06698_antis</v>
      </c>
      <c r="M2195">
        <f t="shared" si="138"/>
        <v>1</v>
      </c>
      <c r="N2195">
        <f t="shared" si="139"/>
        <v>0</v>
      </c>
    </row>
    <row r="2196" spans="1:14" x14ac:dyDescent="0.25">
      <c r="A2196" t="s">
        <v>5773</v>
      </c>
      <c r="B2196">
        <v>36.202651565921201</v>
      </c>
      <c r="C2196">
        <v>1.1071836688722001</v>
      </c>
      <c r="D2196">
        <v>0.38550002814037099</v>
      </c>
      <c r="E2196">
        <v>2.8720715643347301</v>
      </c>
      <c r="F2196">
        <v>4.0779060842361598E-3</v>
      </c>
      <c r="G2196">
        <v>2.1241009469365399E-2</v>
      </c>
      <c r="H2196" t="s">
        <v>20</v>
      </c>
      <c r="I2196" t="s">
        <v>32</v>
      </c>
      <c r="J2196" t="s">
        <v>5774</v>
      </c>
      <c r="K2196" t="str">
        <f t="shared" si="136"/>
        <v>igtop</v>
      </c>
      <c r="L2196" t="str">
        <f t="shared" si="137"/>
        <v/>
      </c>
      <c r="M2196">
        <f t="shared" si="138"/>
        <v>0</v>
      </c>
      <c r="N2196">
        <f t="shared" si="139"/>
        <v>0</v>
      </c>
    </row>
    <row r="2197" spans="1:14" x14ac:dyDescent="0.25">
      <c r="A2197" t="s">
        <v>5775</v>
      </c>
      <c r="B2197">
        <v>244.319631902021</v>
      </c>
      <c r="C2197">
        <v>-1.06304559491966</v>
      </c>
      <c r="D2197">
        <v>0.32740739074550401</v>
      </c>
      <c r="E2197">
        <v>-3.24685888274885</v>
      </c>
      <c r="F2197">
        <v>1.1668623058279501E-3</v>
      </c>
      <c r="G2197">
        <v>7.5538571152464302E-3</v>
      </c>
      <c r="H2197" t="s">
        <v>20</v>
      </c>
      <c r="I2197" t="s">
        <v>5776</v>
      </c>
      <c r="J2197" t="s">
        <v>5777</v>
      </c>
      <c r="K2197" t="str">
        <f t="shared" si="136"/>
        <v>antis</v>
      </c>
      <c r="L2197" t="str">
        <f t="shared" si="137"/>
        <v>PROKKA_06700_antis</v>
      </c>
      <c r="M2197">
        <f t="shared" si="138"/>
        <v>1</v>
      </c>
      <c r="N2197">
        <f t="shared" si="139"/>
        <v>0</v>
      </c>
    </row>
    <row r="2198" spans="1:14" x14ac:dyDescent="0.25">
      <c r="A2198" t="s">
        <v>5778</v>
      </c>
      <c r="B2198">
        <v>128.55279550217199</v>
      </c>
      <c r="C2198">
        <v>2.2772628334060401</v>
      </c>
      <c r="D2198">
        <v>0.31219328646575101</v>
      </c>
      <c r="E2198">
        <v>7.2944003991446298</v>
      </c>
      <c r="F2198" s="1">
        <v>2.9999205444868299E-13</v>
      </c>
      <c r="G2198" s="1">
        <v>1.5735799439837901E-11</v>
      </c>
      <c r="H2198" t="s">
        <v>20</v>
      </c>
      <c r="I2198" t="s">
        <v>5779</v>
      </c>
      <c r="J2198" t="s">
        <v>5780</v>
      </c>
      <c r="K2198" t="str">
        <f t="shared" si="136"/>
        <v>igbot</v>
      </c>
      <c r="L2198" t="str">
        <f t="shared" si="137"/>
        <v/>
      </c>
      <c r="M2198">
        <f t="shared" si="138"/>
        <v>0</v>
      </c>
      <c r="N2198">
        <f t="shared" si="139"/>
        <v>0</v>
      </c>
    </row>
    <row r="2199" spans="1:14" x14ac:dyDescent="0.25">
      <c r="A2199" t="s">
        <v>5781</v>
      </c>
      <c r="B2199">
        <v>24.858289151744199</v>
      </c>
      <c r="C2199">
        <v>2.47881246727784</v>
      </c>
      <c r="D2199">
        <v>0.52606939116960005</v>
      </c>
      <c r="E2199">
        <v>4.7119496189784797</v>
      </c>
      <c r="F2199" s="1">
        <v>2.4535804670424898E-6</v>
      </c>
      <c r="G2199" s="1">
        <v>3.5014036547323999E-5</v>
      </c>
      <c r="H2199" t="s">
        <v>20</v>
      </c>
      <c r="I2199" t="s">
        <v>1854</v>
      </c>
      <c r="J2199" t="s">
        <v>5782</v>
      </c>
      <c r="K2199" t="str">
        <f t="shared" si="136"/>
        <v>igbot</v>
      </c>
      <c r="L2199" t="str">
        <f t="shared" si="137"/>
        <v/>
      </c>
      <c r="M2199">
        <f t="shared" si="138"/>
        <v>0</v>
      </c>
      <c r="N2199">
        <f t="shared" si="139"/>
        <v>0</v>
      </c>
    </row>
    <row r="2200" spans="1:14" x14ac:dyDescent="0.25">
      <c r="A2200" t="s">
        <v>5783</v>
      </c>
      <c r="B2200">
        <v>143.776913963222</v>
      </c>
      <c r="C2200">
        <v>1.82750415468691</v>
      </c>
      <c r="D2200">
        <v>0.40628252807763998</v>
      </c>
      <c r="E2200">
        <v>4.4981116055713599</v>
      </c>
      <c r="F2200" s="1">
        <v>6.8559706502540804E-6</v>
      </c>
      <c r="G2200" s="1">
        <v>8.7539919986928398E-5</v>
      </c>
      <c r="H2200" t="s">
        <v>20</v>
      </c>
      <c r="I2200" t="s">
        <v>32</v>
      </c>
      <c r="J2200" t="s">
        <v>5784</v>
      </c>
      <c r="K2200" t="str">
        <f t="shared" si="136"/>
        <v>antis</v>
      </c>
      <c r="L2200" t="str">
        <f t="shared" si="137"/>
        <v>PROKKA_06711_antis</v>
      </c>
      <c r="M2200">
        <f t="shared" si="138"/>
        <v>1</v>
      </c>
      <c r="N2200">
        <f t="shared" si="139"/>
        <v>0</v>
      </c>
    </row>
    <row r="2201" spans="1:14" x14ac:dyDescent="0.25">
      <c r="A2201" t="s">
        <v>5785</v>
      </c>
      <c r="B2201">
        <v>335.11867894900303</v>
      </c>
      <c r="C2201">
        <v>1.16339961846599</v>
      </c>
      <c r="D2201">
        <v>0.231469891720368</v>
      </c>
      <c r="E2201">
        <v>5.0261379992844004</v>
      </c>
      <c r="F2201" s="1">
        <v>5.0045582140198305E-7</v>
      </c>
      <c r="G2201" s="1">
        <v>8.6106795937674495E-6</v>
      </c>
      <c r="H2201" t="s">
        <v>20</v>
      </c>
      <c r="I2201" t="s">
        <v>32</v>
      </c>
      <c r="J2201" t="s">
        <v>5786</v>
      </c>
      <c r="K2201" t="str">
        <f t="shared" si="136"/>
        <v>sense</v>
      </c>
      <c r="L2201" t="str">
        <f t="shared" si="137"/>
        <v>PROKKA_06721_sense</v>
      </c>
      <c r="M2201">
        <f t="shared" si="138"/>
        <v>0</v>
      </c>
      <c r="N2201">
        <f t="shared" si="139"/>
        <v>1</v>
      </c>
    </row>
    <row r="2202" spans="1:14" x14ac:dyDescent="0.25">
      <c r="A2202" t="s">
        <v>5787</v>
      </c>
      <c r="B2202">
        <v>25.0522966884757</v>
      </c>
      <c r="C2202">
        <v>-1.24980779890398</v>
      </c>
      <c r="D2202">
        <v>0.45136649628331899</v>
      </c>
      <c r="E2202">
        <v>-2.7689423322183999</v>
      </c>
      <c r="F2202">
        <v>5.6238588399860102E-3</v>
      </c>
      <c r="G2202">
        <v>2.7915051756124899E-2</v>
      </c>
      <c r="H2202" t="s">
        <v>20</v>
      </c>
      <c r="I2202" t="s">
        <v>32</v>
      </c>
      <c r="J2202" t="s">
        <v>5788</v>
      </c>
      <c r="K2202" t="str">
        <f t="shared" si="136"/>
        <v>igtop</v>
      </c>
      <c r="L2202" t="str">
        <f t="shared" si="137"/>
        <v/>
      </c>
      <c r="M2202">
        <f t="shared" si="138"/>
        <v>0</v>
      </c>
      <c r="N2202">
        <f t="shared" si="139"/>
        <v>0</v>
      </c>
    </row>
    <row r="2203" spans="1:14" x14ac:dyDescent="0.25">
      <c r="A2203" t="s">
        <v>5789</v>
      </c>
      <c r="B2203">
        <v>24.333549268470001</v>
      </c>
      <c r="C2203">
        <v>1.67349262171824</v>
      </c>
      <c r="D2203">
        <v>0.47336537385635702</v>
      </c>
      <c r="E2203">
        <v>3.5353084829268902</v>
      </c>
      <c r="F2203">
        <v>4.0729937028827603E-4</v>
      </c>
      <c r="G2203">
        <v>3.0830211304816099E-3</v>
      </c>
      <c r="H2203" t="s">
        <v>20</v>
      </c>
      <c r="I2203" t="s">
        <v>32</v>
      </c>
      <c r="J2203" t="s">
        <v>5790</v>
      </c>
      <c r="K2203" t="str">
        <f t="shared" si="136"/>
        <v>igtop</v>
      </c>
      <c r="L2203" t="str">
        <f t="shared" si="137"/>
        <v/>
      </c>
      <c r="M2203">
        <f t="shared" si="138"/>
        <v>0</v>
      </c>
      <c r="N2203">
        <f t="shared" si="139"/>
        <v>0</v>
      </c>
    </row>
    <row r="2204" spans="1:14" x14ac:dyDescent="0.25">
      <c r="A2204" t="s">
        <v>5791</v>
      </c>
      <c r="B2204">
        <v>51.249055743995598</v>
      </c>
      <c r="C2204">
        <v>2.41961562614958</v>
      </c>
      <c r="D2204">
        <v>0.365623961701255</v>
      </c>
      <c r="E2204">
        <v>6.6177709329855396</v>
      </c>
      <c r="F2204" s="1">
        <v>3.6465548676661503E-11</v>
      </c>
      <c r="G2204" s="1">
        <v>1.4443334055441801E-9</v>
      </c>
      <c r="H2204" t="s">
        <v>20</v>
      </c>
      <c r="I2204" t="s">
        <v>32</v>
      </c>
      <c r="J2204" t="s">
        <v>5792</v>
      </c>
      <c r="K2204" t="str">
        <f t="shared" si="136"/>
        <v>antis</v>
      </c>
      <c r="L2204" t="str">
        <f t="shared" si="137"/>
        <v>PROKKA_06725_antis</v>
      </c>
      <c r="M2204">
        <f t="shared" si="138"/>
        <v>1</v>
      </c>
      <c r="N2204">
        <f t="shared" si="139"/>
        <v>0</v>
      </c>
    </row>
    <row r="2205" spans="1:14" x14ac:dyDescent="0.25">
      <c r="A2205" t="s">
        <v>5793</v>
      </c>
      <c r="B2205">
        <v>220.57600397631199</v>
      </c>
      <c r="C2205">
        <v>1.5584159211109101</v>
      </c>
      <c r="D2205">
        <v>0.31735199077093201</v>
      </c>
      <c r="E2205">
        <v>4.9106858202625503</v>
      </c>
      <c r="F2205" s="1">
        <v>9.0758404091465997E-7</v>
      </c>
      <c r="G2205" s="1">
        <v>1.44617332233758E-5</v>
      </c>
      <c r="H2205" t="s">
        <v>5794</v>
      </c>
      <c r="I2205" t="s">
        <v>5376</v>
      </c>
      <c r="J2205" t="s">
        <v>5795</v>
      </c>
      <c r="K2205" t="str">
        <f t="shared" si="136"/>
        <v>sense</v>
      </c>
      <c r="L2205" t="str">
        <f t="shared" si="137"/>
        <v>PROKKA_06728_sense</v>
      </c>
      <c r="M2205">
        <f t="shared" si="138"/>
        <v>0</v>
      </c>
      <c r="N2205">
        <f t="shared" si="139"/>
        <v>1</v>
      </c>
    </row>
    <row r="2206" spans="1:14" x14ac:dyDescent="0.25">
      <c r="A2206" t="s">
        <v>5796</v>
      </c>
      <c r="B2206">
        <v>565.10740560536703</v>
      </c>
      <c r="C2206">
        <v>1.70687369846856</v>
      </c>
      <c r="D2206">
        <v>0.26344478121394699</v>
      </c>
      <c r="E2206">
        <v>6.4790567898264104</v>
      </c>
      <c r="F2206" s="1">
        <v>9.2297762689608102E-11</v>
      </c>
      <c r="G2206" s="1">
        <v>3.4447957790933101E-9</v>
      </c>
      <c r="H2206" t="s">
        <v>20</v>
      </c>
      <c r="I2206" t="s">
        <v>32</v>
      </c>
      <c r="J2206" t="s">
        <v>5797</v>
      </c>
      <c r="K2206" t="str">
        <f t="shared" si="136"/>
        <v>sense</v>
      </c>
      <c r="L2206" t="str">
        <f t="shared" si="137"/>
        <v>PROKKA_06735_sense</v>
      </c>
      <c r="M2206">
        <f t="shared" si="138"/>
        <v>0</v>
      </c>
      <c r="N2206">
        <f t="shared" si="139"/>
        <v>1</v>
      </c>
    </row>
    <row r="2207" spans="1:14" x14ac:dyDescent="0.25">
      <c r="A2207" t="s">
        <v>5798</v>
      </c>
      <c r="B2207">
        <v>352.76724477494002</v>
      </c>
      <c r="C2207">
        <v>0.88664441193374599</v>
      </c>
      <c r="D2207">
        <v>0.24352941153395999</v>
      </c>
      <c r="E2207">
        <v>3.64081039061726</v>
      </c>
      <c r="F2207">
        <v>2.7178123992820298E-4</v>
      </c>
      <c r="G2207">
        <v>2.1671036583921798E-3</v>
      </c>
      <c r="H2207" t="s">
        <v>20</v>
      </c>
      <c r="I2207" t="s">
        <v>3966</v>
      </c>
      <c r="J2207" t="s">
        <v>5799</v>
      </c>
      <c r="K2207" t="str">
        <f t="shared" si="136"/>
        <v>sense</v>
      </c>
      <c r="L2207" t="str">
        <f t="shared" si="137"/>
        <v>PROKKA_06738_sense</v>
      </c>
      <c r="M2207">
        <f t="shared" si="138"/>
        <v>0</v>
      </c>
      <c r="N2207">
        <f t="shared" si="139"/>
        <v>1</v>
      </c>
    </row>
    <row r="2208" spans="1:14" x14ac:dyDescent="0.25">
      <c r="A2208" t="s">
        <v>5800</v>
      </c>
      <c r="B2208">
        <v>35.491346206690103</v>
      </c>
      <c r="C2208">
        <v>-1.0237253861147799</v>
      </c>
      <c r="D2208">
        <v>0.38334109569433999</v>
      </c>
      <c r="E2208">
        <v>-2.6705338864347898</v>
      </c>
      <c r="F2208">
        <v>7.5730727137830901E-3</v>
      </c>
      <c r="G2208">
        <v>3.5519138528057603E-2</v>
      </c>
      <c r="H2208" t="s">
        <v>20</v>
      </c>
      <c r="I2208" t="s">
        <v>32</v>
      </c>
      <c r="J2208" t="s">
        <v>5801</v>
      </c>
      <c r="K2208" t="str">
        <f t="shared" si="136"/>
        <v>sense</v>
      </c>
      <c r="L2208" t="str">
        <f t="shared" si="137"/>
        <v>PROKKA_06741_sense</v>
      </c>
      <c r="M2208">
        <f t="shared" si="138"/>
        <v>0</v>
      </c>
      <c r="N2208">
        <f t="shared" si="139"/>
        <v>1</v>
      </c>
    </row>
    <row r="2209" spans="1:14" x14ac:dyDescent="0.25">
      <c r="A2209" t="s">
        <v>5802</v>
      </c>
      <c r="B2209">
        <v>59.661451652194799</v>
      </c>
      <c r="C2209">
        <v>0.89248587822190695</v>
      </c>
      <c r="D2209">
        <v>0.31453534585156601</v>
      </c>
      <c r="E2209">
        <v>2.8374740390642299</v>
      </c>
      <c r="F2209">
        <v>4.54720445364313E-3</v>
      </c>
      <c r="G2209">
        <v>2.3361842852824902E-2</v>
      </c>
      <c r="H2209" t="s">
        <v>20</v>
      </c>
      <c r="I2209" t="s">
        <v>5803</v>
      </c>
      <c r="J2209" t="s">
        <v>5804</v>
      </c>
      <c r="K2209" t="str">
        <f t="shared" si="136"/>
        <v>sense</v>
      </c>
      <c r="L2209" t="str">
        <f t="shared" si="137"/>
        <v>PROKKA_06743_sense</v>
      </c>
      <c r="M2209">
        <f t="shared" si="138"/>
        <v>0</v>
      </c>
      <c r="N2209">
        <f t="shared" si="139"/>
        <v>1</v>
      </c>
    </row>
    <row r="2210" spans="1:14" x14ac:dyDescent="0.25">
      <c r="A2210" t="s">
        <v>5805</v>
      </c>
      <c r="B2210">
        <v>266.74762435821702</v>
      </c>
      <c r="C2210">
        <v>0.70840536313672597</v>
      </c>
      <c r="D2210">
        <v>0.26364407839070197</v>
      </c>
      <c r="E2210">
        <v>2.6869761970793098</v>
      </c>
      <c r="F2210">
        <v>7.2102090672584301E-3</v>
      </c>
      <c r="G2210">
        <v>3.4197394324866001E-2</v>
      </c>
      <c r="H2210" t="s">
        <v>20</v>
      </c>
      <c r="I2210" t="s">
        <v>5806</v>
      </c>
      <c r="J2210" t="s">
        <v>5807</v>
      </c>
      <c r="K2210" t="str">
        <f t="shared" si="136"/>
        <v>antis</v>
      </c>
      <c r="L2210" t="str">
        <f t="shared" si="137"/>
        <v>PROKKA_06752_antis</v>
      </c>
      <c r="M2210">
        <f t="shared" si="138"/>
        <v>1</v>
      </c>
      <c r="N2210">
        <f t="shared" si="139"/>
        <v>0</v>
      </c>
    </row>
    <row r="2211" spans="1:14" x14ac:dyDescent="0.25">
      <c r="A2211" t="s">
        <v>5808</v>
      </c>
      <c r="B2211">
        <v>320.34846370092203</v>
      </c>
      <c r="C2211">
        <v>0.78261960640819594</v>
      </c>
      <c r="D2211">
        <v>0.29196492258650403</v>
      </c>
      <c r="E2211">
        <v>2.6805261381230499</v>
      </c>
      <c r="F2211">
        <v>7.3506523582751197E-3</v>
      </c>
      <c r="G2211">
        <v>3.4744632481588801E-2</v>
      </c>
      <c r="H2211" t="s">
        <v>20</v>
      </c>
      <c r="I2211" t="s">
        <v>5806</v>
      </c>
      <c r="J2211" t="s">
        <v>5807</v>
      </c>
      <c r="K2211" t="str">
        <f t="shared" si="136"/>
        <v>igbot</v>
      </c>
      <c r="L2211" t="str">
        <f t="shared" si="137"/>
        <v/>
      </c>
      <c r="M2211">
        <f t="shared" si="138"/>
        <v>0</v>
      </c>
      <c r="N2211">
        <f t="shared" si="139"/>
        <v>0</v>
      </c>
    </row>
    <row r="2212" spans="1:14" x14ac:dyDescent="0.25">
      <c r="A2212" t="s">
        <v>5809</v>
      </c>
      <c r="B2212">
        <v>32.355636478747897</v>
      </c>
      <c r="C2212">
        <v>-1.07857419432915</v>
      </c>
      <c r="D2212">
        <v>0.394945383250771</v>
      </c>
      <c r="E2212">
        <v>-2.7309451890574801</v>
      </c>
      <c r="F2212">
        <v>6.3152973772004403E-3</v>
      </c>
      <c r="G2212">
        <v>3.0614615015379199E-2</v>
      </c>
      <c r="H2212" t="s">
        <v>20</v>
      </c>
      <c r="I2212" t="s">
        <v>5810</v>
      </c>
      <c r="J2212" t="s">
        <v>5811</v>
      </c>
      <c r="K2212" t="str">
        <f t="shared" si="136"/>
        <v>antis</v>
      </c>
      <c r="L2212" t="str">
        <f t="shared" si="137"/>
        <v>PROKKA_06753_antis</v>
      </c>
      <c r="M2212">
        <f t="shared" si="138"/>
        <v>1</v>
      </c>
      <c r="N2212">
        <f t="shared" si="139"/>
        <v>0</v>
      </c>
    </row>
    <row r="2213" spans="1:14" x14ac:dyDescent="0.25">
      <c r="A2213" t="s">
        <v>5812</v>
      </c>
      <c r="B2213">
        <v>121.86838935036501</v>
      </c>
      <c r="C2213">
        <v>0.763259498476485</v>
      </c>
      <c r="D2213">
        <v>0.30231852504540901</v>
      </c>
      <c r="E2213">
        <v>2.5246864986584598</v>
      </c>
      <c r="F2213">
        <v>1.1580154213104699E-2</v>
      </c>
      <c r="G2213">
        <v>4.9811088867007101E-2</v>
      </c>
      <c r="H2213" t="s">
        <v>5813</v>
      </c>
      <c r="I2213" t="s">
        <v>5814</v>
      </c>
      <c r="J2213" t="s">
        <v>5815</v>
      </c>
      <c r="K2213" t="str">
        <f t="shared" si="136"/>
        <v>igtop</v>
      </c>
      <c r="L2213" t="str">
        <f t="shared" si="137"/>
        <v/>
      </c>
      <c r="M2213">
        <f t="shared" si="138"/>
        <v>0</v>
      </c>
      <c r="N2213">
        <f t="shared" si="139"/>
        <v>0</v>
      </c>
    </row>
    <row r="2214" spans="1:14" x14ac:dyDescent="0.25">
      <c r="A2214" t="s">
        <v>5816</v>
      </c>
      <c r="B2214">
        <v>12750.7831750652</v>
      </c>
      <c r="C2214">
        <v>2.3763004269863401</v>
      </c>
      <c r="D2214">
        <v>0.28781478365993102</v>
      </c>
      <c r="E2214">
        <v>8.2563529113016791</v>
      </c>
      <c r="F2214" s="1">
        <v>1.50191113356271E-16</v>
      </c>
      <c r="G2214" s="1">
        <v>1.1753665838784301E-14</v>
      </c>
      <c r="H2214" t="s">
        <v>20</v>
      </c>
      <c r="I2214" t="s">
        <v>3205</v>
      </c>
      <c r="J2214" t="s">
        <v>5817</v>
      </c>
      <c r="K2214" t="str">
        <f t="shared" si="136"/>
        <v>sense</v>
      </c>
      <c r="L2214" t="str">
        <f t="shared" si="137"/>
        <v>PROKKA_06759_sense</v>
      </c>
      <c r="M2214">
        <f t="shared" si="138"/>
        <v>0</v>
      </c>
      <c r="N2214">
        <f t="shared" si="139"/>
        <v>1</v>
      </c>
    </row>
    <row r="2215" spans="1:14" x14ac:dyDescent="0.25">
      <c r="A2215" t="s">
        <v>5818</v>
      </c>
      <c r="B2215">
        <v>13881.4935792447</v>
      </c>
      <c r="C2215">
        <v>1.7386664374776899</v>
      </c>
      <c r="D2215">
        <v>0.28922823413453402</v>
      </c>
      <c r="E2215">
        <v>6.0113994149995298</v>
      </c>
      <c r="F2215" s="1">
        <v>1.8392861825152901E-9</v>
      </c>
      <c r="G2215" s="1">
        <v>5.3598898243628602E-8</v>
      </c>
      <c r="H2215" t="s">
        <v>20</v>
      </c>
      <c r="I2215" t="s">
        <v>3208</v>
      </c>
      <c r="J2215" t="s">
        <v>5819</v>
      </c>
      <c r="K2215" t="str">
        <f t="shared" si="136"/>
        <v>sense</v>
      </c>
      <c r="L2215" t="str">
        <f t="shared" si="137"/>
        <v>PROKKA_06760_sense</v>
      </c>
      <c r="M2215">
        <f t="shared" si="138"/>
        <v>0</v>
      </c>
      <c r="N2215">
        <f t="shared" si="139"/>
        <v>1</v>
      </c>
    </row>
    <row r="2216" spans="1:14" x14ac:dyDescent="0.25">
      <c r="A2216" t="s">
        <v>5820</v>
      </c>
      <c r="B2216">
        <v>7205.6114757601399</v>
      </c>
      <c r="C2216">
        <v>1.3342436208172599</v>
      </c>
      <c r="D2216">
        <v>0.301526044763404</v>
      </c>
      <c r="E2216">
        <v>4.4249697297763904</v>
      </c>
      <c r="F2216" s="1">
        <v>9.6455807241751499E-6</v>
      </c>
      <c r="G2216">
        <v>1.1840411557507E-4</v>
      </c>
      <c r="H2216" t="s">
        <v>20</v>
      </c>
      <c r="I2216" t="s">
        <v>3208</v>
      </c>
      <c r="J2216" t="s">
        <v>5821</v>
      </c>
      <c r="K2216" t="str">
        <f t="shared" si="136"/>
        <v>sense</v>
      </c>
      <c r="L2216" t="str">
        <f t="shared" si="137"/>
        <v>PROKKA_06761_sense</v>
      </c>
      <c r="M2216">
        <f t="shared" si="138"/>
        <v>0</v>
      </c>
      <c r="N2216">
        <f t="shared" si="139"/>
        <v>1</v>
      </c>
    </row>
    <row r="2217" spans="1:14" x14ac:dyDescent="0.25">
      <c r="A2217" t="s">
        <v>5822</v>
      </c>
      <c r="B2217">
        <v>1129.1532778049</v>
      </c>
      <c r="C2217">
        <v>1.2585925707555901</v>
      </c>
      <c r="D2217">
        <v>0.318590424513156</v>
      </c>
      <c r="E2217">
        <v>3.9505034486798101</v>
      </c>
      <c r="F2217" s="1">
        <v>7.7986974094588297E-5</v>
      </c>
      <c r="G2217">
        <v>7.4707363930294696E-4</v>
      </c>
      <c r="H2217" t="s">
        <v>20</v>
      </c>
      <c r="I2217" t="s">
        <v>32</v>
      </c>
      <c r="J2217" t="s">
        <v>5823</v>
      </c>
      <c r="K2217" t="str">
        <f t="shared" si="136"/>
        <v>sense</v>
      </c>
      <c r="L2217" t="str">
        <f t="shared" si="137"/>
        <v>PROKKA_06762_sense</v>
      </c>
      <c r="M2217">
        <f t="shared" si="138"/>
        <v>0</v>
      </c>
      <c r="N2217">
        <f t="shared" si="139"/>
        <v>1</v>
      </c>
    </row>
    <row r="2218" spans="1:14" x14ac:dyDescent="0.25">
      <c r="A2218" t="s">
        <v>5824</v>
      </c>
      <c r="B2218">
        <v>649.89916859306595</v>
      </c>
      <c r="C2218">
        <v>-0.88620447596094398</v>
      </c>
      <c r="D2218">
        <v>0.29585483853897399</v>
      </c>
      <c r="E2218">
        <v>-2.9954030170245098</v>
      </c>
      <c r="F2218">
        <v>2.7408244425318499E-3</v>
      </c>
      <c r="G2218">
        <v>1.5436425066934999E-2</v>
      </c>
      <c r="H2218" t="s">
        <v>5825</v>
      </c>
      <c r="I2218" t="s">
        <v>5826</v>
      </c>
      <c r="J2218" t="s">
        <v>5827</v>
      </c>
      <c r="K2218" t="str">
        <f t="shared" si="136"/>
        <v>antis</v>
      </c>
      <c r="L2218" t="str">
        <f t="shared" si="137"/>
        <v>PROKKA_06763_antis</v>
      </c>
      <c r="M2218">
        <f t="shared" si="138"/>
        <v>1</v>
      </c>
      <c r="N2218">
        <f t="shared" si="139"/>
        <v>0</v>
      </c>
    </row>
    <row r="2219" spans="1:14" x14ac:dyDescent="0.25">
      <c r="A2219" t="s">
        <v>5828</v>
      </c>
      <c r="B2219">
        <v>2549.9897276472102</v>
      </c>
      <c r="C2219">
        <v>1.1710750680336099</v>
      </c>
      <c r="D2219">
        <v>0.235453062582127</v>
      </c>
      <c r="E2219">
        <v>4.9737092191150802</v>
      </c>
      <c r="F2219" s="1">
        <v>6.5683811850727797E-7</v>
      </c>
      <c r="G2219" s="1">
        <v>1.09655874206443E-5</v>
      </c>
      <c r="H2219" t="s">
        <v>5825</v>
      </c>
      <c r="I2219" t="s">
        <v>5826</v>
      </c>
      <c r="J2219" t="s">
        <v>5827</v>
      </c>
      <c r="K2219" t="str">
        <f t="shared" si="136"/>
        <v>sense</v>
      </c>
      <c r="L2219" t="str">
        <f t="shared" si="137"/>
        <v>PROKKA_06763_sense</v>
      </c>
      <c r="M2219">
        <f t="shared" si="138"/>
        <v>0</v>
      </c>
      <c r="N2219">
        <f t="shared" si="139"/>
        <v>1</v>
      </c>
    </row>
    <row r="2220" spans="1:14" x14ac:dyDescent="0.25">
      <c r="A2220" t="s">
        <v>5829</v>
      </c>
      <c r="B2220">
        <v>25.505011968649999</v>
      </c>
      <c r="C2220">
        <v>-1.7058552023953</v>
      </c>
      <c r="D2220">
        <v>0.46726783259572102</v>
      </c>
      <c r="E2220">
        <v>-3.6507011255602602</v>
      </c>
      <c r="F2220">
        <v>2.61525423941401E-4</v>
      </c>
      <c r="G2220">
        <v>2.0956587233091298E-3</v>
      </c>
      <c r="H2220" t="s">
        <v>20</v>
      </c>
      <c r="I2220" t="s">
        <v>5830</v>
      </c>
      <c r="J2220" t="s">
        <v>5831</v>
      </c>
      <c r="K2220" t="str">
        <f t="shared" si="136"/>
        <v>igtop</v>
      </c>
      <c r="L2220" t="str">
        <f t="shared" si="137"/>
        <v/>
      </c>
      <c r="M2220">
        <f t="shared" si="138"/>
        <v>0</v>
      </c>
      <c r="N2220">
        <f t="shared" si="139"/>
        <v>0</v>
      </c>
    </row>
    <row r="2221" spans="1:14" x14ac:dyDescent="0.25">
      <c r="A2221" t="s">
        <v>5832</v>
      </c>
      <c r="B2221">
        <v>107.949467044904</v>
      </c>
      <c r="C2221">
        <v>1.1684225397183801</v>
      </c>
      <c r="D2221">
        <v>0.306042994844475</v>
      </c>
      <c r="E2221">
        <v>3.8178378835697502</v>
      </c>
      <c r="F2221">
        <v>1.3462633929494199E-4</v>
      </c>
      <c r="G2221">
        <v>1.1930721429389199E-3</v>
      </c>
      <c r="H2221" t="s">
        <v>20</v>
      </c>
      <c r="I2221" t="s">
        <v>2513</v>
      </c>
      <c r="J2221" t="s">
        <v>5833</v>
      </c>
      <c r="K2221" t="str">
        <f t="shared" si="136"/>
        <v>igtop</v>
      </c>
      <c r="L2221" t="str">
        <f t="shared" si="137"/>
        <v/>
      </c>
      <c r="M2221">
        <f t="shared" si="138"/>
        <v>0</v>
      </c>
      <c r="N2221">
        <f t="shared" si="139"/>
        <v>0</v>
      </c>
    </row>
    <row r="2222" spans="1:14" x14ac:dyDescent="0.25">
      <c r="A2222" t="s">
        <v>5834</v>
      </c>
      <c r="B2222">
        <v>27.688546132983401</v>
      </c>
      <c r="C2222">
        <v>3.7808625561342901</v>
      </c>
      <c r="D2222">
        <v>0.58135381932079799</v>
      </c>
      <c r="E2222">
        <v>6.5035481499915404</v>
      </c>
      <c r="F2222" s="1">
        <v>7.8447296373692698E-11</v>
      </c>
      <c r="G2222" s="1">
        <v>2.9505913333733101E-9</v>
      </c>
      <c r="H2222" t="s">
        <v>20</v>
      </c>
      <c r="I2222" t="s">
        <v>5835</v>
      </c>
      <c r="J2222" t="s">
        <v>5836</v>
      </c>
      <c r="K2222" t="str">
        <f t="shared" si="136"/>
        <v>antis</v>
      </c>
      <c r="L2222" t="str">
        <f t="shared" si="137"/>
        <v>PROKKA_06772_antis</v>
      </c>
      <c r="M2222">
        <f t="shared" si="138"/>
        <v>1</v>
      </c>
      <c r="N2222">
        <f t="shared" si="139"/>
        <v>0</v>
      </c>
    </row>
    <row r="2223" spans="1:14" x14ac:dyDescent="0.25">
      <c r="A2223" t="s">
        <v>5837</v>
      </c>
      <c r="B2223">
        <v>86.915234045633994</v>
      </c>
      <c r="C2223">
        <v>3.2623958719108699</v>
      </c>
      <c r="D2223">
        <v>0.34916287204559199</v>
      </c>
      <c r="E2223">
        <v>9.34347874044545</v>
      </c>
      <c r="F2223" s="1">
        <v>9.3219856895851998E-21</v>
      </c>
      <c r="G2223" s="1">
        <v>1.0164106644015099E-18</v>
      </c>
      <c r="H2223" t="s">
        <v>20</v>
      </c>
      <c r="I2223" t="s">
        <v>32</v>
      </c>
      <c r="J2223" t="s">
        <v>5838</v>
      </c>
      <c r="K2223" t="str">
        <f t="shared" si="136"/>
        <v>antis</v>
      </c>
      <c r="L2223" t="str">
        <f t="shared" si="137"/>
        <v>PROKKA_06773_antis</v>
      </c>
      <c r="M2223">
        <f t="shared" si="138"/>
        <v>1</v>
      </c>
      <c r="N2223">
        <f t="shared" si="139"/>
        <v>0</v>
      </c>
    </row>
    <row r="2224" spans="1:14" x14ac:dyDescent="0.25">
      <c r="A2224" t="s">
        <v>5839</v>
      </c>
      <c r="B2224">
        <v>93.2047317801308</v>
      </c>
      <c r="C2224">
        <v>3.5497386854564801</v>
      </c>
      <c r="D2224">
        <v>0.34482937227394</v>
      </c>
      <c r="E2224">
        <v>10.2941888681005</v>
      </c>
      <c r="F2224" s="1">
        <v>7.4847715608945503E-25</v>
      </c>
      <c r="G2224" s="1">
        <v>1.13487848792064E-22</v>
      </c>
      <c r="H2224" t="s">
        <v>20</v>
      </c>
      <c r="I2224" t="s">
        <v>32</v>
      </c>
      <c r="J2224" t="s">
        <v>5838</v>
      </c>
      <c r="K2224" t="str">
        <f t="shared" si="136"/>
        <v>igbot</v>
      </c>
      <c r="L2224" t="str">
        <f t="shared" si="137"/>
        <v/>
      </c>
      <c r="M2224">
        <f t="shared" si="138"/>
        <v>0</v>
      </c>
      <c r="N2224">
        <f t="shared" si="139"/>
        <v>0</v>
      </c>
    </row>
    <row r="2225" spans="1:14" x14ac:dyDescent="0.25">
      <c r="A2225" t="s">
        <v>5840</v>
      </c>
      <c r="B2225">
        <v>1071.9737946919299</v>
      </c>
      <c r="C2225">
        <v>-1.241496370521</v>
      </c>
      <c r="D2225">
        <v>0.25482430013860102</v>
      </c>
      <c r="E2225">
        <v>-4.8719700980076901</v>
      </c>
      <c r="F2225" s="1">
        <v>1.1049089462019501E-6</v>
      </c>
      <c r="G2225" s="1">
        <v>1.7182750663371299E-5</v>
      </c>
      <c r="H2225" t="s">
        <v>20</v>
      </c>
      <c r="I2225" t="s">
        <v>5841</v>
      </c>
      <c r="J2225" t="s">
        <v>5842</v>
      </c>
      <c r="K2225" t="str">
        <f t="shared" si="136"/>
        <v>antis</v>
      </c>
      <c r="L2225" t="str">
        <f t="shared" si="137"/>
        <v>PROKKA_06774_antis</v>
      </c>
      <c r="M2225">
        <f t="shared" si="138"/>
        <v>1</v>
      </c>
      <c r="N2225">
        <f t="shared" si="139"/>
        <v>0</v>
      </c>
    </row>
    <row r="2226" spans="1:14" x14ac:dyDescent="0.25">
      <c r="A2226" t="s">
        <v>5843</v>
      </c>
      <c r="B2226">
        <v>102.760133918219</v>
      </c>
      <c r="C2226">
        <v>3.7094355642893602</v>
      </c>
      <c r="D2226">
        <v>0.36972115574499598</v>
      </c>
      <c r="E2226">
        <v>10.0330627735239</v>
      </c>
      <c r="F2226" s="1">
        <v>1.0907949885096199E-23</v>
      </c>
      <c r="G2226" s="1">
        <v>1.45001021486264E-21</v>
      </c>
      <c r="H2226" t="s">
        <v>20</v>
      </c>
      <c r="I2226" t="s">
        <v>5841</v>
      </c>
      <c r="J2226" t="s">
        <v>5842</v>
      </c>
      <c r="K2226" t="str">
        <f t="shared" si="136"/>
        <v>igbot</v>
      </c>
      <c r="L2226" t="str">
        <f t="shared" si="137"/>
        <v/>
      </c>
      <c r="M2226">
        <f t="shared" si="138"/>
        <v>0</v>
      </c>
      <c r="N2226">
        <f t="shared" si="139"/>
        <v>0</v>
      </c>
    </row>
    <row r="2227" spans="1:14" x14ac:dyDescent="0.25">
      <c r="A2227" t="s">
        <v>5844</v>
      </c>
      <c r="B2227">
        <v>1781.9604658313499</v>
      </c>
      <c r="C2227">
        <v>3.8931878888287299</v>
      </c>
      <c r="D2227">
        <v>0.21609816312583599</v>
      </c>
      <c r="E2227">
        <v>18.015830549016201</v>
      </c>
      <c r="F2227" s="1">
        <v>1.4636768956858601E-72</v>
      </c>
      <c r="G2227" s="1">
        <v>2.0290743708193699E-69</v>
      </c>
      <c r="H2227" t="s">
        <v>20</v>
      </c>
      <c r="I2227" t="s">
        <v>5841</v>
      </c>
      <c r="J2227" t="s">
        <v>5842</v>
      </c>
      <c r="K2227" t="str">
        <f t="shared" si="136"/>
        <v>sense</v>
      </c>
      <c r="L2227" t="str">
        <f t="shared" si="137"/>
        <v>PROKKA_06774_sense</v>
      </c>
      <c r="M2227">
        <f t="shared" si="138"/>
        <v>0</v>
      </c>
      <c r="N2227">
        <f t="shared" si="139"/>
        <v>1</v>
      </c>
    </row>
    <row r="2228" spans="1:14" x14ac:dyDescent="0.25">
      <c r="A2228" t="s">
        <v>5845</v>
      </c>
      <c r="B2228">
        <v>67.640951860732102</v>
      </c>
      <c r="C2228">
        <v>1.67903863879862</v>
      </c>
      <c r="D2228">
        <v>0.34579424905012901</v>
      </c>
      <c r="E2228">
        <v>4.85560024034758</v>
      </c>
      <c r="F2228" s="1">
        <v>1.2002261931503001E-6</v>
      </c>
      <c r="G2228" s="1">
        <v>1.8457995211300298E-5</v>
      </c>
      <c r="H2228" t="s">
        <v>20</v>
      </c>
      <c r="I2228" t="s">
        <v>5846</v>
      </c>
      <c r="J2228" t="s">
        <v>5847</v>
      </c>
      <c r="K2228" t="str">
        <f t="shared" si="136"/>
        <v>igtop</v>
      </c>
      <c r="L2228" t="str">
        <f t="shared" si="137"/>
        <v/>
      </c>
      <c r="M2228">
        <f t="shared" si="138"/>
        <v>0</v>
      </c>
      <c r="N2228">
        <f t="shared" si="139"/>
        <v>0</v>
      </c>
    </row>
    <row r="2229" spans="1:14" x14ac:dyDescent="0.25">
      <c r="A2229" t="s">
        <v>5848</v>
      </c>
      <c r="B2229">
        <v>68231.101527930296</v>
      </c>
      <c r="C2229">
        <v>0.54399932371006099</v>
      </c>
      <c r="D2229">
        <v>0.207940670954992</v>
      </c>
      <c r="E2229">
        <v>2.6161275772155599</v>
      </c>
      <c r="F2229">
        <v>8.8933322017936307E-3</v>
      </c>
      <c r="G2229">
        <v>4.0508179944431601E-2</v>
      </c>
      <c r="H2229" t="s">
        <v>5849</v>
      </c>
      <c r="I2229" t="s">
        <v>5850</v>
      </c>
      <c r="J2229" t="s">
        <v>5851</v>
      </c>
      <c r="K2229" t="str">
        <f t="shared" si="136"/>
        <v>igbot</v>
      </c>
      <c r="L2229" t="str">
        <f t="shared" si="137"/>
        <v/>
      </c>
      <c r="M2229">
        <f t="shared" si="138"/>
        <v>0</v>
      </c>
      <c r="N2229">
        <f t="shared" si="139"/>
        <v>0</v>
      </c>
    </row>
    <row r="2230" spans="1:14" x14ac:dyDescent="0.25">
      <c r="A2230" t="s">
        <v>5852</v>
      </c>
      <c r="B2230">
        <v>604.16825415371397</v>
      </c>
      <c r="C2230">
        <v>0.65345968341123895</v>
      </c>
      <c r="D2230">
        <v>0.22741155829849799</v>
      </c>
      <c r="E2230">
        <v>2.8734673307744298</v>
      </c>
      <c r="F2230">
        <v>4.0599306502136501E-3</v>
      </c>
      <c r="G2230">
        <v>2.1170105873010901E-2</v>
      </c>
      <c r="H2230" t="s">
        <v>20</v>
      </c>
      <c r="I2230" t="s">
        <v>2313</v>
      </c>
      <c r="J2230" t="s">
        <v>5853</v>
      </c>
      <c r="K2230" t="str">
        <f t="shared" si="136"/>
        <v>antis</v>
      </c>
      <c r="L2230" t="str">
        <f t="shared" si="137"/>
        <v>PROKKA_06780_antis</v>
      </c>
      <c r="M2230">
        <f t="shared" si="138"/>
        <v>1</v>
      </c>
      <c r="N2230">
        <f t="shared" si="139"/>
        <v>0</v>
      </c>
    </row>
    <row r="2231" spans="1:14" x14ac:dyDescent="0.25">
      <c r="A2231" t="s">
        <v>5854</v>
      </c>
      <c r="B2231">
        <v>450.78276786892201</v>
      </c>
      <c r="C2231">
        <v>0.67009349068795498</v>
      </c>
      <c r="D2231">
        <v>0.25546355859532499</v>
      </c>
      <c r="E2231">
        <v>2.6230492300838701</v>
      </c>
      <c r="F2231">
        <v>8.7146679205168994E-3</v>
      </c>
      <c r="G2231">
        <v>3.9908984190984403E-2</v>
      </c>
      <c r="H2231" t="s">
        <v>5855</v>
      </c>
      <c r="I2231" t="s">
        <v>5856</v>
      </c>
      <c r="K2231" t="str">
        <f t="shared" si="136"/>
        <v>igtop</v>
      </c>
      <c r="L2231" t="str">
        <f t="shared" si="137"/>
        <v/>
      </c>
      <c r="M2231">
        <f t="shared" si="138"/>
        <v>0</v>
      </c>
      <c r="N2231">
        <f t="shared" si="139"/>
        <v>0</v>
      </c>
    </row>
    <row r="2232" spans="1:14" x14ac:dyDescent="0.25">
      <c r="A2232" t="s">
        <v>5857</v>
      </c>
      <c r="B2232">
        <v>543.20424648550704</v>
      </c>
      <c r="C2232">
        <v>0.75362442570506505</v>
      </c>
      <c r="D2232">
        <v>0.22376537502427901</v>
      </c>
      <c r="E2232">
        <v>3.3679224304622499</v>
      </c>
      <c r="F2232">
        <v>7.57369017669881E-4</v>
      </c>
      <c r="G2232">
        <v>5.2198216956452596E-3</v>
      </c>
      <c r="H2232" t="s">
        <v>20</v>
      </c>
      <c r="I2232" t="s">
        <v>5810</v>
      </c>
      <c r="J2232" t="s">
        <v>5858</v>
      </c>
      <c r="K2232" t="str">
        <f t="shared" si="136"/>
        <v>sense</v>
      </c>
      <c r="L2232" t="str">
        <f t="shared" si="137"/>
        <v>PROKKA_06782_sense</v>
      </c>
      <c r="M2232">
        <f t="shared" si="138"/>
        <v>0</v>
      </c>
      <c r="N2232">
        <f t="shared" si="139"/>
        <v>1</v>
      </c>
    </row>
    <row r="2233" spans="1:14" x14ac:dyDescent="0.25">
      <c r="A2233" t="s">
        <v>5859</v>
      </c>
      <c r="B2233">
        <v>89.035846356712995</v>
      </c>
      <c r="C2233">
        <v>1.02365618742117</v>
      </c>
      <c r="D2233">
        <v>0.32605849341631998</v>
      </c>
      <c r="E2233">
        <v>3.1394863439859502</v>
      </c>
      <c r="F2233">
        <v>1.6924430264989999E-3</v>
      </c>
      <c r="G2233">
        <v>1.04942281975376E-2</v>
      </c>
      <c r="H2233" t="s">
        <v>20</v>
      </c>
      <c r="I2233" t="s">
        <v>32</v>
      </c>
      <c r="J2233" t="s">
        <v>5860</v>
      </c>
      <c r="K2233" t="str">
        <f t="shared" si="136"/>
        <v>antis</v>
      </c>
      <c r="L2233" t="str">
        <f t="shared" si="137"/>
        <v>PROKKA_06783_antis</v>
      </c>
      <c r="M2233">
        <f t="shared" si="138"/>
        <v>1</v>
      </c>
      <c r="N2233">
        <f t="shared" si="139"/>
        <v>0</v>
      </c>
    </row>
    <row r="2234" spans="1:14" x14ac:dyDescent="0.25">
      <c r="A2234" t="s">
        <v>5861</v>
      </c>
      <c r="B2234">
        <v>190.487663261081</v>
      </c>
      <c r="C2234">
        <v>1.2044685861019699</v>
      </c>
      <c r="D2234">
        <v>0.28212524009691298</v>
      </c>
      <c r="E2234">
        <v>4.2692691575139703</v>
      </c>
      <c r="F2234" s="1">
        <v>1.9611449854607401E-5</v>
      </c>
      <c r="G2234">
        <v>2.25218354306639E-4</v>
      </c>
      <c r="H2234" t="s">
        <v>20</v>
      </c>
      <c r="I2234" t="s">
        <v>5862</v>
      </c>
      <c r="J2234" t="s">
        <v>5863</v>
      </c>
      <c r="K2234" t="str">
        <f t="shared" si="136"/>
        <v>antis</v>
      </c>
      <c r="L2234" t="str">
        <f t="shared" si="137"/>
        <v>PROKKA_06784_antis</v>
      </c>
      <c r="M2234">
        <f t="shared" si="138"/>
        <v>1</v>
      </c>
      <c r="N2234">
        <f t="shared" si="139"/>
        <v>0</v>
      </c>
    </row>
    <row r="2235" spans="1:14" x14ac:dyDescent="0.25">
      <c r="A2235" t="s">
        <v>5864</v>
      </c>
      <c r="B2235">
        <v>10.370886991060701</v>
      </c>
      <c r="C2235">
        <v>1.6653494508804501</v>
      </c>
      <c r="D2235">
        <v>0.63997487557632504</v>
      </c>
      <c r="E2235">
        <v>2.60221067175604</v>
      </c>
      <c r="F2235">
        <v>9.2624933834346106E-3</v>
      </c>
      <c r="G2235">
        <v>4.1747903294402901E-2</v>
      </c>
      <c r="H2235" t="s">
        <v>20</v>
      </c>
      <c r="I2235" t="s">
        <v>5862</v>
      </c>
      <c r="J2235" t="s">
        <v>5863</v>
      </c>
      <c r="K2235" t="str">
        <f t="shared" si="136"/>
        <v>igtop</v>
      </c>
      <c r="L2235" t="str">
        <f t="shared" si="137"/>
        <v/>
      </c>
      <c r="M2235">
        <f t="shared" si="138"/>
        <v>0</v>
      </c>
      <c r="N2235">
        <f t="shared" si="139"/>
        <v>0</v>
      </c>
    </row>
    <row r="2236" spans="1:14" x14ac:dyDescent="0.25">
      <c r="A2236" t="s">
        <v>5865</v>
      </c>
      <c r="B2236">
        <v>11.8904467063215</v>
      </c>
      <c r="C2236">
        <v>1.8110299295599499</v>
      </c>
      <c r="D2236">
        <v>0.62346452557906096</v>
      </c>
      <c r="E2236">
        <v>2.9047842423398502</v>
      </c>
      <c r="F2236">
        <v>3.6750633968863199E-3</v>
      </c>
      <c r="G2236">
        <v>1.96273061108337E-2</v>
      </c>
      <c r="H2236" t="s">
        <v>20</v>
      </c>
      <c r="I2236" t="s">
        <v>5866</v>
      </c>
      <c r="J2236" t="s">
        <v>5867</v>
      </c>
      <c r="K2236" t="str">
        <f t="shared" si="136"/>
        <v>igtop</v>
      </c>
      <c r="L2236" t="str">
        <f t="shared" si="137"/>
        <v/>
      </c>
      <c r="M2236">
        <f t="shared" si="138"/>
        <v>0</v>
      </c>
      <c r="N2236">
        <f t="shared" si="139"/>
        <v>0</v>
      </c>
    </row>
    <row r="2237" spans="1:14" x14ac:dyDescent="0.25">
      <c r="A2237" t="s">
        <v>5868</v>
      </c>
      <c r="B2237">
        <v>216.14195082376199</v>
      </c>
      <c r="C2237">
        <v>0.97124905715346399</v>
      </c>
      <c r="D2237">
        <v>0.28830641522940897</v>
      </c>
      <c r="E2237">
        <v>3.3688083436528098</v>
      </c>
      <c r="F2237">
        <v>7.5493903223837597E-4</v>
      </c>
      <c r="G2237">
        <v>5.2104753690193403E-3</v>
      </c>
      <c r="H2237" t="s">
        <v>20</v>
      </c>
      <c r="I2237" t="s">
        <v>32</v>
      </c>
      <c r="J2237" t="s">
        <v>5869</v>
      </c>
      <c r="K2237" t="str">
        <f t="shared" si="136"/>
        <v>antis</v>
      </c>
      <c r="L2237" t="str">
        <f t="shared" si="137"/>
        <v>PROKKA_06791_antis</v>
      </c>
      <c r="M2237">
        <f t="shared" si="138"/>
        <v>1</v>
      </c>
      <c r="N2237">
        <f t="shared" si="139"/>
        <v>0</v>
      </c>
    </row>
    <row r="2238" spans="1:14" x14ac:dyDescent="0.25">
      <c r="A2238" t="s">
        <v>5870</v>
      </c>
      <c r="B2238">
        <v>342.85325807880798</v>
      </c>
      <c r="C2238">
        <v>1.3200298740205001</v>
      </c>
      <c r="D2238">
        <v>0.25916483638994597</v>
      </c>
      <c r="E2238">
        <v>5.0933988283593701</v>
      </c>
      <c r="F2238" s="1">
        <v>3.51700765525471E-7</v>
      </c>
      <c r="G2238" s="1">
        <v>6.3003348772571497E-6</v>
      </c>
      <c r="H2238" t="s">
        <v>20</v>
      </c>
      <c r="I2238" t="s">
        <v>32</v>
      </c>
      <c r="J2238" t="s">
        <v>5871</v>
      </c>
      <c r="K2238" t="str">
        <f t="shared" si="136"/>
        <v>igtop</v>
      </c>
      <c r="L2238" t="str">
        <f t="shared" si="137"/>
        <v/>
      </c>
      <c r="M2238">
        <f t="shared" si="138"/>
        <v>0</v>
      </c>
      <c r="N2238">
        <f t="shared" si="139"/>
        <v>0</v>
      </c>
    </row>
    <row r="2239" spans="1:14" x14ac:dyDescent="0.25">
      <c r="A2239" t="s">
        <v>5872</v>
      </c>
      <c r="B2239">
        <v>454.62472864458698</v>
      </c>
      <c r="C2239">
        <v>-0.82574707066751296</v>
      </c>
      <c r="D2239">
        <v>0.22587987804527701</v>
      </c>
      <c r="E2239">
        <v>-3.65569114793835</v>
      </c>
      <c r="F2239">
        <v>2.5649000805007098E-4</v>
      </c>
      <c r="G2239">
        <v>2.0587088818179401E-3</v>
      </c>
      <c r="H2239" t="s">
        <v>20</v>
      </c>
      <c r="I2239" t="s">
        <v>32</v>
      </c>
      <c r="J2239" t="s">
        <v>5873</v>
      </c>
      <c r="K2239" t="str">
        <f t="shared" si="136"/>
        <v>igbot</v>
      </c>
      <c r="L2239" t="str">
        <f t="shared" si="137"/>
        <v/>
      </c>
      <c r="M2239">
        <f t="shared" si="138"/>
        <v>0</v>
      </c>
      <c r="N2239">
        <f t="shared" si="139"/>
        <v>0</v>
      </c>
    </row>
    <row r="2240" spans="1:14" x14ac:dyDescent="0.25">
      <c r="A2240" t="s">
        <v>5874</v>
      </c>
      <c r="B2240">
        <v>259.42338606574998</v>
      </c>
      <c r="C2240">
        <v>-0.71621303030114603</v>
      </c>
      <c r="D2240">
        <v>0.23307328250885201</v>
      </c>
      <c r="E2240">
        <v>-3.0729091837196898</v>
      </c>
      <c r="F2240">
        <v>2.11982989484837E-3</v>
      </c>
      <c r="G2240">
        <v>1.2489878141838899E-2</v>
      </c>
      <c r="H2240" t="s">
        <v>20</v>
      </c>
      <c r="I2240" t="s">
        <v>32</v>
      </c>
      <c r="J2240" t="s">
        <v>5873</v>
      </c>
      <c r="K2240" t="str">
        <f t="shared" si="136"/>
        <v>sense</v>
      </c>
      <c r="L2240" t="str">
        <f t="shared" si="137"/>
        <v>PROKKA_06804_sense</v>
      </c>
      <c r="M2240">
        <f t="shared" si="138"/>
        <v>0</v>
      </c>
      <c r="N2240">
        <f t="shared" si="139"/>
        <v>1</v>
      </c>
    </row>
    <row r="2241" spans="1:14" x14ac:dyDescent="0.25">
      <c r="A2241" t="s">
        <v>5875</v>
      </c>
      <c r="B2241">
        <v>482.86832680536901</v>
      </c>
      <c r="C2241">
        <v>-1.0480737238884601</v>
      </c>
      <c r="D2241">
        <v>0.22507127066868601</v>
      </c>
      <c r="E2241">
        <v>-4.6566304121118298</v>
      </c>
      <c r="F2241" s="1">
        <v>3.2142670491120401E-6</v>
      </c>
      <c r="G2241" s="1">
        <v>4.4495360120660899E-5</v>
      </c>
      <c r="H2241" t="s">
        <v>20</v>
      </c>
      <c r="I2241" t="s">
        <v>32</v>
      </c>
      <c r="J2241" t="s">
        <v>5876</v>
      </c>
      <c r="K2241" t="str">
        <f t="shared" si="136"/>
        <v>sense</v>
      </c>
      <c r="L2241" t="str">
        <f t="shared" si="137"/>
        <v>PROKKA_06806_sense</v>
      </c>
      <c r="M2241">
        <f t="shared" si="138"/>
        <v>0</v>
      </c>
      <c r="N2241">
        <f t="shared" si="139"/>
        <v>1</v>
      </c>
    </row>
    <row r="2242" spans="1:14" x14ac:dyDescent="0.25">
      <c r="A2242" t="s">
        <v>5877</v>
      </c>
      <c r="B2242">
        <v>3648.44189861225</v>
      </c>
      <c r="C2242">
        <v>-0.69538113281833702</v>
      </c>
      <c r="D2242">
        <v>0.23551374683048701</v>
      </c>
      <c r="E2242">
        <v>-2.9526137738313998</v>
      </c>
      <c r="F2242">
        <v>3.15095930276645E-3</v>
      </c>
      <c r="G2242">
        <v>1.7303624504277901E-2</v>
      </c>
      <c r="H2242" t="s">
        <v>20</v>
      </c>
      <c r="I2242" t="s">
        <v>5382</v>
      </c>
      <c r="J2242" t="s">
        <v>5878</v>
      </c>
      <c r="K2242" t="str">
        <f t="shared" si="136"/>
        <v>sense</v>
      </c>
      <c r="L2242" t="str">
        <f t="shared" si="137"/>
        <v>PROKKA_06807_sense</v>
      </c>
      <c r="M2242">
        <f t="shared" si="138"/>
        <v>0</v>
      </c>
      <c r="N2242">
        <f t="shared" si="139"/>
        <v>1</v>
      </c>
    </row>
    <row r="2243" spans="1:14" x14ac:dyDescent="0.25">
      <c r="A2243" t="s">
        <v>5879</v>
      </c>
      <c r="B2243">
        <v>585.51297563548496</v>
      </c>
      <c r="C2243">
        <v>1.90377881038695</v>
      </c>
      <c r="D2243">
        <v>0.22545512413336599</v>
      </c>
      <c r="E2243">
        <v>8.4441585335660392</v>
      </c>
      <c r="F2243" s="1">
        <v>3.0624335704327903E-17</v>
      </c>
      <c r="G2243" s="1">
        <v>2.5184623192779401E-15</v>
      </c>
      <c r="H2243" t="s">
        <v>20</v>
      </c>
      <c r="I2243" t="s">
        <v>5880</v>
      </c>
      <c r="K2243" t="str">
        <f t="shared" ref="K2243:K2261" si="140">RIGHT(A2243, 5)</f>
        <v>sense</v>
      </c>
      <c r="L2243" t="str">
        <f t="shared" ref="L2243:L2261" si="141">IF(OR(K2243 = "sense", K2243 = "antis"), A2243, "")</f>
        <v>PROKKA_06809_sense</v>
      </c>
      <c r="M2243">
        <f t="shared" ref="M2243:M2261" si="142">IF(K2243="antis", 1, 0)</f>
        <v>0</v>
      </c>
      <c r="N2243">
        <f t="shared" ref="N2243:N2261" si="143">IF(K2243= "sense", 1, 0)</f>
        <v>1</v>
      </c>
    </row>
    <row r="2244" spans="1:14" x14ac:dyDescent="0.25">
      <c r="A2244" t="s">
        <v>5881</v>
      </c>
      <c r="B2244">
        <v>336.66714219969498</v>
      </c>
      <c r="C2244">
        <v>0.76731781167922197</v>
      </c>
      <c r="D2244">
        <v>0.24065816734931</v>
      </c>
      <c r="E2244">
        <v>3.1884137576992302</v>
      </c>
      <c r="F2244">
        <v>1.4305567629264201E-3</v>
      </c>
      <c r="G2244">
        <v>9.0851589184803606E-3</v>
      </c>
      <c r="H2244" t="s">
        <v>20</v>
      </c>
      <c r="I2244" t="s">
        <v>5882</v>
      </c>
      <c r="J2244" t="s">
        <v>5883</v>
      </c>
      <c r="K2244" t="str">
        <f t="shared" si="140"/>
        <v>sense</v>
      </c>
      <c r="L2244" t="str">
        <f t="shared" si="141"/>
        <v>PROKKA_06810_sense</v>
      </c>
      <c r="M2244">
        <f t="shared" si="142"/>
        <v>0</v>
      </c>
      <c r="N2244">
        <f t="shared" si="143"/>
        <v>1</v>
      </c>
    </row>
    <row r="2245" spans="1:14" x14ac:dyDescent="0.25">
      <c r="A2245" t="s">
        <v>5884</v>
      </c>
      <c r="B2245">
        <v>956.87291889829601</v>
      </c>
      <c r="C2245">
        <v>0.82878615688655999</v>
      </c>
      <c r="D2245">
        <v>0.253673854299588</v>
      </c>
      <c r="E2245">
        <v>3.2671327487608002</v>
      </c>
      <c r="F2245">
        <v>1.08642723682133E-3</v>
      </c>
      <c r="G2245">
        <v>7.1282555146140398E-3</v>
      </c>
      <c r="H2245" t="s">
        <v>20</v>
      </c>
      <c r="I2245" t="s">
        <v>5885</v>
      </c>
      <c r="J2245" t="s">
        <v>5886</v>
      </c>
      <c r="K2245" t="str">
        <f t="shared" si="140"/>
        <v>sense</v>
      </c>
      <c r="L2245" t="str">
        <f t="shared" si="141"/>
        <v>PROKKA_06811_sense</v>
      </c>
      <c r="M2245">
        <f t="shared" si="142"/>
        <v>0</v>
      </c>
      <c r="N2245">
        <f t="shared" si="143"/>
        <v>1</v>
      </c>
    </row>
    <row r="2246" spans="1:14" x14ac:dyDescent="0.25">
      <c r="A2246" t="s">
        <v>5887</v>
      </c>
      <c r="B2246">
        <v>37.192398735560701</v>
      </c>
      <c r="C2246">
        <v>1.3623326589390099</v>
      </c>
      <c r="D2246">
        <v>0.38056222482361801</v>
      </c>
      <c r="E2246">
        <v>3.5797895063558101</v>
      </c>
      <c r="F2246">
        <v>3.4387109081047599E-4</v>
      </c>
      <c r="G2246">
        <v>2.6504567634828102E-3</v>
      </c>
      <c r="H2246" t="s">
        <v>20</v>
      </c>
      <c r="I2246" t="s">
        <v>32</v>
      </c>
      <c r="J2246" t="s">
        <v>5888</v>
      </c>
      <c r="K2246" t="str">
        <f t="shared" si="140"/>
        <v>antis</v>
      </c>
      <c r="L2246" t="str">
        <f t="shared" si="141"/>
        <v>PROKKA_06814_antis</v>
      </c>
      <c r="M2246">
        <f t="shared" si="142"/>
        <v>1</v>
      </c>
      <c r="N2246">
        <f t="shared" si="143"/>
        <v>0</v>
      </c>
    </row>
    <row r="2247" spans="1:14" x14ac:dyDescent="0.25">
      <c r="A2247" t="s">
        <v>5889</v>
      </c>
      <c r="B2247">
        <v>77.038445564245194</v>
      </c>
      <c r="C2247">
        <v>1.1123543675951799</v>
      </c>
      <c r="D2247">
        <v>0.32500909518371301</v>
      </c>
      <c r="E2247">
        <v>3.42253304316427</v>
      </c>
      <c r="F2247">
        <v>6.2040556600926602E-4</v>
      </c>
      <c r="G2247">
        <v>4.4264917070338796E-3</v>
      </c>
      <c r="H2247" t="s">
        <v>20</v>
      </c>
      <c r="I2247" t="s">
        <v>32</v>
      </c>
      <c r="J2247" t="s">
        <v>5890</v>
      </c>
      <c r="K2247" t="str">
        <f t="shared" si="140"/>
        <v>igtop</v>
      </c>
      <c r="L2247" t="str">
        <f t="shared" si="141"/>
        <v/>
      </c>
      <c r="M2247">
        <f t="shared" si="142"/>
        <v>0</v>
      </c>
      <c r="N2247">
        <f t="shared" si="143"/>
        <v>0</v>
      </c>
    </row>
    <row r="2248" spans="1:14" x14ac:dyDescent="0.25">
      <c r="A2248" t="s">
        <v>5891</v>
      </c>
      <c r="B2248">
        <v>31.357132234646599</v>
      </c>
      <c r="C2248">
        <v>2.1290057025124698</v>
      </c>
      <c r="D2248">
        <v>0.46649761085886798</v>
      </c>
      <c r="E2248">
        <v>4.5638083731935204</v>
      </c>
      <c r="F2248" s="1">
        <v>5.0233933709495302E-6</v>
      </c>
      <c r="G2248" s="1">
        <v>6.6503423290169595E-5</v>
      </c>
      <c r="H2248" t="s">
        <v>20</v>
      </c>
      <c r="I2248" t="s">
        <v>32</v>
      </c>
      <c r="J2248" t="s">
        <v>5892</v>
      </c>
      <c r="K2248" t="str">
        <f t="shared" si="140"/>
        <v>sense</v>
      </c>
      <c r="L2248" t="str">
        <f t="shared" si="141"/>
        <v>PROKKA_06832_sense</v>
      </c>
      <c r="M2248">
        <f t="shared" si="142"/>
        <v>0</v>
      </c>
      <c r="N2248">
        <f t="shared" si="143"/>
        <v>1</v>
      </c>
    </row>
    <row r="2249" spans="1:14" x14ac:dyDescent="0.25">
      <c r="A2249" t="s">
        <v>5893</v>
      </c>
      <c r="B2249">
        <v>680.59501205339598</v>
      </c>
      <c r="C2249">
        <v>1.17379454809791</v>
      </c>
      <c r="D2249">
        <v>0.225451783863482</v>
      </c>
      <c r="E2249">
        <v>5.2064105592026397</v>
      </c>
      <c r="F2249" s="1">
        <v>1.9252842577865999E-7</v>
      </c>
      <c r="G2249" s="1">
        <v>3.66332518383551E-6</v>
      </c>
      <c r="H2249" t="s">
        <v>20</v>
      </c>
      <c r="I2249" t="s">
        <v>32</v>
      </c>
      <c r="J2249" t="s">
        <v>5894</v>
      </c>
      <c r="K2249" t="str">
        <f t="shared" si="140"/>
        <v>sense</v>
      </c>
      <c r="L2249" t="str">
        <f t="shared" si="141"/>
        <v>PROKKA_06833_sense</v>
      </c>
      <c r="M2249">
        <f t="shared" si="142"/>
        <v>0</v>
      </c>
      <c r="N2249">
        <f t="shared" si="143"/>
        <v>1</v>
      </c>
    </row>
    <row r="2250" spans="1:14" x14ac:dyDescent="0.25">
      <c r="A2250" t="s">
        <v>5895</v>
      </c>
      <c r="B2250">
        <v>74.430822216535802</v>
      </c>
      <c r="C2250">
        <v>0.84725993655672505</v>
      </c>
      <c r="D2250">
        <v>0.31024837388371201</v>
      </c>
      <c r="E2250">
        <v>2.7309085490140101</v>
      </c>
      <c r="F2250">
        <v>6.3159995116229602E-3</v>
      </c>
      <c r="G2250">
        <v>3.0614615015379199E-2</v>
      </c>
      <c r="H2250" t="s">
        <v>20</v>
      </c>
      <c r="I2250" t="s">
        <v>32</v>
      </c>
      <c r="J2250" t="s">
        <v>5896</v>
      </c>
      <c r="K2250" t="str">
        <f t="shared" si="140"/>
        <v>igtop</v>
      </c>
      <c r="L2250" t="str">
        <f t="shared" si="141"/>
        <v/>
      </c>
      <c r="M2250">
        <f t="shared" si="142"/>
        <v>0</v>
      </c>
      <c r="N2250">
        <f t="shared" si="143"/>
        <v>0</v>
      </c>
    </row>
    <row r="2251" spans="1:14" x14ac:dyDescent="0.25">
      <c r="A2251" t="s">
        <v>5897</v>
      </c>
      <c r="B2251">
        <v>20.820447648752602</v>
      </c>
      <c r="C2251">
        <v>1.2584150566436501</v>
      </c>
      <c r="D2251">
        <v>0.474045511694903</v>
      </c>
      <c r="E2251">
        <v>2.6546291982478798</v>
      </c>
      <c r="F2251">
        <v>7.9395629174458301E-3</v>
      </c>
      <c r="G2251">
        <v>3.6846254687180502E-2</v>
      </c>
      <c r="H2251" t="s">
        <v>20</v>
      </c>
      <c r="I2251" t="s">
        <v>32</v>
      </c>
      <c r="J2251" t="s">
        <v>5898</v>
      </c>
      <c r="K2251" t="str">
        <f t="shared" si="140"/>
        <v>sense</v>
      </c>
      <c r="L2251" t="str">
        <f t="shared" si="141"/>
        <v>PROKKA_06849_sense</v>
      </c>
      <c r="M2251">
        <f t="shared" si="142"/>
        <v>0</v>
      </c>
      <c r="N2251">
        <f t="shared" si="143"/>
        <v>1</v>
      </c>
    </row>
    <row r="2252" spans="1:14" x14ac:dyDescent="0.25">
      <c r="A2252" t="s">
        <v>5899</v>
      </c>
      <c r="B2252">
        <v>31.518350062727698</v>
      </c>
      <c r="C2252">
        <v>-1.08528757916227</v>
      </c>
      <c r="D2252">
        <v>0.42884871468937402</v>
      </c>
      <c r="E2252">
        <v>-2.53070031922184</v>
      </c>
      <c r="F2252">
        <v>1.13835062166823E-2</v>
      </c>
      <c r="G2252">
        <v>4.9130320259677999E-2</v>
      </c>
      <c r="H2252" t="s">
        <v>5900</v>
      </c>
      <c r="I2252" t="s">
        <v>279</v>
      </c>
      <c r="J2252" t="s">
        <v>5901</v>
      </c>
      <c r="K2252" t="str">
        <f t="shared" si="140"/>
        <v>sense</v>
      </c>
      <c r="L2252" t="str">
        <f t="shared" si="141"/>
        <v>PROKKA_06850_sense</v>
      </c>
      <c r="M2252">
        <f t="shared" si="142"/>
        <v>0</v>
      </c>
      <c r="N2252">
        <f t="shared" si="143"/>
        <v>1</v>
      </c>
    </row>
    <row r="2253" spans="1:14" x14ac:dyDescent="0.25">
      <c r="A2253" t="s">
        <v>5902</v>
      </c>
      <c r="B2253">
        <v>78.770433859583605</v>
      </c>
      <c r="C2253">
        <v>1.1665190692796199</v>
      </c>
      <c r="D2253">
        <v>0.30093733194987499</v>
      </c>
      <c r="E2253">
        <v>3.8762856762281501</v>
      </c>
      <c r="F2253">
        <v>1.0606314923446799E-4</v>
      </c>
      <c r="G2253">
        <v>9.7435285174622905E-4</v>
      </c>
      <c r="H2253" t="s">
        <v>20</v>
      </c>
      <c r="I2253" t="s">
        <v>32</v>
      </c>
      <c r="J2253" t="s">
        <v>5903</v>
      </c>
      <c r="K2253" t="str">
        <f t="shared" si="140"/>
        <v>antis</v>
      </c>
      <c r="L2253" t="str">
        <f t="shared" si="141"/>
        <v>PROKKA_06851_antis</v>
      </c>
      <c r="M2253">
        <f t="shared" si="142"/>
        <v>1</v>
      </c>
      <c r="N2253">
        <f t="shared" si="143"/>
        <v>0</v>
      </c>
    </row>
    <row r="2254" spans="1:14" x14ac:dyDescent="0.25">
      <c r="A2254" t="s">
        <v>5904</v>
      </c>
      <c r="B2254">
        <v>69.1313275176758</v>
      </c>
      <c r="C2254">
        <v>-1.31841208497475</v>
      </c>
      <c r="D2254">
        <v>0.33691799259159599</v>
      </c>
      <c r="E2254">
        <v>-3.91315428075964</v>
      </c>
      <c r="F2254" s="1">
        <v>9.1098290025618594E-5</v>
      </c>
      <c r="G2254">
        <v>8.5307585974452895E-4</v>
      </c>
      <c r="H2254" t="s">
        <v>20</v>
      </c>
      <c r="I2254" t="s">
        <v>32</v>
      </c>
      <c r="J2254" t="s">
        <v>5905</v>
      </c>
      <c r="K2254" t="str">
        <f t="shared" si="140"/>
        <v>sense</v>
      </c>
      <c r="L2254" t="str">
        <f t="shared" si="141"/>
        <v>PROKKA_06854_sense</v>
      </c>
      <c r="M2254">
        <f t="shared" si="142"/>
        <v>0</v>
      </c>
      <c r="N2254">
        <f t="shared" si="143"/>
        <v>1</v>
      </c>
    </row>
    <row r="2255" spans="1:14" x14ac:dyDescent="0.25">
      <c r="A2255" t="s">
        <v>5906</v>
      </c>
      <c r="B2255">
        <v>14.3470876691102</v>
      </c>
      <c r="C2255">
        <v>1.7105207963237099</v>
      </c>
      <c r="D2255">
        <v>0.55795288294396705</v>
      </c>
      <c r="E2255">
        <v>3.0657083216388501</v>
      </c>
      <c r="F2255">
        <v>2.1715504228066898E-3</v>
      </c>
      <c r="G2255">
        <v>1.2702064679274301E-2</v>
      </c>
      <c r="H2255" t="s">
        <v>20</v>
      </c>
      <c r="I2255" t="s">
        <v>32</v>
      </c>
      <c r="J2255" t="s">
        <v>5907</v>
      </c>
      <c r="K2255" t="str">
        <f t="shared" si="140"/>
        <v>igtop</v>
      </c>
      <c r="L2255" t="str">
        <f t="shared" si="141"/>
        <v/>
      </c>
      <c r="M2255">
        <f t="shared" si="142"/>
        <v>0</v>
      </c>
      <c r="N2255">
        <f t="shared" si="143"/>
        <v>0</v>
      </c>
    </row>
    <row r="2256" spans="1:14" x14ac:dyDescent="0.25">
      <c r="A2256" t="s">
        <v>5908</v>
      </c>
      <c r="B2256">
        <v>78.898629043184698</v>
      </c>
      <c r="C2256">
        <v>1.3195092325350199</v>
      </c>
      <c r="D2256">
        <v>0.30244254627855599</v>
      </c>
      <c r="E2256">
        <v>4.3628426250575298</v>
      </c>
      <c r="F2256" s="1">
        <v>1.2838329841466101E-5</v>
      </c>
      <c r="G2256">
        <v>1.5174561849158E-4</v>
      </c>
      <c r="H2256" t="s">
        <v>5909</v>
      </c>
      <c r="I2256" t="s">
        <v>5910</v>
      </c>
      <c r="J2256" t="s">
        <v>5911</v>
      </c>
      <c r="K2256" t="str">
        <f t="shared" si="140"/>
        <v>igtop</v>
      </c>
      <c r="L2256" t="str">
        <f t="shared" si="141"/>
        <v/>
      </c>
      <c r="M2256">
        <f t="shared" si="142"/>
        <v>0</v>
      </c>
      <c r="N2256">
        <f t="shared" si="143"/>
        <v>0</v>
      </c>
    </row>
    <row r="2257" spans="1:14" x14ac:dyDescent="0.25">
      <c r="A2257" t="s">
        <v>5912</v>
      </c>
      <c r="B2257">
        <v>14.1844711872519</v>
      </c>
      <c r="C2257">
        <v>1.6145940782134001</v>
      </c>
      <c r="D2257">
        <v>0.570521148397928</v>
      </c>
      <c r="E2257">
        <v>2.8300337029526701</v>
      </c>
      <c r="F2257">
        <v>4.6543100966758601E-3</v>
      </c>
      <c r="G2257">
        <v>2.38465814034543E-2</v>
      </c>
      <c r="H2257" t="s">
        <v>20</v>
      </c>
      <c r="I2257" t="s">
        <v>32</v>
      </c>
      <c r="J2257" t="s">
        <v>5913</v>
      </c>
      <c r="K2257" t="str">
        <f t="shared" si="140"/>
        <v>antis</v>
      </c>
      <c r="L2257" t="str">
        <f t="shared" si="141"/>
        <v>PROKKA_06864_antis</v>
      </c>
      <c r="M2257">
        <f t="shared" si="142"/>
        <v>1</v>
      </c>
      <c r="N2257">
        <f t="shared" si="143"/>
        <v>0</v>
      </c>
    </row>
    <row r="2258" spans="1:14" x14ac:dyDescent="0.25">
      <c r="A2258" t="s">
        <v>5914</v>
      </c>
      <c r="B2258">
        <v>129.9655793867</v>
      </c>
      <c r="C2258">
        <v>-0.97551864769183905</v>
      </c>
      <c r="D2258">
        <v>0.29398929428746301</v>
      </c>
      <c r="E2258">
        <v>-3.3182114677209098</v>
      </c>
      <c r="F2258">
        <v>9.05958675922896E-4</v>
      </c>
      <c r="G2258">
        <v>6.1136651954492097E-3</v>
      </c>
      <c r="H2258" t="s">
        <v>20</v>
      </c>
      <c r="I2258" t="s">
        <v>32</v>
      </c>
      <c r="J2258" t="s">
        <v>5915</v>
      </c>
      <c r="K2258" t="str">
        <f t="shared" si="140"/>
        <v>antis</v>
      </c>
      <c r="L2258" t="str">
        <f t="shared" si="141"/>
        <v>PROKKA_06866_antis</v>
      </c>
      <c r="M2258">
        <f t="shared" si="142"/>
        <v>1</v>
      </c>
      <c r="N2258">
        <f t="shared" si="143"/>
        <v>0</v>
      </c>
    </row>
    <row r="2259" spans="1:14" x14ac:dyDescent="0.25">
      <c r="A2259" t="s">
        <v>5916</v>
      </c>
      <c r="B2259">
        <v>43.957708963284801</v>
      </c>
      <c r="C2259">
        <v>1.6815273119279801</v>
      </c>
      <c r="D2259">
        <v>0.51085629522318499</v>
      </c>
      <c r="E2259">
        <v>3.2915857701104501</v>
      </c>
      <c r="F2259">
        <v>9.9624232544839701E-4</v>
      </c>
      <c r="G2259">
        <v>6.6215996754460599E-3</v>
      </c>
      <c r="H2259" t="s">
        <v>20</v>
      </c>
      <c r="I2259" t="s">
        <v>5917</v>
      </c>
      <c r="K2259" t="str">
        <f t="shared" si="140"/>
        <v>antis</v>
      </c>
      <c r="L2259" t="str">
        <f t="shared" si="141"/>
        <v>PROKKA_06868_antis</v>
      </c>
      <c r="M2259">
        <f t="shared" si="142"/>
        <v>1</v>
      </c>
      <c r="N2259">
        <f t="shared" si="143"/>
        <v>0</v>
      </c>
    </row>
    <row r="2260" spans="1:14" x14ac:dyDescent="0.25">
      <c r="A2260" t="s">
        <v>5918</v>
      </c>
      <c r="B2260">
        <v>319.905849453023</v>
      </c>
      <c r="C2260">
        <v>0.72976889605977602</v>
      </c>
      <c r="D2260">
        <v>0.27797771715513497</v>
      </c>
      <c r="E2260">
        <v>2.62527839831314</v>
      </c>
      <c r="F2260">
        <v>8.6578145328641293E-3</v>
      </c>
      <c r="G2260">
        <v>3.9704835645989402E-2</v>
      </c>
      <c r="H2260" t="s">
        <v>20</v>
      </c>
      <c r="I2260" t="s">
        <v>5917</v>
      </c>
      <c r="K2260" t="str">
        <f t="shared" si="140"/>
        <v>igbot</v>
      </c>
      <c r="L2260" t="str">
        <f t="shared" si="141"/>
        <v/>
      </c>
      <c r="M2260">
        <f t="shared" si="142"/>
        <v>0</v>
      </c>
      <c r="N2260">
        <f t="shared" si="143"/>
        <v>0</v>
      </c>
    </row>
    <row r="2261" spans="1:14" x14ac:dyDescent="0.25">
      <c r="A2261" t="s">
        <v>5919</v>
      </c>
      <c r="B2261">
        <v>4717.6939824128103</v>
      </c>
      <c r="C2261">
        <v>0.670550012896452</v>
      </c>
      <c r="D2261">
        <v>0.21158728873298399</v>
      </c>
      <c r="E2261">
        <v>3.16914128874095</v>
      </c>
      <c r="F2261">
        <v>1.5289005284345901E-3</v>
      </c>
      <c r="G2261">
        <v>9.6340589142397993E-3</v>
      </c>
      <c r="H2261" t="s">
        <v>20</v>
      </c>
      <c r="I2261" t="s">
        <v>5917</v>
      </c>
      <c r="K2261" t="str">
        <f t="shared" si="140"/>
        <v>sense</v>
      </c>
      <c r="L2261" t="str">
        <f t="shared" si="141"/>
        <v>PROKKA_06868_sense</v>
      </c>
      <c r="M2261">
        <f t="shared" si="142"/>
        <v>0</v>
      </c>
      <c r="N2261">
        <f t="shared" si="14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Sheet1!CF39_25vs41_TDESEQ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2021-10-05T21:25:11Z</dcterms:created>
  <dcterms:modified xsi:type="dcterms:W3CDTF">2021-10-05T21:29:25Z</dcterms:modified>
</cp:coreProperties>
</file>