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Sheet1!$A$1:$J$30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<sst xmlns="http://schemas.openxmlformats.org/spreadsheetml/2006/main" count="135" uniqueCount="132">
  <si>
    <t>locus</t>
  </si>
  <si>
    <t>CF39 Log2FoldChange_25vs37</t>
  </si>
  <si>
    <t>CF39 padj_25vs37</t>
  </si>
  <si>
    <t>CF39 Log2FoldChange_29vs37</t>
  </si>
  <si>
    <t>CF39 padj_29vs37</t>
  </si>
  <si>
    <t>gene</t>
  </si>
  <si>
    <t>product</t>
  </si>
  <si>
    <t>locusNumber</t>
  </si>
  <si>
    <t>n/a</t>
  </si>
  <si>
    <t>PROKKA_00271_sense</t>
  </si>
  <si>
    <t>gabD_1</t>
  </si>
  <si>
    <t>succinate-semialdehyde dehydrogenase</t>
  </si>
  <si>
    <t>PROKKA_00271</t>
  </si>
  <si>
    <t>rpoH</t>
  </si>
  <si>
    <t>sigma factor RpoH</t>
  </si>
  <si>
    <t>PROKKA_00390</t>
  </si>
  <si>
    <t>PROKKA_00390_sense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</si>
  <si>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</si>
  <si>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</si>
  <si>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</si>
  <si>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</si>
  <si>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</si>
  <si>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</si>
  <si>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</si>
  <si>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</si>
  <si>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PROKKA_00628_sense</t>
  </si>
  <si>
    <t>prtN</t>
  </si>
  <si>
    <t>transcriptional regulator PrtN</t>
  </si>
  <si>
    <t>PROKKA_00628</t>
  </si>
  <si>
    <t>PROKKA_00685_antis</t>
  </si>
  <si>
    <t>nusG</t>
  </si>
  <si>
    <t>transcription antitermination protein NusG</t>
  </si>
  <si>
    <t>PROKKA_00685</t>
  </si>
  <si>
    <t>tyrS</t>
  </si>
  <si>
    <t>tyrosyl-tRNA synthetase</t>
  </si>
  <si>
    <t>PROKKA_00884</t>
  </si>
  <si>
    <t>PROKKA_00884_sense</t>
  </si>
  <si>
    <t>peptidyl-prolyl cis-trans isomerase FklB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</si>
  <si>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</si>
  <si>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</si>
  <si>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</si>
  <si>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</si>
  <si>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</si>
  <si>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</si>
  <si>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</si>
  <si>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</si>
  <si>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rplT</t>
  </si>
  <si>
    <t>50S ribosomal protein L20</t>
  </si>
  <si>
    <t>PROKKA_02386</t>
  </si>
  <si>
    <t>PROKKA_02386_sense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</si>
  <si>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</si>
  <si>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</si>
  <si>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</si>
  <si>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</si>
  <si>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</si>
  <si>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</si>
  <si>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</si>
  <si>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</si>
  <si>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</si>
  <si>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</si>
  <si>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</si>
  <si>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</si>
  <si>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</si>
  <si>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</si>
  <si>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</si>
  <si>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</si>
  <si>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</si>
  <si>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</si>
  <si>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</si>
  <si>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</si>
  <si>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</si>
  <si>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</si>
  <si>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</si>
  <si>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</si>
  <si>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</si>
  <si>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</si>
  <si>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</si>
  <si>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</si>
  <si>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PROKKA_04094_sense</t>
  </si>
  <si>
    <t>lasI</t>
  </si>
  <si>
    <t>autoinducer synthesis protein LasI</t>
  </si>
  <si>
    <t>PROKKA_04094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</si>
  <si>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</si>
  <si>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</si>
  <si>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</si>
  <si>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</si>
  <si>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</si>
  <si>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</si>
  <si>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</si>
  <si>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</si>
  <si>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</si>
  <si>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</si>
  <si>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</si>
  <si>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</si>
  <si>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</si>
  <si>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</si>
  <si>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</si>
  <si>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</si>
  <si>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</si>
  <si>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</si>
  <si>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</si>
  <si>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</si>
  <si>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</si>
  <si>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</si>
  <si>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</si>
  <si>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</si>
  <si>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</si>
  <si>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</si>
  <si>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</si>
  <si>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</si>
  <si>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</si>
  <si>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</si>
  <si>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</si>
  <si>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</si>
  <si>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</si>
  <si>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</si>
  <si>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</si>
  <si>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</si>
  <si>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major facilitator transporter</t>
  </si>
  <si>
    <t>PROKKA_06774</t>
  </si>
  <si>
    <t>PROKKA_06774_sense</t>
  </si>
  <si>
    <t>Present in Lory Analysis (Line #)</t>
  </si>
  <si>
    <t>68?</t>
  </si>
  <si>
    <t>120?, 313</t>
  </si>
  <si>
    <t>`-1.8, -3.4`</t>
  </si>
  <si>
    <t>CF39 Fold Change_25vs37</t>
  </si>
  <si>
    <t>CF39 Fold Change_29vs37</t>
  </si>
  <si>
    <t>Fold Change in Lory Analysis 28vs37 (sense)</t>
  </si>
  <si>
    <t>9 different</t>
  </si>
  <si>
    <t>19 the same</t>
  </si>
  <si>
    <t>2 not within 0.5</t>
  </si>
  <si>
    <t>1 not within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</si>
</sst>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  <xf numFmtId="0" fontId="3" fillId="3" borderId="1" xfId="2" applyBorder="1"/>
    <xf numFmtId="11" fontId="3" fillId="3" borderId="1" xfId="2" applyNumberFormat="1" applyBorder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Q28" sqref="Q28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16" hidden="1" customWidth="1"/>
    <col min="6" max="6" width="16" customWidth="1"/>
    <col min="7" max="7" width="16.42578125" hidden="1" customWidth="1"/>
    <col min="8" max="8" width="8.7109375" bestFit="1" customWidth="1"/>
    <col min="9" max="9" width="54.28515625" customWidth="1"/>
    <col min="10" max="10" width="14.42578125" hidden="1" customWidth="1"/>
    <col min="11" max="11" width="15.42578125" hidden="1" customWidth="1"/>
    <col min="12" max="12" width="18" customWidth="1"/>
  </cols>
  <sheetData>
    <row r="1" spans="1:12" ht="45" x14ac:dyDescent="0.25">
      <c r="A1" t="s">
        <v>0</v>
      </c>
      <c r="B1" s="2" t="s">
        <v>1</v>
      </c>
      <c r="C1" s="2" t="s">
        <v>125</v>
      </c>
      <c r="D1" t="s">
        <v>2</v>
      </c>
      <c r="E1" s="2" t="s">
        <v>3</v>
      </c>
      <c r="F1" s="2" t="s">
        <v>126</v>
      </c>
      <c r="G1" t="s">
        <v>4</v>
      </c>
      <c r="H1" t="s">
        <v>5</v>
      </c>
      <c r="I1" t="s">
        <v>6</v>
      </c>
      <c r="J1" t="s">
        <v>7</v>
      </c>
      <c r="K1" s="2" t="s">
        <v>121</v>
      </c>
      <c r="L1" s="2" t="s">
        <v>127</v>
      </c>
    </row>
    <row r="2" spans="1:12" x14ac:dyDescent="0.25">
      <c r="A2" s="5" t="s">
        <v>9</v>
      </c>
      <c r="B2" s="5">
        <v>-1.1126731929156299</v>
      </c>
      <c r="C2" s="5">
        <f>IF(B2&lt;0, (-1/(2^B2)), (2^B2))</f>
        <v>-2.1624596194310852</v>
      </c>
      <c r="D2" s="5">
        <v>2.6494284040717001E-4</v>
      </c>
      <c r="E2" s="5">
        <v>-0.87314988573403696</v>
      </c>
      <c r="F2" s="5">
        <f>IF(E2&lt;0, (-1/(2^E2)), (2^E2))</f>
        <v>-1.8316576591296934</v>
      </c>
      <c r="G2" s="5">
        <v>2.6129964758284701E-2</v>
      </c>
      <c r="H2" s="5" t="s">
        <v>10</v>
      </c>
      <c r="I2" s="5" t="s">
        <v>11</v>
      </c>
      <c r="J2" s="5" t="s">
        <v>12</v>
      </c>
      <c r="K2" s="5">
        <v>19</v>
      </c>
      <c r="L2" s="5">
        <v>1.4</v>
      </c>
    </row>
    <row r="3" spans="1:12" x14ac:dyDescent="0.25">
      <c r="A3" s="3" t="s">
        <v>16</v>
      </c>
      <c r="B3" s="3">
        <v>0.525071235916858</v>
      </c>
      <c r="C3" s="3">
        <f t="shared" ref="C3:C13" si="0">IF(B3&lt;0, (-1/(2^B3)), (2^B3))</f>
        <v>1.4390046319522691</v>
      </c>
      <c r="D3" s="3">
        <v>2.7583905230668601E-3</v>
      </c>
      <c r="E3" s="3">
        <v>0.68390364528469105</v>
      </c>
      <c r="F3" s="3">
        <f t="shared" ref="F3:F13" si="1">IF(E3&lt;0, (-1/(2^E3)), (2^E3))</f>
        <v>1.6064806962994846</v>
      </c>
      <c r="G3" s="3">
        <v>4.0339148782730602E-4</v>
      </c>
      <c r="H3" s="3" t="s">
        <v>13</v>
      </c>
      <c r="I3" s="3" t="s">
        <v>14</v>
      </c>
      <c r="J3" s="3" t="s">
        <v>15</v>
      </c>
      <c r="K3" s="3">
        <v>24</v>
      </c>
      <c r="L3" s="3">
        <v>1.5</v>
      </c>
    </row>
    <row r="4" spans="1:12" x14ac:dyDescent="0.25">
      <c r="A4" s="3" t="s">
        <v>20</v>
      </c>
      <c r="B4" s="3">
        <v>-1.1247817029835701</v>
      </c>
      <c r="C4" s="3">
        <f t="shared" si="0"/>
        <v>-2.1806854765687276</v>
      </c>
      <c r="D4" s="4">
        <v>5.1973778403975299E-8</v>
      </c>
      <c r="E4" s="3">
        <v>-0.78403437970576895</v>
      </c>
      <c r="F4" s="3">
        <f t="shared" si="1"/>
        <v>-1.7219394103427452</v>
      </c>
      <c r="G4" s="3">
        <v>1.9937029175282001E-3</v>
      </c>
      <c r="H4" s="3" t="s">
        <v>17</v>
      </c>
      <c r="I4" s="3" t="s">
        <v>18</v>
      </c>
      <c r="J4" s="3" t="s">
        <v>19</v>
      </c>
      <c r="K4" s="3">
        <v>119</v>
      </c>
      <c r="L4" s="3">
        <v>-4.3</v>
      </c>
    </row>
    <row r="5" spans="1:12" x14ac:dyDescent="0.25">
      <c r="A5" s="5" t="s">
        <v>21</v>
      </c>
      <c r="B5" s="5">
        <v>-0.87536610038184204</v>
      </c>
      <c r="C5" s="5">
        <f t="shared" si="0"/>
        <v>-1.8344735460113855</v>
      </c>
      <c r="D5" s="6">
        <v>2.1216251260094402E-6</v>
      </c>
      <c r="E5" s="5">
        <v>-0.64712334471909005</v>
      </c>
      <c r="F5" s="5">
        <f t="shared" si="1"/>
        <v>-1.5660424772266657</v>
      </c>
      <c r="G5" s="5">
        <v>5.0618192612905304E-3</v>
      </c>
      <c r="H5" s="5" t="s">
        <v>22</v>
      </c>
      <c r="I5" s="5" t="s">
        <v>23</v>
      </c>
      <c r="J5" s="5" t="s">
        <v>24</v>
      </c>
      <c r="K5" s="5">
        <v>31</v>
      </c>
      <c r="L5" s="5">
        <v>1.4</v>
      </c>
    </row>
    <row r="6" spans="1:12" x14ac:dyDescent="0.25">
      <c r="A6" s="3" t="s">
        <v>25</v>
      </c>
      <c r="B6" s="3">
        <v>1.28941857316319</v>
      </c>
      <c r="C6" s="3">
        <f t="shared" si="0"/>
        <v>2.4442952707304619</v>
      </c>
      <c r="D6" s="4">
        <v>1.8403367614302101E-9</v>
      </c>
      <c r="E6" s="3">
        <v>0.982469392815425</v>
      </c>
      <c r="F6" s="3">
        <f t="shared" si="1"/>
        <v>1.9758444757352907</v>
      </c>
      <c r="G6" s="3">
        <v>2.3046973239678899E-4</v>
      </c>
      <c r="H6" s="3" t="s">
        <v>26</v>
      </c>
      <c r="I6" s="3" t="s">
        <v>27</v>
      </c>
      <c r="J6" s="3" t="s">
        <v>28</v>
      </c>
      <c r="K6" s="3">
        <v>39</v>
      </c>
      <c r="L6" s="3">
        <v>2.1</v>
      </c>
    </row>
    <row r="7" spans="1:12" x14ac:dyDescent="0.25">
      <c r="A7" t="s">
        <v>29</v>
      </c>
      <c r="B7">
        <v>-1.0118189863820899</v>
      </c>
      <c r="C7">
        <f t="shared" si="0"/>
        <v>-2.0164518915550653</v>
      </c>
      <c r="D7">
        <v>2.19079580793805E-2</v>
      </c>
      <c r="E7">
        <v>-1.33553040193645</v>
      </c>
      <c r="F7">
        <f t="shared" si="1"/>
        <v>-2.5236824704247822</v>
      </c>
      <c r="G7">
        <v>1.7764679677410099E-2</v>
      </c>
      <c r="H7" t="s">
        <v>30</v>
      </c>
      <c r="I7" t="s">
        <v>31</v>
      </c>
      <c r="J7" t="s">
        <v>32</v>
      </c>
      <c r="K7">
        <v>48</v>
      </c>
      <c r="L7">
        <v>-1.3</v>
      </c>
    </row>
    <row r="8" spans="1:12" x14ac:dyDescent="0.25">
      <c r="A8" s="9" t="s">
        <v>36</v>
      </c>
      <c r="B8" s="9">
        <v>1.93111353475933</v>
      </c>
      <c r="C8" s="9">
        <f t="shared" si="0"/>
        <v>3.8134942772275577</v>
      </c>
      <c r="D8" s="10">
        <v>1.2323033289965901E-7</v>
      </c>
      <c r="E8" s="9">
        <v>0.93605536550824597</v>
      </c>
      <c r="F8" s="9">
        <f t="shared" si="1"/>
        <v>1.9132897400351441</v>
      </c>
      <c r="G8" s="9">
        <v>2.7526159680087699E-2</v>
      </c>
      <c r="H8" s="9" t="s">
        <v>33</v>
      </c>
      <c r="I8" s="9" t="s">
        <v>34</v>
      </c>
      <c r="J8" s="9" t="s">
        <v>35</v>
      </c>
      <c r="K8" s="9">
        <v>46</v>
      </c>
      <c r="L8" s="9">
        <v>-1.7</v>
      </c>
    </row>
    <row r="9" spans="1:12" x14ac:dyDescent="0.25">
      <c r="A9" t="s">
        <v>38</v>
      </c>
      <c r="B9">
        <v>-1.09528312399838</v>
      </c>
      <c r="C9">
        <f t="shared" si="0"/>
        <v>-2.1365500656449399</v>
      </c>
      <c r="D9" s="1">
        <v>2.94178381357227E-5</v>
      </c>
      <c r="E9">
        <v>-1.2638643271255401</v>
      </c>
      <c r="F9">
        <f t="shared" si="1"/>
        <v>-2.4013810154300348</v>
      </c>
      <c r="G9">
        <v>1.18207979340134E-4</v>
      </c>
      <c r="H9" t="s">
        <v>39</v>
      </c>
      <c r="I9" t="s">
        <v>40</v>
      </c>
      <c r="J9" t="s">
        <v>41</v>
      </c>
      <c r="K9">
        <v>142</v>
      </c>
      <c r="L9">
        <v>-1.4</v>
      </c>
    </row>
    <row r="10" spans="1:12" x14ac:dyDescent="0.25">
      <c r="A10" t="s">
        <v>42</v>
      </c>
      <c r="B10">
        <v>-2.3524239081882401</v>
      </c>
      <c r="C10">
        <f t="shared" si="0"/>
        <v>-5.1068153943616368</v>
      </c>
      <c r="D10" s="1">
        <v>5.9277293693908299E-9</v>
      </c>
      <c r="E10">
        <v>-1.7629521925335401</v>
      </c>
      <c r="F10">
        <f t="shared" si="1"/>
        <v>-3.3939191385893546</v>
      </c>
      <c r="G10">
        <v>8.5526792910881402E-4</v>
      </c>
      <c r="H10" t="s">
        <v>43</v>
      </c>
      <c r="I10" t="s">
        <v>44</v>
      </c>
      <c r="J10" t="s">
        <v>45</v>
      </c>
      <c r="K10">
        <v>143</v>
      </c>
    </row>
    <row r="11" spans="1:12" x14ac:dyDescent="0.25">
      <c r="A11" s="3" t="s">
        <v>49</v>
      </c>
      <c r="B11" s="3">
        <v>-0.64764963353003302</v>
      </c>
      <c r="C11" s="3">
        <f t="shared" si="0"/>
        <v>-1.566613866854206</v>
      </c>
      <c r="D11" s="4">
        <v>5.7662947560008401E-5</v>
      </c>
      <c r="E11" s="3">
        <v>-0.78395256378782296</v>
      </c>
      <c r="F11" s="3">
        <f t="shared" si="1"/>
        <v>-1.72184176111346</v>
      </c>
      <c r="G11" s="4">
        <v>2.0050576719638601E-5</v>
      </c>
      <c r="H11" s="3" t="s">
        <v>46</v>
      </c>
      <c r="I11" s="3" t="s">
        <v>47</v>
      </c>
      <c r="J11" s="3" t="s">
        <v>48</v>
      </c>
      <c r="K11" s="3">
        <v>144</v>
      </c>
      <c r="L11" s="3">
        <v>-1.7</v>
      </c>
    </row>
    <row r="12" spans="1:12" x14ac:dyDescent="0.25">
      <c r="A12" s="5" t="s">
        <v>54</v>
      </c>
      <c r="B12" s="5">
        <v>1.09987393782355</v>
      </c>
      <c r="C12" s="5">
        <f t="shared" si="0"/>
        <v>2.1433596308922427</v>
      </c>
      <c r="D12" s="6">
        <v>1.2963969357916299E-9</v>
      </c>
      <c r="E12" s="5">
        <v>0.82433945238407902</v>
      </c>
      <c r="F12" s="5">
        <f t="shared" si="1"/>
        <v>1.7707241146445791</v>
      </c>
      <c r="G12" s="5">
        <v>2.9155129722911402E-4</v>
      </c>
      <c r="H12" s="5" t="s">
        <v>51</v>
      </c>
      <c r="I12" s="5" t="s">
        <v>52</v>
      </c>
      <c r="J12" s="5" t="s">
        <v>53</v>
      </c>
      <c r="K12" s="5">
        <v>169</v>
      </c>
      <c r="L12" s="5">
        <v>-2.6</v>
      </c>
    </row>
    <row r="13" spans="1:12" x14ac:dyDescent="0.25">
      <c r="A13" s="3" t="s">
        <v>55</v>
      </c>
      <c r="B13" s="3">
        <v>1.8872266616151401</v>
      </c>
      <c r="C13" s="3">
        <f t="shared" si="0"/>
        <v>3.6992342529758013</v>
      </c>
      <c r="D13" s="4">
        <v>1.61381345510993E-11</v>
      </c>
      <c r="E13" s="3">
        <v>1.2630148426739001</v>
      </c>
      <c r="F13" s="3">
        <f t="shared" si="1"/>
        <v>2.3999674558627566</v>
      </c>
      <c r="G13" s="3">
        <v>2.3563649566515899E-4</v>
      </c>
      <c r="H13" s="3" t="s">
        <v>8</v>
      </c>
      <c r="I13" s="3" t="s">
        <v>56</v>
      </c>
      <c r="J13" s="3" t="s">
        <v>57</v>
      </c>
      <c r="K13" s="3" t="s">
        <v>122</v>
      </c>
      <c r="L13" s="3">
        <v>1.5</v>
      </c>
    </row>
    <row r="14" spans="1:12" x14ac:dyDescent="0.25">
      <c r="A14" s="3" t="s">
        <v>58</v>
      </c>
      <c r="B14" s="3">
        <v>0.982329533684279</v>
      </c>
      <c r="C14" s="3">
        <f t="shared" ref="C14:C30" si="2">IF(B14&lt;0, (-1/(2^B14)), (2^B14))</f>
        <v>1.9756529408026451</v>
      </c>
      <c r="D14" s="3">
        <v>1.04237644348969E-2</v>
      </c>
      <c r="E14" s="3">
        <v>1.20109745165714</v>
      </c>
      <c r="F14" s="3">
        <f t="shared" ref="F14:F30" si="3">IF(E14&lt;0, (-1/(2^E14)), (2^E14))</f>
        <v>2.2991449942551987</v>
      </c>
      <c r="G14" s="3">
        <v>5.7075257167484104E-3</v>
      </c>
      <c r="H14" s="3" t="s">
        <v>59</v>
      </c>
      <c r="I14" s="3" t="s">
        <v>60</v>
      </c>
      <c r="J14" s="3" t="s">
        <v>61</v>
      </c>
      <c r="K14" s="3">
        <v>215</v>
      </c>
      <c r="L14" s="3">
        <v>4.2</v>
      </c>
    </row>
    <row r="15" spans="1:12" x14ac:dyDescent="0.25">
      <c r="A15" s="3" t="s">
        <v>62</v>
      </c>
      <c r="B15" s="3">
        <v>1.6651291613225701</v>
      </c>
      <c r="C15" s="3">
        <f t="shared" si="2"/>
        <v>3.1714204640495667</v>
      </c>
      <c r="D15" s="3">
        <v>7.9829269243655507E-3</v>
      </c>
      <c r="E15" s="3">
        <v>1.72832286426575</v>
      </c>
      <c r="F15" s="3">
        <f t="shared" si="3"/>
        <v>3.3134240816825375</v>
      </c>
      <c r="G15" s="3">
        <v>1.2872478765018401E-2</v>
      </c>
      <c r="H15" s="3" t="s">
        <v>63</v>
      </c>
      <c r="I15" s="3" t="s">
        <v>64</v>
      </c>
      <c r="J15" s="3" t="s">
        <v>65</v>
      </c>
      <c r="K15" s="3">
        <v>216</v>
      </c>
      <c r="L15" s="3">
        <v>3.1</v>
      </c>
    </row>
    <row r="16" spans="1:12" x14ac:dyDescent="0.25">
      <c r="A16" s="3" t="s">
        <v>69</v>
      </c>
      <c r="B16" s="3">
        <v>1.8438093952969301</v>
      </c>
      <c r="C16" s="3">
        <f t="shared" si="2"/>
        <v>3.5895659282541597</v>
      </c>
      <c r="D16" s="4">
        <v>8.08033711093065E-29</v>
      </c>
      <c r="E16" s="3">
        <v>1.58602779341031</v>
      </c>
      <c r="F16" s="3">
        <f t="shared" si="3"/>
        <v>3.0022160319352991</v>
      </c>
      <c r="G16" s="4">
        <v>1.50262487107813E-13</v>
      </c>
      <c r="H16" s="3" t="s">
        <v>66</v>
      </c>
      <c r="I16" s="3" t="s">
        <v>67</v>
      </c>
      <c r="J16" s="3" t="s">
        <v>68</v>
      </c>
      <c r="K16" s="3">
        <v>218</v>
      </c>
      <c r="L16" s="3">
        <v>2.5</v>
      </c>
    </row>
    <row r="17" spans="1:13" x14ac:dyDescent="0.25">
      <c r="A17" s="3" t="s">
        <v>73</v>
      </c>
      <c r="B17" s="3">
        <v>1.4776484132137999</v>
      </c>
      <c r="C17" s="3">
        <f t="shared" si="2"/>
        <v>2.7849441838644213</v>
      </c>
      <c r="D17" s="3">
        <v>1.6138868700458001E-4</v>
      </c>
      <c r="E17" s="3">
        <v>1.7177250364607299</v>
      </c>
      <c r="F17" s="3">
        <f t="shared" si="3"/>
        <v>3.2891733308975124</v>
      </c>
      <c r="G17" s="3">
        <v>1.3235253362973401E-4</v>
      </c>
      <c r="H17" s="3" t="s">
        <v>70</v>
      </c>
      <c r="I17" s="3" t="s">
        <v>71</v>
      </c>
      <c r="J17" s="3" t="s">
        <v>72</v>
      </c>
      <c r="K17" s="3">
        <v>219</v>
      </c>
      <c r="L17" s="3">
        <v>3.4</v>
      </c>
    </row>
    <row r="18" spans="1:13" x14ac:dyDescent="0.25">
      <c r="A18" s="3" t="s">
        <v>74</v>
      </c>
      <c r="B18" s="3">
        <v>1.2280152073192401</v>
      </c>
      <c r="C18" s="3">
        <f t="shared" si="2"/>
        <v>2.3424450538110428</v>
      </c>
      <c r="D18" s="3">
        <v>7.6777654500496202E-4</v>
      </c>
      <c r="E18" s="3">
        <v>0.937459584372627</v>
      </c>
      <c r="F18" s="3">
        <f t="shared" si="3"/>
        <v>1.9151529095938602</v>
      </c>
      <c r="G18" s="3">
        <v>3.3233039261948101E-2</v>
      </c>
      <c r="H18" s="3" t="s">
        <v>75</v>
      </c>
      <c r="I18" s="3" t="s">
        <v>76</v>
      </c>
      <c r="J18" s="3" t="s">
        <v>77</v>
      </c>
      <c r="K18" s="3">
        <v>223</v>
      </c>
      <c r="L18" s="3">
        <v>5.7</v>
      </c>
    </row>
    <row r="19" spans="1:13" x14ac:dyDescent="0.25">
      <c r="A19" s="3" t="s">
        <v>78</v>
      </c>
      <c r="B19" s="3">
        <v>1.76817277163693</v>
      </c>
      <c r="C19" s="3">
        <f t="shared" si="2"/>
        <v>3.4062227227692419</v>
      </c>
      <c r="D19" s="4">
        <v>3.7734604244915399E-23</v>
      </c>
      <c r="E19" s="3">
        <v>1.3326396980825601</v>
      </c>
      <c r="F19" s="3">
        <f t="shared" si="3"/>
        <v>2.5186308727814497</v>
      </c>
      <c r="G19" s="4">
        <v>2.99980365016835E-11</v>
      </c>
      <c r="H19" s="3" t="s">
        <v>79</v>
      </c>
      <c r="I19" s="3" t="s">
        <v>80</v>
      </c>
      <c r="J19" s="3" t="s">
        <v>81</v>
      </c>
      <c r="K19" s="3">
        <v>245</v>
      </c>
      <c r="L19" s="3">
        <v>2.7</v>
      </c>
    </row>
    <row r="20" spans="1:13" x14ac:dyDescent="0.25">
      <c r="A20" s="3" t="s">
        <v>82</v>
      </c>
      <c r="B20" s="3">
        <v>-1.1276393649010099</v>
      </c>
      <c r="C20" s="3">
        <f t="shared" si="2"/>
        <v>-2.1850092161789822</v>
      </c>
      <c r="D20" s="3">
        <v>1.23993502184591E-3</v>
      </c>
      <c r="E20" s="3">
        <v>-1.0491213054169499</v>
      </c>
      <c r="F20" s="3">
        <f t="shared" si="3"/>
        <v>-2.0692691450622105</v>
      </c>
      <c r="G20" s="3">
        <v>1.1367678754124901E-2</v>
      </c>
      <c r="H20" s="3" t="s">
        <v>83</v>
      </c>
      <c r="I20" s="3" t="s">
        <v>84</v>
      </c>
      <c r="J20" s="3" t="s">
        <v>85</v>
      </c>
      <c r="K20" s="3">
        <v>277</v>
      </c>
      <c r="L20" s="3">
        <v>-2.9</v>
      </c>
    </row>
    <row r="21" spans="1:13" x14ac:dyDescent="0.25">
      <c r="A21" s="3" t="s">
        <v>86</v>
      </c>
      <c r="B21" s="3">
        <v>0.54002290837135902</v>
      </c>
      <c r="C21" s="3">
        <f t="shared" si="2"/>
        <v>1.453995604948588</v>
      </c>
      <c r="D21" s="3">
        <v>3.5837293202175499E-3</v>
      </c>
      <c r="E21" s="3">
        <v>0.49317593776116803</v>
      </c>
      <c r="F21" s="3">
        <f t="shared" si="3"/>
        <v>1.4075400154383508</v>
      </c>
      <c r="G21" s="3">
        <v>1.97234614580808E-2</v>
      </c>
      <c r="H21" s="3" t="s">
        <v>87</v>
      </c>
      <c r="I21" s="3" t="s">
        <v>50</v>
      </c>
      <c r="J21" s="3" t="s">
        <v>88</v>
      </c>
      <c r="K21" s="3">
        <v>278</v>
      </c>
      <c r="L21" s="3">
        <v>1.3</v>
      </c>
    </row>
    <row r="22" spans="1:13" x14ac:dyDescent="0.25">
      <c r="A22" s="5" t="s">
        <v>92</v>
      </c>
      <c r="B22" s="5">
        <v>-0.723244325326726</v>
      </c>
      <c r="C22" s="5">
        <f t="shared" si="2"/>
        <v>-1.6508903772695773</v>
      </c>
      <c r="D22" s="6">
        <v>5.8031080396416799E-5</v>
      </c>
      <c r="E22" s="5">
        <v>-0.46166714881398102</v>
      </c>
      <c r="F22" s="5">
        <f t="shared" si="3"/>
        <v>-1.3771322848445298</v>
      </c>
      <c r="G22" s="5">
        <v>4.0162023006797103E-2</v>
      </c>
      <c r="H22" s="5" t="s">
        <v>89</v>
      </c>
      <c r="I22" s="5" t="s">
        <v>90</v>
      </c>
      <c r="J22" s="5" t="s">
        <v>91</v>
      </c>
      <c r="K22" s="5">
        <v>280</v>
      </c>
      <c r="L22" s="5">
        <v>2.8</v>
      </c>
    </row>
    <row r="23" spans="1:13" x14ac:dyDescent="0.25">
      <c r="A23" s="5" t="s">
        <v>93</v>
      </c>
      <c r="B23" s="5">
        <v>0.54359500185342102</v>
      </c>
      <c r="C23" s="5">
        <f t="shared" si="2"/>
        <v>1.4576001390224258</v>
      </c>
      <c r="D23" s="5">
        <v>2.5801312296875802E-2</v>
      </c>
      <c r="E23" s="5">
        <v>0.67737335513764796</v>
      </c>
      <c r="F23" s="5">
        <f t="shared" si="3"/>
        <v>1.5992254708148215</v>
      </c>
      <c r="G23" s="5">
        <v>3.6356482280357799E-3</v>
      </c>
      <c r="H23" s="5" t="s">
        <v>8</v>
      </c>
      <c r="I23" s="5" t="s">
        <v>94</v>
      </c>
      <c r="J23" s="5" t="s">
        <v>95</v>
      </c>
      <c r="K23" s="5">
        <v>295</v>
      </c>
      <c r="L23" s="5">
        <v>-1.6</v>
      </c>
    </row>
    <row r="24" spans="1:13" x14ac:dyDescent="0.25">
      <c r="A24" s="5" t="s">
        <v>96</v>
      </c>
      <c r="B24" s="5">
        <v>-0.48573077634745998</v>
      </c>
      <c r="C24" s="5">
        <f t="shared" si="2"/>
        <v>-1.4002949851941839</v>
      </c>
      <c r="D24" s="5">
        <v>6.0460680327164996E-3</v>
      </c>
      <c r="E24" s="5">
        <v>-0.58791353631572696</v>
      </c>
      <c r="F24" s="5">
        <f t="shared" si="3"/>
        <v>-1.5030713932027233</v>
      </c>
      <c r="G24" s="5">
        <v>9.3886241317138706E-3</v>
      </c>
      <c r="H24" s="5" t="s">
        <v>8</v>
      </c>
      <c r="I24" s="5" t="s">
        <v>97</v>
      </c>
      <c r="J24" s="5" t="s">
        <v>98</v>
      </c>
      <c r="K24" s="5">
        <v>296</v>
      </c>
      <c r="L24" s="5">
        <v>1.4</v>
      </c>
    </row>
    <row r="25" spans="1:13" x14ac:dyDescent="0.25">
      <c r="A25" s="3" t="s">
        <v>99</v>
      </c>
      <c r="B25" s="3">
        <v>-1.24389915645414</v>
      </c>
      <c r="C25" s="3">
        <f t="shared" si="2"/>
        <v>-2.3683776696970216</v>
      </c>
      <c r="D25" s="4">
        <v>2.24848470244976E-7</v>
      </c>
      <c r="E25" s="3">
        <v>-0.92153311040323904</v>
      </c>
      <c r="F25" s="3">
        <f t="shared" si="3"/>
        <v>-1.8941270585256611</v>
      </c>
      <c r="G25" s="3">
        <v>1.53450739692375E-3</v>
      </c>
      <c r="H25" s="3" t="s">
        <v>100</v>
      </c>
      <c r="I25" s="3" t="s">
        <v>37</v>
      </c>
      <c r="J25" s="3" t="s">
        <v>101</v>
      </c>
      <c r="K25" s="3" t="s">
        <v>123</v>
      </c>
      <c r="L25" s="3" t="s">
        <v>124</v>
      </c>
    </row>
    <row r="26" spans="1:13" x14ac:dyDescent="0.25">
      <c r="A26" s="7" t="s">
        <v>102</v>
      </c>
      <c r="B26" s="7">
        <v>1.23058813388246</v>
      </c>
      <c r="C26" s="7">
        <f t="shared" si="2"/>
        <v>2.346626337034003</v>
      </c>
      <c r="D26" s="8">
        <v>1.8126163504434201E-6</v>
      </c>
      <c r="E26" s="7">
        <v>1.6263159605650199</v>
      </c>
      <c r="F26" s="7">
        <f t="shared" si="3"/>
        <v>3.087236403007549</v>
      </c>
      <c r="G26" s="8">
        <v>1.77292745418343E-9</v>
      </c>
      <c r="H26" s="7" t="s">
        <v>103</v>
      </c>
      <c r="I26" s="7" t="s">
        <v>104</v>
      </c>
      <c r="J26" s="7" t="s">
        <v>105</v>
      </c>
      <c r="K26" s="7">
        <v>326</v>
      </c>
      <c r="L26" s="7">
        <v>-1.5</v>
      </c>
    </row>
    <row r="27" spans="1:13" x14ac:dyDescent="0.25">
      <c r="A27" s="3" t="s">
        <v>109</v>
      </c>
      <c r="B27" s="3">
        <v>-0.88776879612565496</v>
      </c>
      <c r="C27" s="3">
        <f t="shared" si="2"/>
        <v>-1.8503123043843002</v>
      </c>
      <c r="D27" s="4">
        <v>5.8889896827447898E-8</v>
      </c>
      <c r="E27" s="3">
        <v>-0.64461764695116397</v>
      </c>
      <c r="F27" s="3">
        <f t="shared" si="3"/>
        <v>-1.5633249081357732</v>
      </c>
      <c r="G27" s="3">
        <v>7.80013181397531E-3</v>
      </c>
      <c r="H27" s="3" t="s">
        <v>106</v>
      </c>
      <c r="I27" s="3" t="s">
        <v>107</v>
      </c>
      <c r="J27" s="3" t="s">
        <v>108</v>
      </c>
      <c r="K27" s="3">
        <v>329</v>
      </c>
      <c r="L27" s="3">
        <v>-1.3</v>
      </c>
    </row>
    <row r="28" spans="1:13" x14ac:dyDescent="0.25">
      <c r="A28" s="3" t="s">
        <v>113</v>
      </c>
      <c r="B28" s="3">
        <v>-0.45998098736443999</v>
      </c>
      <c r="C28" s="3">
        <f t="shared" si="2"/>
        <v>-1.3755236906060528</v>
      </c>
      <c r="D28" s="3">
        <v>1.46342509401928E-2</v>
      </c>
      <c r="E28" s="3">
        <v>-0.57926604153061201</v>
      </c>
      <c r="F28" s="3">
        <f t="shared" si="3"/>
        <v>-1.4940889505829238</v>
      </c>
      <c r="G28" s="3">
        <v>2.2373299181467901E-3</v>
      </c>
      <c r="H28" s="3" t="s">
        <v>110</v>
      </c>
      <c r="I28" s="3" t="s">
        <v>111</v>
      </c>
      <c r="J28" s="3" t="s">
        <v>112</v>
      </c>
      <c r="K28" s="3">
        <v>331</v>
      </c>
      <c r="L28" s="3">
        <v>-1.5</v>
      </c>
    </row>
    <row r="29" spans="1:13" x14ac:dyDescent="0.25">
      <c r="A29" s="3" t="s">
        <v>117</v>
      </c>
      <c r="B29" s="3">
        <v>-0.404748529857132</v>
      </c>
      <c r="C29" s="3">
        <f t="shared" si="2"/>
        <v>-1.3238581341048337</v>
      </c>
      <c r="D29" s="3">
        <v>2.6414880395338999E-2</v>
      </c>
      <c r="E29" s="3">
        <v>-0.494779804285847</v>
      </c>
      <c r="F29" s="3">
        <f t="shared" si="3"/>
        <v>-1.4091056696940867</v>
      </c>
      <c r="G29" s="3">
        <v>2.1459768138157101E-2</v>
      </c>
      <c r="H29" s="3" t="s">
        <v>114</v>
      </c>
      <c r="I29" s="3" t="s">
        <v>115</v>
      </c>
      <c r="J29" s="3" t="s">
        <v>116</v>
      </c>
      <c r="K29" s="3">
        <v>332</v>
      </c>
      <c r="L29" s="3">
        <v>-1.4</v>
      </c>
    </row>
    <row r="30" spans="1:13" x14ac:dyDescent="0.25">
      <c r="A30" s="5" t="s">
        <v>120</v>
      </c>
      <c r="B30" s="5">
        <v>2.28776258271759</v>
      </c>
      <c r="C30" s="5">
        <f t="shared" si="2"/>
        <v>4.882982415966385</v>
      </c>
      <c r="D30" s="6">
        <v>6.9867038855516795E-36</v>
      </c>
      <c r="E30" s="5">
        <v>1.9453188170103899</v>
      </c>
      <c r="F30" s="5">
        <f t="shared" si="3"/>
        <v>3.851228750294633</v>
      </c>
      <c r="G30" s="6">
        <v>7.1150719782806898E-23</v>
      </c>
      <c r="H30" s="5" t="s">
        <v>8</v>
      </c>
      <c r="I30" s="5" t="s">
        <v>118</v>
      </c>
      <c r="J30" s="5" t="s">
        <v>119</v>
      </c>
      <c r="K30" s="5">
        <v>187</v>
      </c>
      <c r="L30" s="5">
        <v>-2.6</v>
      </c>
    </row>
    <row r="32" spans="1:13" x14ac:dyDescent="0.25">
      <c r="L32" t="s">
        <v>129</v>
      </c>
      <c r="M32" t="s">
        <v>130</v>
      </c>
    </row>
    <row r="33" spans="12:13" x14ac:dyDescent="0.25">
      <c r="L33" t="s">
        <v>128</v>
      </c>
      <c r="M3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2021-09-03T16:13:39Z</dcterms:modified>
</cp:coreProperties>
</file>