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scades.sharepoint.com/sites/COEFiabilit-Projets/Shared Documents/Demandes/ID713/"/>
    </mc:Choice>
  </mc:AlternateContent>
  <xr:revisionPtr revIDLastSave="0" documentId="13_ncr:1_{781A4171-9F36-4BF0-930C-DB7A697EEBCD}" xr6:coauthVersionLast="37" xr6:coauthVersionMax="37" xr10:uidLastSave="{00000000-0000-0000-0000-000000000000}"/>
  <bookViews>
    <workbookView xWindow="0" yWindow="0" windowWidth="23040" windowHeight="8430" xr2:uid="{22AC1803-857C-4FCA-963B-C71B06BE4956}"/>
  </bookViews>
  <sheets>
    <sheet name="Feuil1" sheetId="1" r:id="rId1"/>
    <sheet name="Feuil2" sheetId="2" r:id="rId2"/>
  </sheets>
  <definedNames>
    <definedName name="_xlnm._FilterDatabase" localSheetId="0" hidden="1">Feuil1!$A$1:$K$164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8" i="2"/>
  <c r="E12" i="2"/>
  <c r="E16" i="2"/>
  <c r="E20" i="2"/>
  <c r="E24" i="2"/>
  <c r="E28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D93" i="2"/>
  <c r="D101" i="2"/>
  <c r="D109" i="2"/>
  <c r="D2" i="2"/>
  <c r="D114" i="2"/>
  <c r="E113" i="2"/>
  <c r="D112" i="2"/>
  <c r="E111" i="2"/>
  <c r="D110" i="2"/>
  <c r="E109" i="2"/>
  <c r="D108" i="2"/>
  <c r="E107" i="2"/>
  <c r="D106" i="2"/>
  <c r="E105" i="2"/>
  <c r="D104" i="2"/>
  <c r="E103" i="2"/>
  <c r="D102" i="2"/>
  <c r="E101" i="2"/>
  <c r="D100" i="2"/>
  <c r="E99" i="2"/>
  <c r="D98" i="2"/>
  <c r="E97" i="2"/>
  <c r="D96" i="2"/>
  <c r="E95" i="2"/>
  <c r="D94" i="2"/>
  <c r="E93" i="2"/>
  <c r="D92" i="2"/>
  <c r="E91" i="2"/>
  <c r="D90" i="2"/>
  <c r="D88" i="2"/>
  <c r="E87" i="2"/>
  <c r="D86" i="2"/>
  <c r="D84" i="2"/>
  <c r="E83" i="2"/>
  <c r="D82" i="2"/>
  <c r="D80" i="2"/>
  <c r="E79" i="2"/>
  <c r="D78" i="2"/>
  <c r="D76" i="2"/>
  <c r="E75" i="2"/>
  <c r="D74" i="2"/>
  <c r="D72" i="2"/>
  <c r="E71" i="2"/>
  <c r="D70" i="2"/>
  <c r="D68" i="2"/>
  <c r="E67" i="2"/>
  <c r="D66" i="2"/>
  <c r="D64" i="2"/>
  <c r="E63" i="2"/>
  <c r="D62" i="2"/>
  <c r="D60" i="2"/>
  <c r="E59" i="2"/>
  <c r="D58" i="2"/>
  <c r="D56" i="2"/>
  <c r="E55" i="2"/>
  <c r="D54" i="2"/>
  <c r="D52" i="2"/>
  <c r="E51" i="2"/>
  <c r="D50" i="2"/>
  <c r="D48" i="2"/>
  <c r="E47" i="2"/>
  <c r="D46" i="2"/>
  <c r="D44" i="2"/>
  <c r="E43" i="2"/>
  <c r="D42" i="2"/>
  <c r="D40" i="2"/>
  <c r="E39" i="2"/>
  <c r="D38" i="2"/>
  <c r="D36" i="2"/>
  <c r="E35" i="2"/>
  <c r="D34" i="2"/>
  <c r="D32" i="2"/>
  <c r="E31" i="2"/>
  <c r="D30" i="2"/>
  <c r="D28" i="2"/>
  <c r="E27" i="2"/>
  <c r="D26" i="2"/>
  <c r="D24" i="2"/>
  <c r="E23" i="2"/>
  <c r="D22" i="2"/>
  <c r="D20" i="2"/>
  <c r="E19" i="2"/>
  <c r="D18" i="2"/>
  <c r="D16" i="2"/>
  <c r="E15" i="2"/>
  <c r="D14" i="2"/>
  <c r="D12" i="2"/>
  <c r="E11" i="2"/>
  <c r="D10" i="2"/>
  <c r="D8" i="2"/>
  <c r="E7" i="2"/>
  <c r="D6" i="2"/>
  <c r="D4" i="2"/>
  <c r="E3" i="2"/>
  <c r="E2" i="2"/>
  <c r="D103" i="2" l="1"/>
  <c r="D67" i="2"/>
  <c r="D19" i="2"/>
  <c r="E33" i="2"/>
  <c r="D33" i="2"/>
  <c r="D111" i="2"/>
  <c r="D95" i="2"/>
  <c r="D83" i="2"/>
  <c r="D51" i="2"/>
  <c r="D35" i="2"/>
  <c r="D3" i="2"/>
  <c r="D79" i="2"/>
  <c r="D63" i="2"/>
  <c r="D47" i="2"/>
  <c r="D31" i="2"/>
  <c r="D15" i="2"/>
  <c r="E5" i="2"/>
  <c r="D5" i="2"/>
  <c r="E9" i="2"/>
  <c r="D9" i="2"/>
  <c r="E13" i="2"/>
  <c r="D13" i="2"/>
  <c r="E17" i="2"/>
  <c r="D17" i="2"/>
  <c r="E21" i="2"/>
  <c r="D21" i="2"/>
  <c r="E25" i="2"/>
  <c r="D25" i="2"/>
  <c r="E29" i="2"/>
  <c r="D29" i="2"/>
  <c r="E37" i="2"/>
  <c r="D37" i="2"/>
  <c r="E41" i="2"/>
  <c r="D41" i="2"/>
  <c r="E45" i="2"/>
  <c r="D45" i="2"/>
  <c r="E49" i="2"/>
  <c r="D49" i="2"/>
  <c r="E53" i="2"/>
  <c r="D53" i="2"/>
  <c r="E57" i="2"/>
  <c r="D57" i="2"/>
  <c r="E61" i="2"/>
  <c r="D61" i="2"/>
  <c r="E65" i="2"/>
  <c r="D65" i="2"/>
  <c r="E69" i="2"/>
  <c r="D69" i="2"/>
  <c r="E73" i="2"/>
  <c r="D73" i="2"/>
  <c r="E77" i="2"/>
  <c r="D77" i="2"/>
  <c r="E81" i="2"/>
  <c r="D81" i="2"/>
  <c r="E85" i="2"/>
  <c r="D85" i="2"/>
  <c r="E89" i="2"/>
  <c r="D89" i="2"/>
  <c r="D107" i="2"/>
  <c r="D99" i="2"/>
  <c r="D91" i="2"/>
  <c r="D75" i="2"/>
  <c r="D59" i="2"/>
  <c r="D43" i="2"/>
  <c r="D27" i="2"/>
  <c r="D11" i="2"/>
  <c r="D113" i="2"/>
  <c r="D105" i="2"/>
  <c r="D97" i="2"/>
  <c r="D87" i="2"/>
  <c r="D71" i="2"/>
  <c r="D55" i="2"/>
  <c r="D39" i="2"/>
  <c r="D23" i="2"/>
  <c r="D7" i="2"/>
  <c r="E30" i="2"/>
  <c r="E26" i="2"/>
  <c r="E22" i="2"/>
  <c r="E18" i="2"/>
  <c r="E14" i="2"/>
  <c r="E10" i="2"/>
  <c r="E6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2" i="1"/>
  <c r="K15" i="1" l="1"/>
  <c r="K24" i="1"/>
  <c r="K37" i="1"/>
  <c r="K115" i="1"/>
  <c r="K16" i="1"/>
  <c r="K114" i="1"/>
  <c r="K19" i="1"/>
  <c r="K3" i="1"/>
  <c r="K4" i="1"/>
  <c r="K14" i="1"/>
  <c r="K25" i="1"/>
  <c r="K26" i="1"/>
  <c r="K5" i="1"/>
  <c r="K6" i="1"/>
  <c r="K7" i="1"/>
  <c r="K8" i="1"/>
  <c r="K9" i="1"/>
  <c r="K10" i="1"/>
  <c r="K72" i="1"/>
  <c r="K27" i="1"/>
  <c r="K28" i="1"/>
  <c r="K29" i="1"/>
  <c r="K38" i="1"/>
  <c r="K73" i="1"/>
  <c r="K20" i="1"/>
  <c r="K21" i="1"/>
  <c r="K22" i="1"/>
  <c r="K23" i="1"/>
  <c r="K30" i="1"/>
  <c r="K74" i="1"/>
  <c r="K75" i="1"/>
  <c r="K116" i="1"/>
  <c r="K76" i="1"/>
  <c r="K77" i="1"/>
  <c r="K78" i="1"/>
  <c r="K79" i="1"/>
  <c r="K80" i="1"/>
  <c r="K81" i="1"/>
  <c r="K11" i="1"/>
  <c r="K82" i="1"/>
  <c r="K12" i="1"/>
  <c r="K31" i="1"/>
  <c r="K32" i="1"/>
  <c r="K33" i="1"/>
  <c r="K34" i="1"/>
  <c r="K83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9" i="1"/>
  <c r="K13" i="1"/>
  <c r="K84" i="1"/>
  <c r="K85" i="1"/>
  <c r="K86" i="1"/>
  <c r="K87" i="1"/>
  <c r="K88" i="1"/>
  <c r="K89" i="1"/>
  <c r="K90" i="1"/>
  <c r="K91" i="1"/>
  <c r="K92" i="1"/>
  <c r="K103" i="1"/>
  <c r="K35" i="1"/>
  <c r="K17" i="1"/>
  <c r="K18" i="1"/>
  <c r="K104" i="1"/>
  <c r="K105" i="1"/>
  <c r="K106" i="1"/>
  <c r="K107" i="1"/>
  <c r="K108" i="1"/>
  <c r="K109" i="1"/>
  <c r="K110" i="1"/>
  <c r="K111" i="1"/>
  <c r="K112" i="1"/>
  <c r="K113" i="1"/>
  <c r="K36" i="1"/>
  <c r="K40" i="1"/>
  <c r="K41" i="1"/>
  <c r="K42" i="1"/>
  <c r="K43" i="1"/>
  <c r="K44" i="1"/>
  <c r="K45" i="1"/>
  <c r="K93" i="1"/>
  <c r="K94" i="1"/>
  <c r="K95" i="1"/>
  <c r="K96" i="1"/>
  <c r="K97" i="1"/>
  <c r="K98" i="1"/>
  <c r="K99" i="1"/>
  <c r="K100" i="1"/>
  <c r="K101" i="1"/>
  <c r="K102" i="1"/>
  <c r="K158" i="1"/>
  <c r="K157" i="1"/>
  <c r="K160" i="1"/>
  <c r="K124" i="1"/>
  <c r="K154" i="1"/>
  <c r="K126" i="1"/>
  <c r="K151" i="1"/>
  <c r="K131" i="1"/>
  <c r="K159" i="1"/>
  <c r="K163" i="1"/>
  <c r="K161" i="1"/>
  <c r="K162" i="1"/>
  <c r="K164" i="1"/>
  <c r="K133" i="1"/>
  <c r="K132" i="1"/>
  <c r="K129" i="1"/>
  <c r="K130" i="1"/>
  <c r="K127" i="1"/>
  <c r="K128" i="1"/>
  <c r="K117" i="1"/>
  <c r="K136" i="1"/>
  <c r="K142" i="1"/>
  <c r="K137" i="1"/>
  <c r="K138" i="1"/>
  <c r="K139" i="1"/>
  <c r="K140" i="1"/>
  <c r="K121" i="1"/>
  <c r="K122" i="1"/>
  <c r="K141" i="1"/>
  <c r="K118" i="1"/>
  <c r="K119" i="1"/>
  <c r="K120" i="1"/>
  <c r="K123" i="1"/>
  <c r="K153" i="1"/>
  <c r="K152" i="1"/>
  <c r="K125" i="1"/>
  <c r="K156" i="1"/>
  <c r="K155" i="1"/>
  <c r="K134" i="1"/>
  <c r="K135" i="1"/>
  <c r="K149" i="1"/>
  <c r="K150" i="1"/>
  <c r="K147" i="1"/>
  <c r="K144" i="1"/>
  <c r="K148" i="1"/>
  <c r="K146" i="1"/>
  <c r="K143" i="1"/>
  <c r="K145" i="1"/>
  <c r="K2" i="1"/>
</calcChain>
</file>

<file path=xl/sharedStrings.xml><?xml version="1.0" encoding="utf-8"?>
<sst xmlns="http://schemas.openxmlformats.org/spreadsheetml/2006/main" count="1922" uniqueCount="1263">
  <si>
    <t>VENDOR</t>
  </si>
  <si>
    <t>VENDOR PART #</t>
  </si>
  <si>
    <t>MPN</t>
  </si>
  <si>
    <t>VENDOR DESCRIPTION_1</t>
  </si>
  <si>
    <t>CLASS ID</t>
  </si>
  <si>
    <t>CLASS DESCRIPTION</t>
  </si>
  <si>
    <t>SAP PARTS DESCRIPTION (EN)</t>
  </si>
  <si>
    <t>SAP PARTS DESCRIPTION (FR)</t>
  </si>
  <si>
    <t>LENGTH</t>
  </si>
  <si>
    <t>Infinity</t>
  </si>
  <si>
    <t>720-0025</t>
  </si>
  <si>
    <t>140M-C-TE1</t>
  </si>
  <si>
    <t>Overload, Busbar, Spacing Adapter, A/B</t>
  </si>
  <si>
    <t>ADAPTER SPACING AB 140M-C-TE1</t>
  </si>
  <si>
    <t>795-0037</t>
  </si>
  <si>
    <t>87482</t>
  </si>
  <si>
    <t>Light, Cabinet, WLB32 Work Light Bar, 570mm, w/ switch</t>
  </si>
  <si>
    <t>BAR LIGHT HI/LOW/OFF BANNER 87482</t>
  </si>
  <si>
    <t>531-1280A</t>
  </si>
  <si>
    <t>1280-8MGT30</t>
  </si>
  <si>
    <t>Belt, Timing 1280-8MGT30</t>
  </si>
  <si>
    <t>U26111802 </t>
  </si>
  <si>
    <t>BELT TIMING</t>
  </si>
  <si>
    <t>BELT TIMING CARLISLE 1280-8MGT30</t>
  </si>
  <si>
    <t>841-0502</t>
  </si>
  <si>
    <t>FESTO</t>
  </si>
  <si>
    <t>6704</t>
  </si>
  <si>
    <t>Fitting, Distributor Block</t>
  </si>
  <si>
    <t>DISTRIBUTOR BLOCK FESTO 6704</t>
  </si>
  <si>
    <t>714-0049</t>
  </si>
  <si>
    <t>ERICO</t>
  </si>
  <si>
    <t>Power Dist Block, 1 Pole, 1 Line/11 Load, 250amp, ERICO</t>
  </si>
  <si>
    <t>BLOCK POWER DIST 1L ERICO 569040</t>
  </si>
  <si>
    <t>795-0037A</t>
  </si>
  <si>
    <t>87851</t>
  </si>
  <si>
    <t>Light, Cabinet, Magnet Mounting Bracket for WLB32</t>
  </si>
  <si>
    <t>U31162500 </t>
  </si>
  <si>
    <t>BRACKET</t>
  </si>
  <si>
    <t>BRACKET MAGNET MOUNT BANNER 87851</t>
  </si>
  <si>
    <t>511-0314</t>
  </si>
  <si>
    <t>SCHAEFFLER</t>
  </si>
  <si>
    <t>685-2Z</t>
  </si>
  <si>
    <t>Bearing, Radial, 5mm ID x 11mm OD x 5mm Wd, Shielded</t>
  </si>
  <si>
    <t>U31171504 </t>
  </si>
  <si>
    <t>BRG BALL</t>
  </si>
  <si>
    <t>BRG BALL SCHAEFFLER 685-2Z</t>
  </si>
  <si>
    <t>718-0101C</t>
  </si>
  <si>
    <t>BUSSMANN</t>
  </si>
  <si>
    <t>BB3P100M9</t>
  </si>
  <si>
    <t>Fuse Block, Busbar, 3 Connection, Bussman</t>
  </si>
  <si>
    <t>U39121021 </t>
  </si>
  <si>
    <t>BUSBAR ELECTRICAL</t>
  </si>
  <si>
    <t>BUSBAR COMB 3PH BUSSMANN BB3P100M9</t>
  </si>
  <si>
    <t>720-0021A</t>
  </si>
  <si>
    <t>140M-C-W542N</t>
  </si>
  <si>
    <t>Overload, Busbar, 2 Connection, 54mm Connect, A/B</t>
  </si>
  <si>
    <t>BUSBAR 2 CONNECT AB 140M-C-W542N</t>
  </si>
  <si>
    <t>720-0023A</t>
  </si>
  <si>
    <t>140M-C-W544N</t>
  </si>
  <si>
    <t>Overload, Busbar, 4 Connection, 54mm Connect, A/B</t>
  </si>
  <si>
    <t>BUSBAR 4 CONNECT AB 140M-C-W544N</t>
  </si>
  <si>
    <t>536-0527</t>
  </si>
  <si>
    <t>1610-1.00</t>
  </si>
  <si>
    <t>U31171603 </t>
  </si>
  <si>
    <t>BUSHING</t>
  </si>
  <si>
    <t>BUSHING BANDO 1610-1.00</t>
  </si>
  <si>
    <t>536-0065</t>
  </si>
  <si>
    <t>120092</t>
  </si>
  <si>
    <t>Bushing, QD Taperlock SH, 32mm Bore, 10x8 Key</t>
  </si>
  <si>
    <t>U31163217 </t>
  </si>
  <si>
    <t>BUSHING QD</t>
  </si>
  <si>
    <t>BUSHING QD DODGE 120092</t>
  </si>
  <si>
    <t>536-0067E</t>
  </si>
  <si>
    <t>119587</t>
  </si>
  <si>
    <t>Taperlock Bushing (1210-25mm bore)</t>
  </si>
  <si>
    <t>U31171606 </t>
  </si>
  <si>
    <t>BUSHING TAPER LOCK</t>
  </si>
  <si>
    <t>BUSHING TP LCK DODGE 119587</t>
  </si>
  <si>
    <t>701-0039E</t>
  </si>
  <si>
    <t>1585J-M8CBJM-0M</t>
  </si>
  <si>
    <t>PLC, Patch Cable, RJ45, 0.3 Meter, Teal, A/B</t>
  </si>
  <si>
    <t>U26121603 </t>
  </si>
  <si>
    <t>CABLE CONTROL</t>
  </si>
  <si>
    <t>CABLE ETHERNET 0.3M AB 1585J-M8CBJM-0M</t>
  </si>
  <si>
    <t>701-0039F</t>
  </si>
  <si>
    <t>1585J-M8CBJM-3</t>
  </si>
  <si>
    <t>PLC, Patch Cable, RJ45, 3 Meter, Teal, A/B</t>
  </si>
  <si>
    <t>CABLE ETHERNET 3M AB 1585J-M8CBJM-3</t>
  </si>
  <si>
    <t>701-0039G</t>
  </si>
  <si>
    <t>1585J-M8CBJM-5</t>
  </si>
  <si>
    <t>PLC, Patch Cable, RJ45, 5 Meter, Teal, A/B</t>
  </si>
  <si>
    <t>CABLE ETHERNET 5M AB 1585J-M8CBJM-5</t>
  </si>
  <si>
    <t>713-2071</t>
  </si>
  <si>
    <t>2090-CSBM1DG-10AF30</t>
  </si>
  <si>
    <t>Servo, Cable, Power/Feedback, VP motors, high-flex, 10ga, 30 Meter, A/B</t>
  </si>
  <si>
    <t>CABLE KINETIX SGL AB 2090-CSBM1DG-10AF30</t>
  </si>
  <si>
    <t>701-0061</t>
  </si>
  <si>
    <t>1492-ACABLE025UA</t>
  </si>
  <si>
    <t>PLC, Prewired Cable, for 1756-IF16, 2.5M, 16pt single-ended voltage I/O Module, 20 Cond, A/B</t>
  </si>
  <si>
    <t>CABLE PLC 2.5M AB 1492-ACABLE025UA</t>
  </si>
  <si>
    <t>751-0004C</t>
  </si>
  <si>
    <t>2198-K57CK-D15M</t>
  </si>
  <si>
    <t>Plug D-Sub 15pin Male HighDensity w/Screw Hooded, Kinetix 5700 Drives</t>
  </si>
  <si>
    <t>CONNECTOR KIT KINETIX AB 2198-K57CK-D15M</t>
  </si>
  <si>
    <t>404-0010A</t>
  </si>
  <si>
    <t>COUNTER INFINITY 404-0010A</t>
  </si>
  <si>
    <t>512-0003B</t>
  </si>
  <si>
    <t>128205</t>
  </si>
  <si>
    <t>U31171545 </t>
  </si>
  <si>
    <t>COVER BEARING</t>
  </si>
  <si>
    <t>COVER BRG DODGE 128205</t>
  </si>
  <si>
    <t>512-0007A</t>
  </si>
  <si>
    <t>128209</t>
  </si>
  <si>
    <t>COVER BRG DODGE 128209</t>
  </si>
  <si>
    <t>512-0064C</t>
  </si>
  <si>
    <t>DODGE</t>
  </si>
  <si>
    <t>End Cover, Bearing</t>
  </si>
  <si>
    <t>COVER BRG DODGE 128211</t>
  </si>
  <si>
    <t>630-0087B</t>
  </si>
  <si>
    <t>174398</t>
  </si>
  <si>
    <t>FLANGE</t>
  </si>
  <si>
    <t>FLANGE SWIVEL FESTO 174398</t>
  </si>
  <si>
    <t>100-0709D</t>
  </si>
  <si>
    <t>FLIGHT BAR INFINITY 100-0709D</t>
  </si>
  <si>
    <t>718-0034B</t>
  </si>
  <si>
    <t>LP-CC-2</t>
  </si>
  <si>
    <t>Fuse, Class CC, Time-Delay, 2amp</t>
  </si>
  <si>
    <t>U39121439 </t>
  </si>
  <si>
    <t>FUSE</t>
  </si>
  <si>
    <t>FUSE CC T-DELAY 2A BUSSMANN LP-CC-2</t>
  </si>
  <si>
    <t>718-0104</t>
  </si>
  <si>
    <t>JT60030</t>
  </si>
  <si>
    <t>Fuse, Block, Class J, 1 Pole, Fuse Holder, Bussman</t>
  </si>
  <si>
    <t>FUSE HOLDER J 30A BUSSMANN JT60030</t>
  </si>
  <si>
    <t>718-0105</t>
  </si>
  <si>
    <t>JT60060</t>
  </si>
  <si>
    <t>FUSE HOLDER J 60A BUSSMANN JT60060</t>
  </si>
  <si>
    <t>718-0028A</t>
  </si>
  <si>
    <t>LPJ-20SP</t>
  </si>
  <si>
    <t>Fuse, Class J, Dual Element, Time-Delay, 20amp, Bussman</t>
  </si>
  <si>
    <t>FUSE J T-DELAY 20A BUSSMANN LPJ-20SP</t>
  </si>
  <si>
    <t>501-0065</t>
  </si>
  <si>
    <t>20S20LR</t>
  </si>
  <si>
    <t>U26111524 </t>
  </si>
  <si>
    <t>GEARBOX</t>
  </si>
  <si>
    <t>GEARBOX DODGE 20S20LR</t>
  </si>
  <si>
    <t>102-0970</t>
  </si>
  <si>
    <t>4BEM4D/D MODIFIED</t>
  </si>
  <si>
    <t>HANDWHEEL INFINITY 4BEM4D/D MODIFIED</t>
  </si>
  <si>
    <t>412-0008</t>
  </si>
  <si>
    <t>HANDWHEEL SPOKED INFINITY 412-0008</t>
  </si>
  <si>
    <t>718-0099</t>
  </si>
  <si>
    <t>5TPH</t>
  </si>
  <si>
    <t>Fuse, Spare Holder, Holds 5 CC Type fuses, Eaton</t>
  </si>
  <si>
    <t>HOLDER SPARE FUSE EATON 5TPH</t>
  </si>
  <si>
    <t>498-9800</t>
  </si>
  <si>
    <t>Kit, Electrical Assemble, Case Sealer, Fastenal</t>
  </si>
  <si>
    <t>KIT ELECTR ASSY INFINITY 498-9800</t>
  </si>
  <si>
    <t>751-0006</t>
  </si>
  <si>
    <t>Plug, Han B, Kit, Hood Side Entry, HC 2 Levers + PG29 Cable Seal, 16B, Harting</t>
  </si>
  <si>
    <t>KIT HAN B 16B INFINITY 751-0006</t>
  </si>
  <si>
    <t>751-0009</t>
  </si>
  <si>
    <t>Plug, Han B, Kit, Hood Side Entry, HC 2 Levers + PG29 Cable Seal, 24B, Harting</t>
  </si>
  <si>
    <t>KIT HAN B 24B INFINITY 751-0009</t>
  </si>
  <si>
    <t>403-0195</t>
  </si>
  <si>
    <t>6N16E12/ST</t>
  </si>
  <si>
    <t>Knob, 7-Lobe, M6x1 Stud, 16mm Lg</t>
  </si>
  <si>
    <t>KNOB 7-LOBE INFINITY 6N16E12/ST</t>
  </si>
  <si>
    <t>403-0183</t>
  </si>
  <si>
    <t>Knob, M8 x 1.25</t>
  </si>
  <si>
    <t>KNOB M8X1.25 INFINITY 403-0183</t>
  </si>
  <si>
    <t>621-0003B</t>
  </si>
  <si>
    <t>MANIFOLD 2PORTS INFINITY 621-0003B</t>
  </si>
  <si>
    <t>701-0002</t>
  </si>
  <si>
    <t>1756-N2</t>
  </si>
  <si>
    <t>PLC, ControlLogix, Slot Filler, A/B</t>
  </si>
  <si>
    <t>U32101600 </t>
  </si>
  <si>
    <t>MODULE ELECTRONIC</t>
  </si>
  <si>
    <t>MODULE SLOT CONTROLLOGIX AB 1756-N2</t>
  </si>
  <si>
    <t>419-0020A</t>
  </si>
  <si>
    <t>94748A625</t>
  </si>
  <si>
    <t>Pull Pin, 1/2"Dia x 2.00"Lg w/Lanyard</t>
  </si>
  <si>
    <t>U31163200 </t>
  </si>
  <si>
    <t>PIN</t>
  </si>
  <si>
    <t>PIN PULL INFINITY 94748A625</t>
  </si>
  <si>
    <t>740-0033B</t>
  </si>
  <si>
    <t>800F-15YSE112</t>
  </si>
  <si>
    <t>Push Button, Legend, EMERGENCY STOP, Yellow w/Black, 22.5mm, A/B</t>
  </si>
  <si>
    <t>PLATE LEGEND EMERG STOP AB 800F-15YSE112</t>
  </si>
  <si>
    <t>530-0032T</t>
  </si>
  <si>
    <t>112855</t>
  </si>
  <si>
    <t>U26111807 </t>
  </si>
  <si>
    <t>PULLEY TIMING</t>
  </si>
  <si>
    <t>PULLEY TIMING 32T DODGE 112855</t>
  </si>
  <si>
    <t>530-0034A</t>
  </si>
  <si>
    <t>110726</t>
  </si>
  <si>
    <t>PULLEY TIMING 34T DODGE 110726</t>
  </si>
  <si>
    <t>530-0036A</t>
  </si>
  <si>
    <t>110727</t>
  </si>
  <si>
    <t>PULLEY TIMING 36T DODGE 110727</t>
  </si>
  <si>
    <t>530-0038T</t>
  </si>
  <si>
    <t>P388MGT201610</t>
  </si>
  <si>
    <t>PULLEY TIMING 38T DODGE P388MGT201610</t>
  </si>
  <si>
    <t>530-0028U</t>
  </si>
  <si>
    <t>PULLY TIMING INFINITY 530-0028U</t>
  </si>
  <si>
    <t>550-0322I</t>
  </si>
  <si>
    <t>HGR20R110C</t>
  </si>
  <si>
    <t>U30103100 </t>
  </si>
  <si>
    <t>RAIL LINEAR</t>
  </si>
  <si>
    <t>RAIL LINEAR 1100MM HIWIN HGR20R110C</t>
  </si>
  <si>
    <t>550-0008K2</t>
  </si>
  <si>
    <t>HGR20T1100C</t>
  </si>
  <si>
    <t>RAIL LINEAR 1100MM HIWIN HGR20T1100C</t>
  </si>
  <si>
    <t>550-0324</t>
  </si>
  <si>
    <t>HGR25R117C</t>
  </si>
  <si>
    <t>RAIL LINEAR 117MM HIWIN HGR25R117C</t>
  </si>
  <si>
    <t>550-0007</t>
  </si>
  <si>
    <t>HGR20R1200C</t>
  </si>
  <si>
    <t>RAIL LINEAR 1200MM HIWIN HGR20R1200C</t>
  </si>
  <si>
    <t>550-0008T</t>
  </si>
  <si>
    <t>HGR20T1270C</t>
  </si>
  <si>
    <t>RAIL LINEAR 1270MM HIWIN HGR20T1270C</t>
  </si>
  <si>
    <t>550-0018E</t>
  </si>
  <si>
    <t>HGR30T1360C</t>
  </si>
  <si>
    <t>RAIL LINEAR 1360MM HIWIN HGR30T1360C</t>
  </si>
  <si>
    <t>550-0334G</t>
  </si>
  <si>
    <t>HIWIN</t>
  </si>
  <si>
    <t>HGR35T1400C</t>
  </si>
  <si>
    <t>RAIL LINEAR 1400MM HIWIN HGR35T1400C</t>
  </si>
  <si>
    <t>550-0007SA</t>
  </si>
  <si>
    <t>HGR20T1900C</t>
  </si>
  <si>
    <t>RAIL LINEAR 1900MM HIWIN HGR20T1900C</t>
  </si>
  <si>
    <t>550-0018T</t>
  </si>
  <si>
    <t>HGR30T1960C</t>
  </si>
  <si>
    <t>RAIL LINEAR 1960MM HIWIN HGR30T1960C</t>
  </si>
  <si>
    <t>550-0328J</t>
  </si>
  <si>
    <t>HGR30R1280C</t>
  </si>
  <si>
    <t>Rail, 245mm Lg w/Clearance Hole Mnt, Holes NOT Centered</t>
  </si>
  <si>
    <t>RAIL LINEAR 245MM HIWIN HGR30R1280C</t>
  </si>
  <si>
    <t>550-0007ZZ</t>
  </si>
  <si>
    <t>HGR20R340C</t>
  </si>
  <si>
    <t>RAIL LINEAR 3400MM HIWIN HGR20R340C</t>
  </si>
  <si>
    <t>550-0018F</t>
  </si>
  <si>
    <t>HGR30T3680C</t>
  </si>
  <si>
    <t>RAIL LINEAR 3680MM HIWIN HGR30T3680C</t>
  </si>
  <si>
    <t>550-0322E</t>
  </si>
  <si>
    <t>HGR20R400C</t>
  </si>
  <si>
    <t>RAIL LINEAR 400MM HIWIN HGR20R400C</t>
  </si>
  <si>
    <t>550-0008</t>
  </si>
  <si>
    <t>HGR20T400C</t>
  </si>
  <si>
    <t>RAIL LINEAR 400MM HIWIN HGR20T400C</t>
  </si>
  <si>
    <t>550-0328C</t>
  </si>
  <si>
    <t>HGR30R400EC</t>
  </si>
  <si>
    <t>RAIL LINEAR 400MM HIWIN HGR30R400EC</t>
  </si>
  <si>
    <t>550-0328</t>
  </si>
  <si>
    <t>HGR30R440C</t>
  </si>
  <si>
    <t>RAIL LINEAR 440MM HIWIN HGR30R440C</t>
  </si>
  <si>
    <t>550-0325A</t>
  </si>
  <si>
    <t>HGR35R440C</t>
  </si>
  <si>
    <t>RAIL LINEAR 440MM HIWIN HGR35R440C</t>
  </si>
  <si>
    <t>550-0322C</t>
  </si>
  <si>
    <t>HGR20R460C</t>
  </si>
  <si>
    <t>RAIL LINEAR 460MM HIWIN HGR20R460C</t>
  </si>
  <si>
    <t>550-0008A</t>
  </si>
  <si>
    <t>HGR20T460C</t>
  </si>
  <si>
    <t>RAIL LINEAR 460MM HIWIN HGR20T460C</t>
  </si>
  <si>
    <t>550-0007G</t>
  </si>
  <si>
    <t>HGR20R480C</t>
  </si>
  <si>
    <t>RAIL LINEAR 480MM HIWIN HGR20R480C</t>
  </si>
  <si>
    <t>550-0007D</t>
  </si>
  <si>
    <t>HGR20R520C</t>
  </si>
  <si>
    <t>RAIL LINEAR 520MM HIWIN HGR20R520C</t>
  </si>
  <si>
    <t>550-0008C</t>
  </si>
  <si>
    <t>HGR20T580C</t>
  </si>
  <si>
    <t>RAIL LINEAR 580MM HIWIN HGR20T580C</t>
  </si>
  <si>
    <t>550-0325H</t>
  </si>
  <si>
    <t>HGR35R580C</t>
  </si>
  <si>
    <t>RAIL LINEAR 580MM HIWIN HGR35R580C</t>
  </si>
  <si>
    <t>550-0334I</t>
  </si>
  <si>
    <t>HGR35T600C</t>
  </si>
  <si>
    <t>RAIL LINEAR 600MM HIWIN HGR35T600C</t>
  </si>
  <si>
    <t>550-0322D</t>
  </si>
  <si>
    <t>HGR20R700C</t>
  </si>
  <si>
    <t>RAIL LINEAR 700MM HIWIN HGR20R700C</t>
  </si>
  <si>
    <t>550-0008D</t>
  </si>
  <si>
    <t>HGR20T880C</t>
  </si>
  <si>
    <t>RAIL LINEAR 880MM HIWIN HGR20T880C</t>
  </si>
  <si>
    <t>600-0114</t>
  </si>
  <si>
    <t>553159</t>
  </si>
  <si>
    <t>SENSOR</t>
  </si>
  <si>
    <t>SENSOR PRESSURE FESTO 553159</t>
  </si>
  <si>
    <t>743-0001A</t>
  </si>
  <si>
    <t>871TM-M10NP18-D4</t>
  </si>
  <si>
    <t>Prox 18mm 3 wire DC Extended Range Sensing</t>
  </si>
  <si>
    <t>SENSOR PROXIMITY</t>
  </si>
  <si>
    <t>SENSOR PROXIMITY AB 871TM-M10NP18-D4</t>
  </si>
  <si>
    <t>100-0769DH</t>
  </si>
  <si>
    <t>U25173811 </t>
  </si>
  <si>
    <t>SHAFT DRIVE</t>
  </si>
  <si>
    <t>SHAFT INFINITY 100-0769DH</t>
  </si>
  <si>
    <t>100-0769DJ</t>
  </si>
  <si>
    <t>SHAFT INFINITY 100-0769DJ</t>
  </si>
  <si>
    <t>100-0769DK</t>
  </si>
  <si>
    <t>SHAFT INFINITY 100-0769DK</t>
  </si>
  <si>
    <t>100-0769DL</t>
  </si>
  <si>
    <t>SHAFT INFINITY 100-0769DL</t>
  </si>
  <si>
    <t>103-2341</t>
  </si>
  <si>
    <t>Shaft, Alignment, Safety Latch BO*</t>
  </si>
  <si>
    <t>SHAFT INFINITY 103-2341</t>
  </si>
  <si>
    <t>196-6115</t>
  </si>
  <si>
    <t>Spring, Compression, 26.5 Dia x 89.7 Lg x 1.2 Wire NF</t>
  </si>
  <si>
    <t>U31161904 </t>
  </si>
  <si>
    <t>SPRING COMPRESSION</t>
  </si>
  <si>
    <t>SPRING COMPRRESSION INFINITY 196-6115</t>
  </si>
  <si>
    <t>196-6116</t>
  </si>
  <si>
    <t>Spring, Compression, 26.5 Dia x 101.25 Lg x 1.5 Wire NF</t>
  </si>
  <si>
    <t>SPRING COMPRRESSION INFINITY 196-6116</t>
  </si>
  <si>
    <t>196-6118</t>
  </si>
  <si>
    <t>Spring, Compression, 26.5 Dia x 87 Lg x 1.5 Wire NF</t>
  </si>
  <si>
    <t>SPRING COMPRRESSION INFINITY 196-6118</t>
  </si>
  <si>
    <t>409-0108</t>
  </si>
  <si>
    <t>Spring, Compression</t>
  </si>
  <si>
    <t>SPRING COMPRRESSION INFINITY 409-0108</t>
  </si>
  <si>
    <t>100-0413</t>
  </si>
  <si>
    <t>SUPPORT INFINITY 100-0413</t>
  </si>
  <si>
    <t>501-0033B</t>
  </si>
  <si>
    <t>2023TIEROD</t>
  </si>
  <si>
    <t>TIE ROD DODGE 2023TIEROD</t>
  </si>
  <si>
    <t>750-0030</t>
  </si>
  <si>
    <t>95415</t>
  </si>
  <si>
    <t>Warning Beacon, Light Tree, Kit, Amber/150mm Pole</t>
  </si>
  <si>
    <t>TOWER LIGHT 1COL BANNER 95415</t>
  </si>
  <si>
    <t>750-0027</t>
  </si>
  <si>
    <t>Warning Beacon, Light Tree, Kit, Horn/Red/Blue/Amber/Green/900mm Pole</t>
  </si>
  <si>
    <t>TOWER LIGHT 4COLOR AUDIBLE BANNER 803796</t>
  </si>
  <si>
    <t>100-0979</t>
  </si>
  <si>
    <t>U-JOINT 0.50X14L INFINITY 100-0979</t>
  </si>
  <si>
    <t>103-2110</t>
  </si>
  <si>
    <t>U-JOINT 0.50X15L INFINITY 103-2110</t>
  </si>
  <si>
    <t>100-0979A</t>
  </si>
  <si>
    <t>U-JOINT 0.50X17.5L INFINITY 100-0979A</t>
  </si>
  <si>
    <t>100-0979K</t>
  </si>
  <si>
    <t>U-JOINT 0.50X20L INFINITY 100-0979K</t>
  </si>
  <si>
    <t>100-0979C</t>
  </si>
  <si>
    <t>U-JOINT 0.50X7L INFINITY 100-0979C</t>
  </si>
  <si>
    <t>100-0978</t>
  </si>
  <si>
    <t>U-JOINT 0.63X14L INFINITY 100-0978</t>
  </si>
  <si>
    <t>103-2109</t>
  </si>
  <si>
    <t>U-JOINT 0.63X15L INFINITY 103-2109</t>
  </si>
  <si>
    <t>100-0978A</t>
  </si>
  <si>
    <t>U-JOINT 0.63X17.5L INFINITY 100-0978A</t>
  </si>
  <si>
    <t>100-0978D</t>
  </si>
  <si>
    <t>U-JOINT 0.63X25L INFINITY 100-0978D</t>
  </si>
  <si>
    <t>100-0978E</t>
  </si>
  <si>
    <t>U-JOINT 0.63X7L INFINITY 100-0978E</t>
  </si>
  <si>
    <t>519-0010</t>
  </si>
  <si>
    <t>124444</t>
  </si>
  <si>
    <t>UNIT BALL BRG 206 FLG DODGE 124444</t>
  </si>
  <si>
    <t>841-0512</t>
  </si>
  <si>
    <t>193152</t>
  </si>
  <si>
    <t>Fitting, One Way Flow Control Valve</t>
  </si>
  <si>
    <t>VALVE CONTROL</t>
  </si>
  <si>
    <t>VALVE CTRL FLOW 1W FESTO 193152</t>
  </si>
  <si>
    <t>841-0511</t>
  </si>
  <si>
    <t>6308</t>
  </si>
  <si>
    <t>VALVE CTRL FLOW 1W FESTO 6308</t>
  </si>
  <si>
    <t>600-0120</t>
  </si>
  <si>
    <t>153297</t>
  </si>
  <si>
    <t>Shut-off Valve 2 R 1/4" Ports</t>
  </si>
  <si>
    <t>VALVE SHUT-OFF FESTO 153297</t>
  </si>
  <si>
    <t>610-0118</t>
  </si>
  <si>
    <t>550233</t>
  </si>
  <si>
    <t>VALVE SOLENOID</t>
  </si>
  <si>
    <t>VALVE SOLENOID CPE10 FESTO 550233</t>
  </si>
  <si>
    <t>610-0129</t>
  </si>
  <si>
    <t>574229</t>
  </si>
  <si>
    <t>Solenoid, Valve, Stand-alone, 24VDC 5/2, Single Acting 1/8” Ports, M8 Plug</t>
  </si>
  <si>
    <t>VALVE SOLENOID VUVG FESTO 574229</t>
  </si>
  <si>
    <t>610-0129A</t>
  </si>
  <si>
    <t>8031531</t>
  </si>
  <si>
    <t>Solenoid, Valve, Stand-alone, 24VDC, 5/2, Single Acting 1/4 Ports, M8 Plug</t>
  </si>
  <si>
    <t>VALVE SOLENOID VUVG FESTO 8031531</t>
  </si>
  <si>
    <t>100-0361</t>
  </si>
  <si>
    <t>Wearstrip, Loader Side, 0.63"x1.38"x10.00"Lg NF</t>
  </si>
  <si>
    <t>U23153131 </t>
  </si>
  <si>
    <t>STRIP WEAR</t>
  </si>
  <si>
    <t>STRIP WEAR INFINITY 100-0361</t>
  </si>
  <si>
    <t>100-0361U</t>
  </si>
  <si>
    <t>Wearstrip, Loader Side, 0.25"x1.38"x8.13"Lg NF</t>
  </si>
  <si>
    <t>STRIP WEAR INFINITY 100-0361U</t>
  </si>
  <si>
    <t>100-0361Y</t>
  </si>
  <si>
    <t>Wearstrip, Loader Side, 0.63"x1.38"x11.00"Lg NF</t>
  </si>
  <si>
    <t>STRIP WEAR INFINITY 100-0361Y</t>
  </si>
  <si>
    <t>100-0362AJ</t>
  </si>
  <si>
    <t>Wearstrip, Loader Top, 0.63"x1.38"x18.00"Lg NF</t>
  </si>
  <si>
    <t>STRIP WEAR INFINITY 100-0362AJ</t>
  </si>
  <si>
    <t>100-0362C</t>
  </si>
  <si>
    <t>Wearstrip, Loader Top, 0.63"x1.38"x15.00"Lg NF</t>
  </si>
  <si>
    <t>STRIP WEAR INFINITY 100-0362C</t>
  </si>
  <si>
    <t>100-0362S</t>
  </si>
  <si>
    <t>Wearstrip, Loader Top, 0.25"x1.38"x13.75"Lg NF</t>
  </si>
  <si>
    <t>STRIP WEAR INFINITY 100-0362S</t>
  </si>
  <si>
    <t>100-0714D</t>
  </si>
  <si>
    <t>STRIP WEAR INFINITY 100-0714D</t>
  </si>
  <si>
    <t>100-0715C</t>
  </si>
  <si>
    <t>STRIP WEAR INFINITY 100-0715C</t>
  </si>
  <si>
    <t>100-0716F</t>
  </si>
  <si>
    <t>STRIP WEAR INFINITY 100-0716F</t>
  </si>
  <si>
    <t>103-2739</t>
  </si>
  <si>
    <t>STRIP WEAR INFINITY 103-2739</t>
  </si>
  <si>
    <t>414-0003L</t>
  </si>
  <si>
    <t>PROFIL T-SLOTTTED AL 42IN 80/20 1515</t>
  </si>
  <si>
    <t>414-0004FA</t>
  </si>
  <si>
    <t>PROFIL T-SLOTTTED AL 29.75IN 80/20 1515</t>
  </si>
  <si>
    <t>414-0111</t>
  </si>
  <si>
    <t>3278</t>
  </si>
  <si>
    <t>T-NUT 5/16-18 15SERIES 80/20 3278</t>
  </si>
  <si>
    <t>414-0185</t>
  </si>
  <si>
    <t>4302</t>
  </si>
  <si>
    <t>BRACKET IN CORNER 2HL 15SER 80/20 4302</t>
  </si>
  <si>
    <t>555-0020</t>
  </si>
  <si>
    <t>D8-10R</t>
  </si>
  <si>
    <t>Pin, Pull, 0.50"Dia x 1.00"Lg</t>
  </si>
  <si>
    <t>PIN RH SHOULDER AEROFAST D8-10R</t>
  </si>
  <si>
    <t>536-0550</t>
  </si>
  <si>
    <t>B801025</t>
  </si>
  <si>
    <t>Bushing, 25mm x 34mm</t>
  </si>
  <si>
    <t>BUSHING B-LOC B801025</t>
  </si>
  <si>
    <t>714-0039</t>
  </si>
  <si>
    <t>K2A25U</t>
  </si>
  <si>
    <t>Ground, Lug, 2 Hole, Burndy</t>
  </si>
  <si>
    <t>LUG 2 HOLE BURNDY K2A25U</t>
  </si>
  <si>
    <t>841-0600A</t>
  </si>
  <si>
    <t>6610 6-1/8</t>
  </si>
  <si>
    <t>6mm Tube x 1/8" BSP Flow Control Valve (part 2 of 2)</t>
  </si>
  <si>
    <t>FITTING ADJ 1/8 S-R CAMOZZI 6610 6-1/8</t>
  </si>
  <si>
    <t>841-0626</t>
  </si>
  <si>
    <t>S6440 6-1/8</t>
  </si>
  <si>
    <t>Fitting, 6mm Male Run T-Swivel</t>
  </si>
  <si>
    <t>SWIVWL TEE 1/8 S-R CAMOZZI S6440 6-1/8</t>
  </si>
  <si>
    <t>841-0600</t>
  </si>
  <si>
    <t>SCU 604-1/8</t>
  </si>
  <si>
    <t>6mm Tube x 1/8" BSP Flow Control Valve (part 1 of 2)</t>
  </si>
  <si>
    <t>VALVE FLOW CTRL 1/8 CAMOZZI SCU 604-1/8</t>
  </si>
  <si>
    <t>841-0030</t>
  </si>
  <si>
    <t>VBU 1/8</t>
  </si>
  <si>
    <t>Blocking Valve, 1/8-NPT, Unidirectional</t>
  </si>
  <si>
    <t>VALVE BLOCKING UNID 1/8 CAMOZZI VBU 1/8</t>
  </si>
  <si>
    <t>841-0126A</t>
  </si>
  <si>
    <t>VBU 3/8</t>
  </si>
  <si>
    <t>Blocking Valve, Uni-Directional 3/8NPT</t>
  </si>
  <si>
    <t>VALVE BLOCKING UNID 3/8 CAMOZZI VBU 3/8</t>
  </si>
  <si>
    <t>620-0113</t>
  </si>
  <si>
    <t>VSC 544-1/4</t>
  </si>
  <si>
    <t>Valve, Quick Exhaust, 1/4NPT</t>
  </si>
  <si>
    <t>VALVE QK EXHAUST 1/4 CAMOZZI VSC 544-1/4</t>
  </si>
  <si>
    <t>861-0014</t>
  </si>
  <si>
    <t>Fitting, 6mm Tube, 1/8GAS</t>
  </si>
  <si>
    <t>FITTING TUBE 6MM 1/8 DROPSA 91951</t>
  </si>
  <si>
    <t>861-0013</t>
  </si>
  <si>
    <t>Fitting, 6mm Tube, 1/4GAS</t>
  </si>
  <si>
    <t>FITTING TUBE 6MM 1/4 DROPSA 91953</t>
  </si>
  <si>
    <t>861-0011</t>
  </si>
  <si>
    <t>Fitting, 1/4 BSP x 40 Lg Straight</t>
  </si>
  <si>
    <t>FITTING 1/4 BSPX40 DROPSA 3079007</t>
  </si>
  <si>
    <t>861-0012</t>
  </si>
  <si>
    <t>Fitting, 6mm Stem</t>
  </si>
  <si>
    <t>FITTING 6MM STEM DROPSA 3084422</t>
  </si>
  <si>
    <t>680-0038A</t>
  </si>
  <si>
    <t>X001612</t>
  </si>
  <si>
    <t>DISTRIBUTOR SMO 10ELEM DROPSA X001612</t>
  </si>
  <si>
    <t>680-0038B</t>
  </si>
  <si>
    <t>X001613</t>
  </si>
  <si>
    <t>DISTRIBUTOR SMO 6ELEM DROPSA X001613</t>
  </si>
  <si>
    <t>553-0007B</t>
  </si>
  <si>
    <t>3/16x9.50"HTBlue</t>
  </si>
  <si>
    <t>BELT PW ROLLER DURABELT 3/16X9.50"HTBLUE</t>
  </si>
  <si>
    <t>501-0051</t>
  </si>
  <si>
    <t>DZ505-60</t>
  </si>
  <si>
    <t>GEARBOX 1:1 DZ DZ505-60</t>
  </si>
  <si>
    <t>400-0031</t>
  </si>
  <si>
    <t>Hinge, CMM-SST-50-SH-6</t>
  </si>
  <si>
    <t>HINGE CMM-SST ELESA 428601</t>
  </si>
  <si>
    <t>412-0017</t>
  </si>
  <si>
    <t>78532-R-K</t>
  </si>
  <si>
    <t>HANDWHEEL SPOKED ELESA 78532-R-K</t>
  </si>
  <si>
    <t>412-0001D</t>
  </si>
  <si>
    <t>78631-R-K</t>
  </si>
  <si>
    <t>Handwheel, 12mm Bore, 125mm Dia w/ Keywayand Set Screw, w/Folding Handle</t>
  </si>
  <si>
    <t>HANDWHEEL SPOKED ELESA 78631-R-K</t>
  </si>
  <si>
    <t>412-0001C</t>
  </si>
  <si>
    <t>78731-R-K</t>
  </si>
  <si>
    <t>Handwheel, with 14mm Bore, 5mm Keyway and Setscrew</t>
  </si>
  <si>
    <t>HANDWHEEL SPOKED ELESA 78731-R-K</t>
  </si>
  <si>
    <t>412-0021</t>
  </si>
  <si>
    <t>78831-R-K</t>
  </si>
  <si>
    <t>HANDWHEEL SPOKED ELESA 78831-R-K</t>
  </si>
  <si>
    <t>406-0150</t>
  </si>
  <si>
    <t>26227</t>
  </si>
  <si>
    <t>BOLT SHOULDER FASTENAL 26227</t>
  </si>
  <si>
    <t>406-0152</t>
  </si>
  <si>
    <t>26347</t>
  </si>
  <si>
    <t>BOLT SHOULDER FASTENAL 26347</t>
  </si>
  <si>
    <t>407-0098</t>
  </si>
  <si>
    <t>44550</t>
  </si>
  <si>
    <t>HANGER CONDUIT 4IN FASTENAL 44550</t>
  </si>
  <si>
    <t>406-0055</t>
  </si>
  <si>
    <t>1126318</t>
  </si>
  <si>
    <t>BOLT SHOULDER FASTENAL 1126318</t>
  </si>
  <si>
    <t>406-0103</t>
  </si>
  <si>
    <t>1126328</t>
  </si>
  <si>
    <t>BOLT SHOULDER FASTENAL 1126328</t>
  </si>
  <si>
    <t>406-0105</t>
  </si>
  <si>
    <t>1126331</t>
  </si>
  <si>
    <t>BOLT SHOULDER FASTENAL 1126331</t>
  </si>
  <si>
    <t>406-1215</t>
  </si>
  <si>
    <t>11135538</t>
  </si>
  <si>
    <t>BOLT SHOULDER METRIC FASTENAL 11135538</t>
  </si>
  <si>
    <t>415-0001</t>
  </si>
  <si>
    <t>10210-12394</t>
  </si>
  <si>
    <t>Nut, Acme Sleeve 3/4-5 RH Bronze</t>
  </si>
  <si>
    <t>NUT SLEEVE 3/4-5 RH FASTENAL 10210-12394</t>
  </si>
  <si>
    <t>415-0001A</t>
  </si>
  <si>
    <t>10210-12395</t>
  </si>
  <si>
    <t>Nut, Acme Sleeve 3/4-5 LH Bronze</t>
  </si>
  <si>
    <t>NUT SLEEVE 3/4-5 LH FASTENAL 10210-12395</t>
  </si>
  <si>
    <t>536-0551</t>
  </si>
  <si>
    <t>B401035</t>
  </si>
  <si>
    <t>Bushing, 35MM</t>
  </si>
  <si>
    <t>BUSHING 35MM FENNER B401035</t>
  </si>
  <si>
    <t>751-0008D</t>
  </si>
  <si>
    <t>09140063001</t>
  </si>
  <si>
    <t>Plug, Han Modular, Male, 6 E Module, Harting</t>
  </si>
  <si>
    <t>PLUG MALE 6C HAN E HARTING 09140063001</t>
  </si>
  <si>
    <t>751-0008E</t>
  </si>
  <si>
    <t>09140063101</t>
  </si>
  <si>
    <t>Plug, Han Modular, Female, 6 E Module, Harting</t>
  </si>
  <si>
    <t>PLUG FEMALE 6C HAN E HARTING 09140063101</t>
  </si>
  <si>
    <t>751-0008A</t>
  </si>
  <si>
    <t>09140240303</t>
  </si>
  <si>
    <t>Plug, Han Modular, Hood, Frame 24, 24B, 6 Module A-F, Harting</t>
  </si>
  <si>
    <t>FRAME PLUG 24B 6MOD HARTING 09140240303</t>
  </si>
  <si>
    <t>751-0008</t>
  </si>
  <si>
    <t>09140240313</t>
  </si>
  <si>
    <t>Plug, Han Modular, Housing, Frame 24, 24B, 6 Module A-F, Harting</t>
  </si>
  <si>
    <t>FRAME PLUG 24B 6MOD HARTING 09140240313</t>
  </si>
  <si>
    <t>751-0010B</t>
  </si>
  <si>
    <t>Plug, Han 3A, Male Insert, Screw Terminal, Harting</t>
  </si>
  <si>
    <t>INSERT MALE HAN3A HARTING 9200032611</t>
  </si>
  <si>
    <t>751-0021A</t>
  </si>
  <si>
    <t>Plug, Han 4A, Female Insert, Screw Terminal, Harting</t>
  </si>
  <si>
    <t>INSERT MALE HAN4A HARTING 9200042611</t>
  </si>
  <si>
    <t>751-0021</t>
  </si>
  <si>
    <t>INSERT FEMALE HAN4A HARTING 9200042711</t>
  </si>
  <si>
    <t>751-0006A</t>
  </si>
  <si>
    <t>09300160302</t>
  </si>
  <si>
    <t>Plug, Han B, Base, 4 Pegs w/Themoplastic Cover, 16B, Harting</t>
  </si>
  <si>
    <t>HOUS BULKHD MOUNTED HARTING 09300160302</t>
  </si>
  <si>
    <t>751-0007</t>
  </si>
  <si>
    <t>09330162601</t>
  </si>
  <si>
    <t>Plug, Han E, Male Insert, Screw Terminal, 16 Pos, Harting</t>
  </si>
  <si>
    <t>INSERT MALE HAN E 16 HARTING 09330162601</t>
  </si>
  <si>
    <t>751-0007A</t>
  </si>
  <si>
    <t>09330162701</t>
  </si>
  <si>
    <t>Plug, Han E, Female Insert, Screw Terminal, 16 Pos, Harting</t>
  </si>
  <si>
    <t>INSERT FEMALE HAN 16 HARTING 09330162701</t>
  </si>
  <si>
    <t>751-0010F</t>
  </si>
  <si>
    <t>Plug, Heavycon, Hood, HC-D-7, Male, Straight</t>
  </si>
  <si>
    <t>HOOD SGLE LCK HAN A HARTING 19200031440</t>
  </si>
  <si>
    <t>751-0009A</t>
  </si>
  <si>
    <t>09300240302</t>
  </si>
  <si>
    <t>Plug, Han B, Base, Panel, 4 Pegs w/Themoplastic Cover, 24B, Harting</t>
  </si>
  <si>
    <t>HOUS BULKHD MOUNTED HARTING 09300240302</t>
  </si>
  <si>
    <t>Bushing, 1610, 1"Bore / Hand Crank Adjustment Assembly, Roller Tipper, W/Nut</t>
  </si>
  <si>
    <t>Counter, 0.75"Shaft, Front Lower Facing Counter Conveyor System 102 - Quick Change Guiderail</t>
  </si>
  <si>
    <t>Bearing, Guard, End Cover for / Bearing, Guard, End Cover</t>
  </si>
  <si>
    <t>Flange, Swivel, 40mm / Cylinder, Flange, Swivel, 40mm</t>
  </si>
  <si>
    <t>Flight Bar, Belted Infeed Conveyor, 0.75ODx0.51IDx44.25Lg BO* / Flight Bar, Belted Infeed Conveyor, 0.75"ODx0.51"IDx44.25"Lg</t>
  </si>
  <si>
    <t>Reducer, Dual Output, Coupled Input, 20:1 / Reducer, Dual Output, Coupled Input, 20:1</t>
  </si>
  <si>
    <t>Handwheel,1/2"B, 6.3"Dw/Fold Away Handle MODIFIED, NF / Conveyor System 101 - 33" Mattop, Pivoting</t>
  </si>
  <si>
    <t>Handwheel, 7.87 Dia, 5/8" Bore W/Keyway, Folding Handle / Conveyor System 102 - Quick Change Guiderail</t>
  </si>
  <si>
    <t>Manifold, Grease, 2 Port / Conveyor System 101 - 33" Mattop, Pivoting</t>
  </si>
  <si>
    <t>Pulley, Timing Belt P-32-8M-20-1210 / Pulley, Timing Belt P32-8M-20-1210</t>
  </si>
  <si>
    <t>Pulley, Timing Belt P-34-8M-20 SH / Pulley, Timing Belt P34-8M-20 SH</t>
  </si>
  <si>
    <t>Pulley, Timing Belt P-36-8M-30 SH / Pulley, Timing Belt P36-8M-30 SH</t>
  </si>
  <si>
    <t>Pulley, Timing Belt P-38-8MGT-20-1610 / Pulley, Timing Belt P-38-8MGT-20-1610</t>
  </si>
  <si>
    <t>Pulley, Timing Belt P-28-8M-30-1108 / Pulley, Timing Belt P-28-8M-30-1108</t>
  </si>
  <si>
    <t>Rail, 110mm Lg w/Clearance Hole Mnt NF / Rail, 110mm Lg w/Clearance Hole Mnt</t>
  </si>
  <si>
    <t>Rail, 1100mm Lg w/ Tapped Hole Mnt / Rail, 1100mm Lg w/ Tapped Hole Mnt</t>
  </si>
  <si>
    <t>Rail, 117mm Lg w/Clearance Hole Mnt / Rail, 117mm Lg w/Clearance Hole Mnt</t>
  </si>
  <si>
    <t>Rail, 1200mm Lg w/Clearance Hole Mnt / Rail, 1200mm Lg w/Clearance Hole Mnt</t>
  </si>
  <si>
    <t>Rail, 1270mm Lg w/Tapped Hole Mnt / Rail, 1270mm Lg w/Tapped Hole Mnt</t>
  </si>
  <si>
    <t>Rail, 1360mm Lg w/Tapped Hole Mnt / Rail, 1360mm Lg w/Tapped Hole Mnt</t>
  </si>
  <si>
    <t>Rail, 1400mm Lg w/Tapped Hole Mnt / Rail, 1400mm Lg w/Tapped Hole Mnt</t>
  </si>
  <si>
    <t>Rail, 1900mm Lg w/Tapped Hole Mnt / Rail, 1900mm Lg w/Tapped Hole Mnt</t>
  </si>
  <si>
    <t>Rail, 1960mm Lg w/Tapped Hole Mnt / Rail, 1960mm Lg w/Tapped Hole Mnt</t>
  </si>
  <si>
    <t>Rail, 340mm Lg w/Clearance Hole Mnt / Rail, 340mm Lg w/Clearance Hole Mnt</t>
  </si>
  <si>
    <t>Rail, 3680mm Lg w/Tapped Hole Mnt / Rail, 3680mm Lg w/Tapped Hole Mnt</t>
  </si>
  <si>
    <t>Rail, 400mm Lg w/Clearance Hole Mnt / Rail, 400mm Lg w/Clearance Hole Mnt</t>
  </si>
  <si>
    <t>Rail, 400mm Lg w/Tapped Hole Mnt / Rail, 400mm Lg w/Tapped Hole Mnt</t>
  </si>
  <si>
    <t>Rail, 400mm Lg w/Clearance Hole Mnt, Holes NOT Centered / Rail, 400mm Lg w/Clearance Hole Mnt, Holes NOT Centered</t>
  </si>
  <si>
    <t>Rail, 440mm Lg w/Clearance Hole Mnt / Rail, 440mm Lg w/Clearance Hole Mnt</t>
  </si>
  <si>
    <t>Rail, 460mm Lg w/Clearance Hole Mnt / Rail, 460mm Lg w/Clearance Hole Mnt</t>
  </si>
  <si>
    <t>Rail, 460mm Lg w/Tapped Hole Mnt / Rail, 460mm Lg w/Tapped Hole Mnt</t>
  </si>
  <si>
    <t>Rail, 480mm Lg w/Clearance Hole Mnt / Rail, 480mm Lg w/Clearance Hole Mnt</t>
  </si>
  <si>
    <t>Rail, 520mm Lg w/Clearance Hole Mnt / Rail, 520mm Lg w/Clearance Hole Mnt</t>
  </si>
  <si>
    <t>Rail, 580mm Lg w/Tapped Hole Mnt / Rail, 580mm Lg w/Tapped Hole Mnt</t>
  </si>
  <si>
    <t>Rail, 580mm Lg w/Clearance Hole Mnt / Rail, 580mm Lg w/Clearance Hole Mnt</t>
  </si>
  <si>
    <t>Rail, 600mm Lg w/Tapped Hole Mnt / Rail, 600mm Lg w/Tapped Hole Mnt</t>
  </si>
  <si>
    <t>Rail, 700mm Lg w/Clearance Hole Mnt / Rail, 700mm Lg w/Clearance Hole Mnt</t>
  </si>
  <si>
    <t>Rail, 880mm Lg w/Tapped Hole Mnt / Rail, 880mm Lg w/Tapped Hole Mnt</t>
  </si>
  <si>
    <t>Pressure Sensor, Dual output,  M8QD Plug / Sensor, Pressure, Dual Output</t>
  </si>
  <si>
    <t>Shaft, Acme, 3/4-5, LH, 16.38" Lg Thread BO* / Conveyor System 102 - Quick Change Guiderail</t>
  </si>
  <si>
    <t>Shaft, Acme, 3/4-5, RH, 16.38" Lg Thread BO* / Conveyor System 102 - Quick Change Guiderail</t>
  </si>
  <si>
    <t>Shaft, Acme, 3/4-5, LH, 16.38" Lg Thread, Flush BO* / Conveyor System 102 - Quick Change Guiderail</t>
  </si>
  <si>
    <t>Shaft, Acme, 3/4-5, RH, 16.38" Lg Thread, Flush BO* / Conveyor System 102 - Quick Change Guiderail</t>
  </si>
  <si>
    <t>Support, Floor PAINTX / Conveyor System 101 - 33" Mattop, Pivoting</t>
  </si>
  <si>
    <t>Tie Rod / Conveyor System 101 - 33" Mattop, Pivoting</t>
  </si>
  <si>
    <t>U-Joint Assy, 0.50" Sq Tube, 14" Lg BO* / Conveyor System 103 - Quick Change Guiderail</t>
  </si>
  <si>
    <t>U-Joint Assy, 0.50" Sq Tube, 15" L WELD BO* / U-Joint Assy, 0.50" Sq Tube, 15" L</t>
  </si>
  <si>
    <t>U-Joint Assy, 0.50" Sq Tube, 17.5" Lg WELD BO* / Conveyor System 102 - Quick Change Guiderail</t>
  </si>
  <si>
    <t>U-Joint Assy, 0.50" Sq Tube, 20" Lg WELD BO* / Conveyor System 102 - Quick Change Guiderail</t>
  </si>
  <si>
    <t>U-Joint Assy, 0.50" Sq Tube, 7.00"L WELD BO* / Conveyor System 105 - Quick Change Guiderail</t>
  </si>
  <si>
    <t>U-Joint Assy, 0.63" Sq Tube, 14" Lg WELD BO* / Conveyor System 103 - Quick Change Guiderail</t>
  </si>
  <si>
    <t>U-Joint Assy, 0.63" Sq Tube, 15" L WELD BO* / U-Joint Assy, 0.63" Sq Tube, 15" L</t>
  </si>
  <si>
    <t>U-Joint Assy, 0.63" Sq Tube, 17.5" Lg WELD BO* / Conveyor System 102 - Quick Change Guiderail</t>
  </si>
  <si>
    <t>U-Joint Assy, 0.63" Sq Tube, 25.00"L WELD BO* / Conveyor System 102 - Quick Change Guiderail</t>
  </si>
  <si>
    <t>U-Joint Assy, 0.63" Sq Tube, 7.00"L WELD BO* / Conveyor System 105 - Quick Change Guiderail</t>
  </si>
  <si>
    <t>Bearing, 3-Bolt Flanged Bracket Bearing, 1-1/4" Bore / Bearing, 3-Bolt Flanged Bracket Bearing, 1-1/4" Bore</t>
  </si>
  <si>
    <t>Solenoid, Valve, 24V DC, Fct. 3/2 closed Single Solenoid, Width 10mm, M7 Thread / Solenoid, Valve, 24VDC</t>
  </si>
  <si>
    <t>Wearstrip, End Turner Conveyor NF / Wearstrip, End Turner Conveyor</t>
  </si>
  <si>
    <t>Wearstrip, Mattop, NF / Wear Strip, Mattop</t>
  </si>
  <si>
    <t>Wearstrip, Mattop, NF / Wearstrip, Mattop</t>
  </si>
  <si>
    <t>Wearstrip, Mattop Side NF / Wearstrip, Mattop Side</t>
  </si>
  <si>
    <t>Extrusion, Aluminum, 1.5"x1.5"x42" Lg / Conveyor System 1001 - Flap Detect</t>
  </si>
  <si>
    <t>Extrusion, Aluminum, 1.5"x1.5"x29.75" Lg / Conveyor System 1001 - Flap Detect</t>
  </si>
  <si>
    <t>Extrusion, Aluminum, T-Nut, 5/16-18 for 1515 / Conveyor System 1001 - Flap Detect</t>
  </si>
  <si>
    <t>Extrusion, Aluminum, Bracket, Inside Corner, 2-hole / Conveyor System 1001 - Flap Detect</t>
  </si>
  <si>
    <t>Distributor, SMO, 10 Element / Distributor, SMO, 10 Element</t>
  </si>
  <si>
    <t>Distributor, SMO, 6 Element / Distributor, SMO, 6 Element</t>
  </si>
  <si>
    <t>O-ring ID, 9.50"Long, 3/16" Dia, HT Blue, Urethane / O-ring ID, 9.50"Long, 3/16" Dia, HT Blue, Urethane</t>
  </si>
  <si>
    <t>Gearbox, Right Angle, 3-Way, 1:1 Ratio / Gearbox, Right Angle, 3-Way, 1:1 Ratio</t>
  </si>
  <si>
    <t>Handwheel, 12mm Bore w Keyway and Set Screw, 100mm Dia, Folding Handle / Conveyor System 206  -  33" Mattop</t>
  </si>
  <si>
    <t>Handwheel, 200mm Dia, 16mm Bore W/Keyway, Folding Handle / Hand Crank Adjustment Assembly, Roller Tipper, W/Nut</t>
  </si>
  <si>
    <t>Shoulder Bolt, Alloy Steel 1/2" x 3/8" / Conveyor System 206  -  33" Mattop</t>
  </si>
  <si>
    <t>Shoulder Bolt, Alloy Steel 1/2" x 5/8" / Conveyor System 101 - 33" Mattop, Pivoting</t>
  </si>
  <si>
    <t>4" Fits Rigid Conduit, Pipe and EMT: 10Std. Pkg.: Hanger / Conveyor System 101 - 33" Mattop, Pivoting</t>
  </si>
  <si>
    <t>Shoulder Bolt, Alloy Steel 5/16" x 1" / Conveyor System 101 - 33" Mattop, Pivoting</t>
  </si>
  <si>
    <t>Shoulder Bolt, Alloy Steel 3/8" x 5/8" / Conveyor System 1001 - Flap Detect</t>
  </si>
  <si>
    <t>Shoulder Bolt, Alloy Steel 3/8" x 1" / Conveyor System 1001 - Flap Detect</t>
  </si>
  <si>
    <t>Shoulder Bolt, Alloy Steel 12mm x 15mm / Assembly, Roller Tipper, Tip Right, Rightside</t>
  </si>
  <si>
    <t>ALLEN-BRADLEY</t>
  </si>
  <si>
    <t>BANNER ENGINEERING</t>
  </si>
  <si>
    <t>CARLISLE</t>
  </si>
  <si>
    <t>BANDO</t>
  </si>
  <si>
    <t>INFINITY</t>
  </si>
  <si>
    <t>EATON AIRFLEX</t>
  </si>
  <si>
    <t>MANUFACTURER (VENDOR NAME)</t>
  </si>
  <si>
    <t>MANUFACTURER CODE (VENDOR NO.)</t>
  </si>
  <si>
    <t>MAT GROUP</t>
  </si>
  <si>
    <t>MAT GROUP DESCRIPTION</t>
  </si>
  <si>
    <t>Matl Group</t>
  </si>
  <si>
    <t>Material Group Desc.</t>
  </si>
  <si>
    <t>U11000000</t>
  </si>
  <si>
    <t>Natural Materials</t>
  </si>
  <si>
    <t>U12141900</t>
  </si>
  <si>
    <t>Non metals and pure</t>
  </si>
  <si>
    <t>U12162800</t>
  </si>
  <si>
    <t>Friction reducers</t>
  </si>
  <si>
    <t>U12171700</t>
  </si>
  <si>
    <t>Color compounds and</t>
  </si>
  <si>
    <t>U12352200</t>
  </si>
  <si>
    <t>Biochemicals</t>
  </si>
  <si>
    <t>U13100000</t>
  </si>
  <si>
    <t>RUBBER</t>
  </si>
  <si>
    <t>U15000000</t>
  </si>
  <si>
    <t>Fuels</t>
  </si>
  <si>
    <t>U15120000</t>
  </si>
  <si>
    <t>LUBRICANT</t>
  </si>
  <si>
    <t>U22000000</t>
  </si>
  <si>
    <t>Construction Machine</t>
  </si>
  <si>
    <t>U22101703</t>
  </si>
  <si>
    <t>BLADE PERFO</t>
  </si>
  <si>
    <t>U22101721</t>
  </si>
  <si>
    <t>BLADE ANVIL</t>
  </si>
  <si>
    <t>U23000000</t>
  </si>
  <si>
    <t>Manufacturing Machin</t>
  </si>
  <si>
    <t>U23131503</t>
  </si>
  <si>
    <t>WHEEL GRINDING</t>
  </si>
  <si>
    <t>U23151820</t>
  </si>
  <si>
    <t>GAUGE PRESSURE</t>
  </si>
  <si>
    <t>U23152903</t>
  </si>
  <si>
    <t>GENERATOR VACUUM</t>
  </si>
  <si>
    <t>U23153030</t>
  </si>
  <si>
    <t>LINEAR MOTION SYST</t>
  </si>
  <si>
    <t>U23153038</t>
  </si>
  <si>
    <t>GUIDE</t>
  </si>
  <si>
    <t>U23153039</t>
  </si>
  <si>
    <t>PLATE</t>
  </si>
  <si>
    <t>U23153103</t>
  </si>
  <si>
    <t>STOPPER</t>
  </si>
  <si>
    <t>U23153129</t>
  </si>
  <si>
    <t>WIPER</t>
  </si>
  <si>
    <t>U23153131</t>
  </si>
  <si>
    <t>U23153133</t>
  </si>
  <si>
    <t>HUB</t>
  </si>
  <si>
    <t>U23153140</t>
  </si>
  <si>
    <t>ARM LINK</t>
  </si>
  <si>
    <t>U23153142</t>
  </si>
  <si>
    <t>BELLOW</t>
  </si>
  <si>
    <t>U23153308</t>
  </si>
  <si>
    <t>GUARD</t>
  </si>
  <si>
    <t>U23211002</t>
  </si>
  <si>
    <t>GLUE GUN</t>
  </si>
  <si>
    <t>U23211003</t>
  </si>
  <si>
    <t>GLUER</t>
  </si>
  <si>
    <t>U23231202</t>
  </si>
  <si>
    <t>SAW ARBOR</t>
  </si>
  <si>
    <t>U24101602</t>
  </si>
  <si>
    <t>HOIST CHAIN</t>
  </si>
  <si>
    <t>U24101718</t>
  </si>
  <si>
    <t>FASTENER</t>
  </si>
  <si>
    <t>U24101723</t>
  </si>
  <si>
    <t>ROLL MOTORIZED</t>
  </si>
  <si>
    <t>U24101729</t>
  </si>
  <si>
    <t>CHAIN MATTOP</t>
  </si>
  <si>
    <t>U24101730</t>
  </si>
  <si>
    <t>CHAIN TABLE TOP</t>
  </si>
  <si>
    <t>U24111803</t>
  </si>
  <si>
    <t>TANK STORAGE</t>
  </si>
  <si>
    <t>U24112000</t>
  </si>
  <si>
    <t>BUCKET</t>
  </si>
  <si>
    <t>U24141603</t>
  </si>
  <si>
    <t>CUSHION</t>
  </si>
  <si>
    <t>U24141702</t>
  </si>
  <si>
    <t>CORE PLUG</t>
  </si>
  <si>
    <t>U25000000</t>
  </si>
  <si>
    <t>Vehicle Accessories</t>
  </si>
  <si>
    <t>U25171706</t>
  </si>
  <si>
    <t>CALIPER BRAKE</t>
  </si>
  <si>
    <t>U25171708</t>
  </si>
  <si>
    <t>DISC BRAKE</t>
  </si>
  <si>
    <t>U25171713</t>
  </si>
  <si>
    <t>BRAKE PAD</t>
  </si>
  <si>
    <t>U25171720</t>
  </si>
  <si>
    <t>BRAKE PNEUMATIC</t>
  </si>
  <si>
    <t>U25171721</t>
  </si>
  <si>
    <t>BRAKE ELECTRIC</t>
  </si>
  <si>
    <t>U25172011</t>
  </si>
  <si>
    <t>ABSORBER SHOCK</t>
  </si>
  <si>
    <t>U25173810</t>
  </si>
  <si>
    <t>JOINT UNIVERSAL</t>
  </si>
  <si>
    <t>U25173811</t>
  </si>
  <si>
    <t>U25174205</t>
  </si>
  <si>
    <t>ROD TIE ROD</t>
  </si>
  <si>
    <t>U25174208</t>
  </si>
  <si>
    <t>LOCKING, ASSEMBLY</t>
  </si>
  <si>
    <t>U26000000</t>
  </si>
  <si>
    <t>Power Generation and</t>
  </si>
  <si>
    <t>U26101602</t>
  </si>
  <si>
    <t>MOTOR AC</t>
  </si>
  <si>
    <t>U26101603</t>
  </si>
  <si>
    <t>MOTOR DC</t>
  </si>
  <si>
    <t>U26101606</t>
  </si>
  <si>
    <t>MOTOR SERVO</t>
  </si>
  <si>
    <t>U26101613</t>
  </si>
  <si>
    <t>MOTOR HYDRAULIC</t>
  </si>
  <si>
    <t>U26101614</t>
  </si>
  <si>
    <t>MOTOR STEPPER</t>
  </si>
  <si>
    <t>U26111503</t>
  </si>
  <si>
    <t>DRIVE VARIABLE FREQ</t>
  </si>
  <si>
    <t>U26111505</t>
  </si>
  <si>
    <t>CHAIN ROLLER DRIVE</t>
  </si>
  <si>
    <t>U26111509</t>
  </si>
  <si>
    <t>YOKE</t>
  </si>
  <si>
    <t>U26111510</t>
  </si>
  <si>
    <t>SHAFT GEAR</t>
  </si>
  <si>
    <t>U26111521</t>
  </si>
  <si>
    <t>PUSHER</t>
  </si>
  <si>
    <t>U26111524</t>
  </si>
  <si>
    <t>U26111526</t>
  </si>
  <si>
    <t>GEARMOTOR</t>
  </si>
  <si>
    <t>U26111530</t>
  </si>
  <si>
    <t>CAM</t>
  </si>
  <si>
    <t>U26111535</t>
  </si>
  <si>
    <t>BALL SCREW</t>
  </si>
  <si>
    <t>U26111536</t>
  </si>
  <si>
    <t>GEARMOTOR PNEUMATIC</t>
  </si>
  <si>
    <t>U26111537</t>
  </si>
  <si>
    <t>U26111800</t>
  </si>
  <si>
    <t>BELT</t>
  </si>
  <si>
    <t>U26111801</t>
  </si>
  <si>
    <t>BELT V</t>
  </si>
  <si>
    <t>U26111802</t>
  </si>
  <si>
    <t>U26111803</t>
  </si>
  <si>
    <t>BELT ROUND</t>
  </si>
  <si>
    <t>U26111804</t>
  </si>
  <si>
    <t>BELT FLAT</t>
  </si>
  <si>
    <t>U26111806</t>
  </si>
  <si>
    <t>PULLEY</t>
  </si>
  <si>
    <t>U26111807</t>
  </si>
  <si>
    <t>U26111900</t>
  </si>
  <si>
    <t>CLUTCH MECHANICAL</t>
  </si>
  <si>
    <t>U26121601</t>
  </si>
  <si>
    <t>TAPE HEATING</t>
  </si>
  <si>
    <t>U26121603</t>
  </si>
  <si>
    <t>U26121606</t>
  </si>
  <si>
    <t>CABLE COAXIAL</t>
  </si>
  <si>
    <t>U26121607</t>
  </si>
  <si>
    <t>CABLE FIBER OPTIC</t>
  </si>
  <si>
    <t>U26121629</t>
  </si>
  <si>
    <t>CABLE POWER</t>
  </si>
  <si>
    <t>U26131811</t>
  </si>
  <si>
    <t>REACTOR LINE</t>
  </si>
  <si>
    <t>U26142404</t>
  </si>
  <si>
    <t>INTERLOCK</t>
  </si>
  <si>
    <t>U27111501</t>
  </si>
  <si>
    <t>KNIFE</t>
  </si>
  <si>
    <t>U27112802</t>
  </si>
  <si>
    <t>SAW BLADE</t>
  </si>
  <si>
    <t>U27112909</t>
  </si>
  <si>
    <t>LUBRICATOR</t>
  </si>
  <si>
    <t>U27113000</t>
  </si>
  <si>
    <t>BRUSH</t>
  </si>
  <si>
    <t>U27121602</t>
  </si>
  <si>
    <t>CYLINDER HYDRAULIC</t>
  </si>
  <si>
    <t>U27121802</t>
  </si>
  <si>
    <t>ACCUMULAT.HYDRAULIC</t>
  </si>
  <si>
    <t>U27131510</t>
  </si>
  <si>
    <t>BLADDER ACCUMULATOR</t>
  </si>
  <si>
    <t>U27131601</t>
  </si>
  <si>
    <t>MANIFOLD VALVE</t>
  </si>
  <si>
    <t>U27131603</t>
  </si>
  <si>
    <t>REGULATOR PRESSURE</t>
  </si>
  <si>
    <t>U27131608</t>
  </si>
  <si>
    <t>CUP VACUUM</t>
  </si>
  <si>
    <t>U27131609</t>
  </si>
  <si>
    <t>SILENCER</t>
  </si>
  <si>
    <t>U27131701</t>
  </si>
  <si>
    <t>CYLINDER PNEUMATIC</t>
  </si>
  <si>
    <t>U27131708</t>
  </si>
  <si>
    <t>SELF ALIGN ROD COUPL</t>
  </si>
  <si>
    <t>U30000000</t>
  </si>
  <si>
    <t>Building Components</t>
  </si>
  <si>
    <t>U30103100</t>
  </si>
  <si>
    <t>U30141500</t>
  </si>
  <si>
    <t>INSULATION SHEET</t>
  </si>
  <si>
    <t>U31151600</t>
  </si>
  <si>
    <t>CHAIN LIFTING</t>
  </si>
  <si>
    <t>U31151609</t>
  </si>
  <si>
    <t>CHAIN LINK</t>
  </si>
  <si>
    <t>U31151700</t>
  </si>
  <si>
    <t>CABLE MECHANICAL</t>
  </si>
  <si>
    <t>U31161505</t>
  </si>
  <si>
    <t>SCREW SET</t>
  </si>
  <si>
    <t>U31161510</t>
  </si>
  <si>
    <t>SCREW CAPTIVE PANEL</t>
  </si>
  <si>
    <t>U31161529</t>
  </si>
  <si>
    <t>JACK SCREW</t>
  </si>
  <si>
    <t>U31161618</t>
  </si>
  <si>
    <t>ROD THREADED</t>
  </si>
  <si>
    <t>U31161702</t>
  </si>
  <si>
    <t>NUT BEARING LOCK</t>
  </si>
  <si>
    <t>U31161801</t>
  </si>
  <si>
    <t>WASHER BEARING LOCK</t>
  </si>
  <si>
    <t>U31161807</t>
  </si>
  <si>
    <t>WASHER FLAT</t>
  </si>
  <si>
    <t>U31161811</t>
  </si>
  <si>
    <t>WASHER SPRING</t>
  </si>
  <si>
    <t>U31161814</t>
  </si>
  <si>
    <t>WASHER THRUST</t>
  </si>
  <si>
    <t>U31161816</t>
  </si>
  <si>
    <t>SPACER</t>
  </si>
  <si>
    <t>U31161821</t>
  </si>
  <si>
    <t>WASHER COUPLING</t>
  </si>
  <si>
    <t>U31161904</t>
  </si>
  <si>
    <t>U31161907</t>
  </si>
  <si>
    <t>SPRING TENSION</t>
  </si>
  <si>
    <t>U31161908</t>
  </si>
  <si>
    <t>SPRING TORSION</t>
  </si>
  <si>
    <t>U31161909</t>
  </si>
  <si>
    <t>SPRING GAS</t>
  </si>
  <si>
    <t>U31162304</t>
  </si>
  <si>
    <t>LIP</t>
  </si>
  <si>
    <t>U31162313</t>
  </si>
  <si>
    <t>REPAIR KIT</t>
  </si>
  <si>
    <t>U31162407</t>
  </si>
  <si>
    <t>LATCH SAFETY</t>
  </si>
  <si>
    <t>U31162500</t>
  </si>
  <si>
    <t>U31162701</t>
  </si>
  <si>
    <t>CASTER</t>
  </si>
  <si>
    <t>U31162702</t>
  </si>
  <si>
    <t>WHEEL</t>
  </si>
  <si>
    <t>U31162703</t>
  </si>
  <si>
    <t>SLIDER</t>
  </si>
  <si>
    <t>U31162705</t>
  </si>
  <si>
    <t>WHEEL SCORING</t>
  </si>
  <si>
    <t>U31162801</t>
  </si>
  <si>
    <t>HANDLE</t>
  </si>
  <si>
    <t>U31162907</t>
  </si>
  <si>
    <t>CLAMP TOGGLE</t>
  </si>
  <si>
    <t>U31162908</t>
  </si>
  <si>
    <t>CLAMP</t>
  </si>
  <si>
    <t>U31163001</t>
  </si>
  <si>
    <t>COUPLING FLEX</t>
  </si>
  <si>
    <t>U31163009</t>
  </si>
  <si>
    <t>COUPLING RIGID</t>
  </si>
  <si>
    <t>U31163200</t>
  </si>
  <si>
    <t>U31163202</t>
  </si>
  <si>
    <t>RING RETAINING</t>
  </si>
  <si>
    <t>U31163207</t>
  </si>
  <si>
    <t>KEY</t>
  </si>
  <si>
    <t>U31163210</t>
  </si>
  <si>
    <t>COLLAR</t>
  </si>
  <si>
    <t>U31163217</t>
  </si>
  <si>
    <t>U31163301</t>
  </si>
  <si>
    <t>SHIM</t>
  </si>
  <si>
    <t>U31171501</t>
  </si>
  <si>
    <t>BRG FLANGED</t>
  </si>
  <si>
    <t>U31171504</t>
  </si>
  <si>
    <t>U31171505</t>
  </si>
  <si>
    <t>BRG ROLLER</t>
  </si>
  <si>
    <t>U31171506</t>
  </si>
  <si>
    <t>BRG LINEAR</t>
  </si>
  <si>
    <t>U31171507</t>
  </si>
  <si>
    <t>BRG THRUST</t>
  </si>
  <si>
    <t>U31171508</t>
  </si>
  <si>
    <t>BRG ROD END</t>
  </si>
  <si>
    <t>U31171509</t>
  </si>
  <si>
    <t>BEARING SLEEVE</t>
  </si>
  <si>
    <t>U31171510</t>
  </si>
  <si>
    <t>BRG SPHERICAL</t>
  </si>
  <si>
    <t>U31171511</t>
  </si>
  <si>
    <t>BRG PILLOW BLOCK</t>
  </si>
  <si>
    <t>U31171512</t>
  </si>
  <si>
    <t>BEARING NEEDLE</t>
  </si>
  <si>
    <t>U31171515</t>
  </si>
  <si>
    <t>BEARING BUSHING</t>
  </si>
  <si>
    <t>U31171519</t>
  </si>
  <si>
    <t>HOUSING BEARING</t>
  </si>
  <si>
    <t>U31171530</t>
  </si>
  <si>
    <t>BRG CAM FOLLOWER</t>
  </si>
  <si>
    <t>U31171531</t>
  </si>
  <si>
    <t>BEARING ONE WAY</t>
  </si>
  <si>
    <t>U31171545</t>
  </si>
  <si>
    <t>U31171603</t>
  </si>
  <si>
    <t>U31171606</t>
  </si>
  <si>
    <t>U31171704</t>
  </si>
  <si>
    <t>GEAR</t>
  </si>
  <si>
    <t>U31171708</t>
  </si>
  <si>
    <t>GEAR BEVEL</t>
  </si>
  <si>
    <t>U31171709</t>
  </si>
  <si>
    <t>GEAR RACK</t>
  </si>
  <si>
    <t>U31171901</t>
  </si>
  <si>
    <t>SPROCKET</t>
  </si>
  <si>
    <t>U31181500</t>
  </si>
  <si>
    <t>GASKET</t>
  </si>
  <si>
    <t>U31181506</t>
  </si>
  <si>
    <t>O-RING</t>
  </si>
  <si>
    <t>U31181600</t>
  </si>
  <si>
    <t>SEAL</t>
  </si>
  <si>
    <t>U31181701</t>
  </si>
  <si>
    <t>PACKING</t>
  </si>
  <si>
    <t>U31181702</t>
  </si>
  <si>
    <t>GLAND</t>
  </si>
  <si>
    <t>U31251504</t>
  </si>
  <si>
    <t>ACTUATOR PNEUMATIC</t>
  </si>
  <si>
    <t>U31251507</t>
  </si>
  <si>
    <t>ACTUATOR ROTARY</t>
  </si>
  <si>
    <t>U31251510</t>
  </si>
  <si>
    <t>SOLENOID</t>
  </si>
  <si>
    <t>U31251511</t>
  </si>
  <si>
    <t>ACTUATOR LINEAR</t>
  </si>
  <si>
    <t>U31282215</t>
  </si>
  <si>
    <t>ROLL STEEL</t>
  </si>
  <si>
    <t>U31282220</t>
  </si>
  <si>
    <t>ROLL APPLICATOR</t>
  </si>
  <si>
    <t>U31282221</t>
  </si>
  <si>
    <t>ROLL BOW</t>
  </si>
  <si>
    <t>U31282222</t>
  </si>
  <si>
    <t>ROLL BRUSH</t>
  </si>
  <si>
    <t>U31282223</t>
  </si>
  <si>
    <t>ROLL DANCER</t>
  </si>
  <si>
    <t>U31282224</t>
  </si>
  <si>
    <t>ROLL DRAW</t>
  </si>
  <si>
    <t>U31282225</t>
  </si>
  <si>
    <t>ROLL ENGRAVING</t>
  </si>
  <si>
    <t>U31282226</t>
  </si>
  <si>
    <t>ROLL GUIDE</t>
  </si>
  <si>
    <t>U31282227</t>
  </si>
  <si>
    <t>ROLL LOAD CELL</t>
  </si>
  <si>
    <t>U31282228</t>
  </si>
  <si>
    <t>ROLL PERFO HELICAL</t>
  </si>
  <si>
    <t>U31282229</t>
  </si>
  <si>
    <t>ROLL PERFO STATIONAR</t>
  </si>
  <si>
    <t>U31282230</t>
  </si>
  <si>
    <t>ROLL PLYBONDER</t>
  </si>
  <si>
    <t>U31282231</t>
  </si>
  <si>
    <t>ROLL RIDER</t>
  </si>
  <si>
    <t>U31282232</t>
  </si>
  <si>
    <t>ROLL RUBBER</t>
  </si>
  <si>
    <t>U31282233</t>
  </si>
  <si>
    <t>ROLL RUBBER EMBOSSER</t>
  </si>
  <si>
    <t>U31282234</t>
  </si>
  <si>
    <t>ROLL STEAM</t>
  </si>
  <si>
    <t>U31282235</t>
  </si>
  <si>
    <t>ROLL STEEL EMBOSSER</t>
  </si>
  <si>
    <t>U31282236</t>
  </si>
  <si>
    <t>ROLL VACUUM</t>
  </si>
  <si>
    <t>U31282237</t>
  </si>
  <si>
    <t>TUBE TORQUE</t>
  </si>
  <si>
    <t>U31381002</t>
  </si>
  <si>
    <t>MAGNET</t>
  </si>
  <si>
    <t>U32101517</t>
  </si>
  <si>
    <t>COUPLER DATA</t>
  </si>
  <si>
    <t>U32101600</t>
  </si>
  <si>
    <t>U32101636</t>
  </si>
  <si>
    <t>SHUNT MODULE</t>
  </si>
  <si>
    <t>U32101670</t>
  </si>
  <si>
    <t>TRANSPONDER RFID</t>
  </si>
  <si>
    <t>U32111500</t>
  </si>
  <si>
    <t>DIODE</t>
  </si>
  <si>
    <t>U32121500</t>
  </si>
  <si>
    <t>CAPACITOR</t>
  </si>
  <si>
    <t>U32121609</t>
  </si>
  <si>
    <t>RESISTOR</t>
  </si>
  <si>
    <t>U32151903</t>
  </si>
  <si>
    <t>CONTROL DIST BOX</t>
  </si>
  <si>
    <t>U39101605</t>
  </si>
  <si>
    <t>LAMP FLUORESCENT</t>
  </si>
  <si>
    <t>U39111500</t>
  </si>
  <si>
    <t>FIXT LIGHTING-BODY</t>
  </si>
  <si>
    <t>U39111706</t>
  </si>
  <si>
    <t>LIGHT WARNING</t>
  </si>
  <si>
    <t>U39121001</t>
  </si>
  <si>
    <t>TRANSFORMER</t>
  </si>
  <si>
    <t>U39121004</t>
  </si>
  <si>
    <t>POWER SUPPLY ELECT</t>
  </si>
  <si>
    <t>U39121008</t>
  </si>
  <si>
    <t>CONVERTER</t>
  </si>
  <si>
    <t>U39121021</t>
  </si>
  <si>
    <t>U39121022</t>
  </si>
  <si>
    <t>POWER RACK</t>
  </si>
  <si>
    <t>U39121103</t>
  </si>
  <si>
    <t>PANEL ELECTRICAL</t>
  </si>
  <si>
    <t>U39121201</t>
  </si>
  <si>
    <t>CHAIN ENERGY</t>
  </si>
  <si>
    <t>U39121301</t>
  </si>
  <si>
    <t>ENCLOSURE</t>
  </si>
  <si>
    <t>U39121406</t>
  </si>
  <si>
    <t>RECEPTACLE ELEC</t>
  </si>
  <si>
    <t>U39121409</t>
  </si>
  <si>
    <t>CONNECTOR</t>
  </si>
  <si>
    <t>U39121410</t>
  </si>
  <si>
    <t>TERMINAL BLOCK</t>
  </si>
  <si>
    <t>U39121411</t>
  </si>
  <si>
    <t>FUSE BLOCK</t>
  </si>
  <si>
    <t>U39121424</t>
  </si>
  <si>
    <t>COVER ELECTRICAL</t>
  </si>
  <si>
    <t>U39121437</t>
  </si>
  <si>
    <t>COLLECTOR CURRENT</t>
  </si>
  <si>
    <t>U39121438</t>
  </si>
  <si>
    <t>CONNECTOR RING</t>
  </si>
  <si>
    <t>U39121439</t>
  </si>
  <si>
    <t>U39121501</t>
  </si>
  <si>
    <t>SWITCH SAFETY</t>
  </si>
  <si>
    <t>U39121506</t>
  </si>
  <si>
    <t>SWITCH PRESSURE</t>
  </si>
  <si>
    <t>U39121510</t>
  </si>
  <si>
    <t>CONTROLLER</t>
  </si>
  <si>
    <t>U39121512</t>
  </si>
  <si>
    <t>PUSH BUTTON</t>
  </si>
  <si>
    <t>U39121513</t>
  </si>
  <si>
    <t>SWITCH SELECTOR</t>
  </si>
  <si>
    <t>U39121520</t>
  </si>
  <si>
    <t>RELAY OVERLOAD</t>
  </si>
  <si>
    <t>U39121522</t>
  </si>
  <si>
    <t>CONTACT ELECTRICAL</t>
  </si>
  <si>
    <t>U39121527</t>
  </si>
  <si>
    <t>ENCODER</t>
  </si>
  <si>
    <t>U39121528</t>
  </si>
  <si>
    <t>SENSOR PHOTOELECTRIC</t>
  </si>
  <si>
    <t>U39121529</t>
  </si>
  <si>
    <t>CONTACTOR</t>
  </si>
  <si>
    <t>U39121530</t>
  </si>
  <si>
    <t>BLOCK CONTACT</t>
  </si>
  <si>
    <t>U39121531</t>
  </si>
  <si>
    <t>SWITCH LEVEL</t>
  </si>
  <si>
    <t>U39121533</t>
  </si>
  <si>
    <t>ACCS SWITCH PB</t>
  </si>
  <si>
    <t>U39121534</t>
  </si>
  <si>
    <t>VOLTAGE INDICATOR</t>
  </si>
  <si>
    <t>U39121535</t>
  </si>
  <si>
    <t>RELAY CONTROL</t>
  </si>
  <si>
    <t>U39121538</t>
  </si>
  <si>
    <t>SWITCH FLOW</t>
  </si>
  <si>
    <t>U39121547</t>
  </si>
  <si>
    <t>RELAY SOCKET</t>
  </si>
  <si>
    <t>U39121549</t>
  </si>
  <si>
    <t>SWITCH TEMPERATURE</t>
  </si>
  <si>
    <t>U39121551</t>
  </si>
  <si>
    <t>INDICATOR POSITION</t>
  </si>
  <si>
    <t>U39121552</t>
  </si>
  <si>
    <t>RELAY SAFETY</t>
  </si>
  <si>
    <t>U39121553</t>
  </si>
  <si>
    <t>SWITCH DISCONNECT</t>
  </si>
  <si>
    <t>U39121554</t>
  </si>
  <si>
    <t>SWITCH RIBBON</t>
  </si>
  <si>
    <t>U39121601</t>
  </si>
  <si>
    <t>CIRCUIT BREAKER</t>
  </si>
  <si>
    <t>U39122213</t>
  </si>
  <si>
    <t>SWITCH LIMIT</t>
  </si>
  <si>
    <t>U39122238</t>
  </si>
  <si>
    <t>SWITCH PHOTOELECTRIC</t>
  </si>
  <si>
    <t>U40000000</t>
  </si>
  <si>
    <t>Distribution and Con</t>
  </si>
  <si>
    <t>U40101601</t>
  </si>
  <si>
    <t>BLOWER VACUUM</t>
  </si>
  <si>
    <t>U40101603</t>
  </si>
  <si>
    <t>FAN WHEEL</t>
  </si>
  <si>
    <t>U40101611</t>
  </si>
  <si>
    <t>BLOWER CENTRIFUGAL</t>
  </si>
  <si>
    <t>U40101612</t>
  </si>
  <si>
    <t>BLOWER POS DISPLACE</t>
  </si>
  <si>
    <t>U40101613</t>
  </si>
  <si>
    <t>U40101614</t>
  </si>
  <si>
    <t>BLOWER FAN AXIAL</t>
  </si>
  <si>
    <t>U40101701</t>
  </si>
  <si>
    <t>AIR CONDITIONER</t>
  </si>
  <si>
    <t>U40101828</t>
  </si>
  <si>
    <t>HEATER ASSEMBLY</t>
  </si>
  <si>
    <t>U40141604</t>
  </si>
  <si>
    <t>VALVE SAFETY</t>
  </si>
  <si>
    <t>U40141605</t>
  </si>
  <si>
    <t>U40141607</t>
  </si>
  <si>
    <t>VALVE BALL</t>
  </si>
  <si>
    <t>U40141609</t>
  </si>
  <si>
    <t>U40141616</t>
  </si>
  <si>
    <t>VALVE ACCESSORIES</t>
  </si>
  <si>
    <t>U40141618</t>
  </si>
  <si>
    <t>VALVE CHECK</t>
  </si>
  <si>
    <t>U40141621</t>
  </si>
  <si>
    <t>VALVE DIAPHRAGM</t>
  </si>
  <si>
    <t>U40141639</t>
  </si>
  <si>
    <t>VALVE POPPET</t>
  </si>
  <si>
    <t>U40141640</t>
  </si>
  <si>
    <t>VALVE PRESS REDUCING</t>
  </si>
  <si>
    <t>U40141641</t>
  </si>
  <si>
    <t>VALVE ACTUATED</t>
  </si>
  <si>
    <t>U40141642</t>
  </si>
  <si>
    <t>VALVE HAND</t>
  </si>
  <si>
    <t>U40141643</t>
  </si>
  <si>
    <t>VALVE VACUUM</t>
  </si>
  <si>
    <t>U40141644</t>
  </si>
  <si>
    <t>VALVE SHUTTLE</t>
  </si>
  <si>
    <t>U40141731</t>
  </si>
  <si>
    <t>NOZZLE</t>
  </si>
  <si>
    <t>U40141734</t>
  </si>
  <si>
    <t>HOSE DUCT</t>
  </si>
  <si>
    <t>U40142000</t>
  </si>
  <si>
    <t>HOSE</t>
  </si>
  <si>
    <t>U40142020</t>
  </si>
  <si>
    <t>HOSE HYDRAULIC</t>
  </si>
  <si>
    <t>U40142300</t>
  </si>
  <si>
    <t>JOINT</t>
  </si>
  <si>
    <t>U40142400</t>
  </si>
  <si>
    <t>U40142606</t>
  </si>
  <si>
    <t>UNION ROTARY</t>
  </si>
  <si>
    <t>U40151501</t>
  </si>
  <si>
    <t>PUMP PNEUMATIC</t>
  </si>
  <si>
    <t>U40151533</t>
  </si>
  <si>
    <t>PUMP HYDRAULIC</t>
  </si>
  <si>
    <t>U40151548</t>
  </si>
  <si>
    <t>PUMP DIAPHRAGM</t>
  </si>
  <si>
    <t>U40151551</t>
  </si>
  <si>
    <t>PUMP GEAR</t>
  </si>
  <si>
    <t>U40151557</t>
  </si>
  <si>
    <t>PUMP PISTON</t>
  </si>
  <si>
    <t>U40161500</t>
  </si>
  <si>
    <t>FILTER ELEMENT</t>
  </si>
  <si>
    <t>U40161505</t>
  </si>
  <si>
    <t>FILTER AIR</t>
  </si>
  <si>
    <t>U40161512</t>
  </si>
  <si>
    <t>FILTER ELECTRONIC</t>
  </si>
  <si>
    <t>U40161516</t>
  </si>
  <si>
    <t>FILTER INLINE</t>
  </si>
  <si>
    <t>U40161528</t>
  </si>
  <si>
    <t>FILTER CARTRIDGE</t>
  </si>
  <si>
    <t>U41000000</t>
  </si>
  <si>
    <t>Lab Equipment</t>
  </si>
  <si>
    <t>U41103512</t>
  </si>
  <si>
    <t>BAR STATIC</t>
  </si>
  <si>
    <t>U41111900</t>
  </si>
  <si>
    <t>U41111926</t>
  </si>
  <si>
    <t>U41111938</t>
  </si>
  <si>
    <t>GAUGE LEVEL</t>
  </si>
  <si>
    <t>U41111948</t>
  </si>
  <si>
    <t>SENSOR TEMPERATURE</t>
  </si>
  <si>
    <t>U41111949</t>
  </si>
  <si>
    <t>REFLECTOR SENSOR</t>
  </si>
  <si>
    <t>U41112100</t>
  </si>
  <si>
    <t>LOAD CELL</t>
  </si>
  <si>
    <t>U41112225</t>
  </si>
  <si>
    <t>RTD</t>
  </si>
  <si>
    <t>U41112401</t>
  </si>
  <si>
    <t>GAUGE DEPTH</t>
  </si>
  <si>
    <t>U41112404</t>
  </si>
  <si>
    <t>U41112406</t>
  </si>
  <si>
    <t>GAUGE VACUUM</t>
  </si>
  <si>
    <t>U41112408</t>
  </si>
  <si>
    <t>BOOSTER PRESSURE</t>
  </si>
  <si>
    <t>U41112510</t>
  </si>
  <si>
    <t>INDICATOR FLOW</t>
  </si>
  <si>
    <t>U41114510</t>
  </si>
  <si>
    <t>LIMITER TORQUE</t>
  </si>
  <si>
    <t>U43190000</t>
  </si>
  <si>
    <t>MODULE COMMUNICATION</t>
  </si>
  <si>
    <t>U43202005</t>
  </si>
  <si>
    <t>MEMORY CARD</t>
  </si>
  <si>
    <t>U43211500</t>
  </si>
  <si>
    <t>COMPUTER</t>
  </si>
  <si>
    <t>U43211701</t>
  </si>
  <si>
    <t>SCANNER BARCODE</t>
  </si>
  <si>
    <t>U43211706</t>
  </si>
  <si>
    <t>KEYBOARD</t>
  </si>
  <si>
    <t>U43211902</t>
  </si>
  <si>
    <t>DISPLAY LCD HMI</t>
  </si>
  <si>
    <t>U43222612</t>
  </si>
  <si>
    <t>SWITCH NETWORK</t>
  </si>
  <si>
    <t>U43223113</t>
  </si>
  <si>
    <t>ANTENNA</t>
  </si>
  <si>
    <t>U43230000</t>
  </si>
  <si>
    <t>SOFTWARE COMPUTER</t>
  </si>
  <si>
    <t>U45121515</t>
  </si>
  <si>
    <t>CAMERA VIDEO</t>
  </si>
  <si>
    <t>U46171602</t>
  </si>
  <si>
    <t>HORN ELECTRIC</t>
  </si>
  <si>
    <t>U46171620</t>
  </si>
  <si>
    <t>SAFETY LIGHT CURTAIN</t>
  </si>
  <si>
    <t>U47000000</t>
  </si>
  <si>
    <t>Cleaning Equipment a</t>
  </si>
  <si>
    <t>U47131825</t>
  </si>
  <si>
    <t>CLEANER BRAKE</t>
  </si>
  <si>
    <t>U48000000</t>
  </si>
  <si>
    <t>Service Industry Mac</t>
  </si>
  <si>
    <t>U50000000</t>
  </si>
  <si>
    <t>Food Beverage and To</t>
  </si>
  <si>
    <t>U52000000</t>
  </si>
  <si>
    <t>Appliances and Consu</t>
  </si>
  <si>
    <t>U55000000</t>
  </si>
  <si>
    <t>Published Products</t>
  </si>
  <si>
    <t>U56000000</t>
  </si>
  <si>
    <t>Furniture and Furnis</t>
  </si>
  <si>
    <t>U70000000</t>
  </si>
  <si>
    <t>Agricultural Service</t>
  </si>
  <si>
    <t/>
  </si>
  <si>
    <t>SPARES - SENSOR PROXIMITY</t>
  </si>
  <si>
    <t>EN</t>
  </si>
  <si>
    <t>SPARES - FLANGE</t>
  </si>
  <si>
    <t>SPARES - SENSOR</t>
  </si>
  <si>
    <t>SPARES - VALVE CONTROL</t>
  </si>
  <si>
    <t>IDEM</t>
  </si>
  <si>
    <t>SPARES - VALVE 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</si>
</sst>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" fillId="0" borderId="0" xfId="1" applyNumberFormat="1" applyFont="1" applyFill="1" applyBorder="1" applyAlignment="1">
      <alignment horizontal="left" vertical="top" wrapText="1" readingOrder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49" fontId="2" fillId="0" borderId="0" xfId="1" applyNumberFormat="1" applyFont="1" applyFill="1" applyBorder="1" applyAlignment="1">
      <alignment horizontal="left" vertical="top" wrapText="1" readingOrder="1"/>
    </xf>
    <xf numFmtId="0" fontId="2" fillId="0" borderId="0" xfId="2" applyNumberFormat="1" applyFont="1" applyFill="1" applyBorder="1" applyAlignment="1">
      <alignment vertical="top" wrapText="1" readingOrder="1"/>
    </xf>
    <xf numFmtId="0" fontId="2" fillId="0" borderId="0" xfId="2" applyNumberFormat="1" applyFont="1" applyFill="1" applyBorder="1" applyAlignment="1">
      <alignment horizontal="left" vertical="top" wrapText="1" readingOrder="1"/>
    </xf>
    <xf numFmtId="49" fontId="2" fillId="0" borderId="0" xfId="2" applyNumberFormat="1" applyFont="1" applyFill="1" applyBorder="1" applyAlignment="1">
      <alignment horizontal="left" vertical="top" wrapText="1" readingOrder="1"/>
    </xf>
    <xf numFmtId="0" fontId="0" fillId="0" borderId="0" xfId="0" applyNumberFormat="1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quotePrefix="1" applyFont="1" applyBorder="1" applyAlignment="1">
      <alignment vertical="top" wrapText="1"/>
    </xf>
    <xf numFmtId="49" fontId="1" fillId="2" borderId="2" xfId="0" applyNumberFormat="1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2" fillId="0" borderId="0" xfId="1" applyNumberFormat="1" applyFont="1" applyFill="1" applyBorder="1" applyAlignment="1">
      <alignment horizontal="right" vertical="top" wrapText="1" readingOrder="1"/>
    </xf>
    <xf numFmtId="0" fontId="2" fillId="0" borderId="0" xfId="2" applyNumberFormat="1" applyFont="1" applyFill="1" applyBorder="1" applyAlignment="1">
      <alignment horizontal="right" vertical="top" wrapText="1" readingOrder="1"/>
    </xf>
    <xf numFmtId="0" fontId="0" fillId="0" borderId="0" xfId="0" applyAlignment="1">
      <alignment horizontal="right"/>
    </xf>
    <xf numFmtId="0" fontId="1" fillId="0" borderId="1" xfId="0" applyFont="1" applyFill="1" applyBorder="1"/>
    <xf numFmtId="0" fontId="4" fillId="0" borderId="1" xfId="0" applyFont="1" applyBorder="1"/>
    <xf numFmtId="0" fontId="0" fillId="3" borderId="0" xfId="0" applyFill="1"/>
    <xf numFmtId="0" fontId="0" fillId="2" borderId="0" xfId="0" applyFill="1"/>
  </cellXfs>
  <cellStyles count="3">
    <cellStyle name="Normal" xfId="0" builtinId="0"/>
    <cellStyle name="Normal_SAP &amp; SAGE" xfId="2" xr:uid="{4A311AE4-6E94-4B01-999E-048DB42B75A8}"/>
    <cellStyle name="Normal_Source" xfId="1" xr:uid="{05CC3ECF-1C19-47DA-985C-8BBEF91BA403}"/>
  </cellStyles>
  <dxfs count="2"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5C23-D8D4-480B-8E40-17053ED4113A}">
  <sheetPr codeName="Feuil1" filterMode="1"/>
  <dimension ref="A1:L164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8.28515625" bestFit="1" customWidth="1"/>
    <col min="2" max="2" width="14.5703125" bestFit="1" customWidth="1"/>
    <col min="3" max="3" width="20.7109375" bestFit="1" customWidth="1"/>
    <col min="4" max="4" width="20.5703125" style="30" customWidth="1"/>
    <col min="5" max="5" width="21" bestFit="1" customWidth="1"/>
    <col min="6" max="6" width="43.7109375" customWidth="1"/>
    <col min="8" max="8" width="14.28515625" customWidth="1"/>
    <col min="9" max="10" width="42.7109375" customWidth="1"/>
  </cols>
  <sheetData>
    <row r="1" spans="1:12" ht="30.75" thickBot="1" x14ac:dyDescent="0.3">
      <c r="A1" s="1" t="s">
        <v>0</v>
      </c>
      <c r="B1" s="2" t="s">
        <v>1</v>
      </c>
      <c r="C1" s="3" t="s">
        <v>657</v>
      </c>
      <c r="D1" s="24" t="s">
        <v>658</v>
      </c>
      <c r="E1" s="3" t="s">
        <v>2</v>
      </c>
      <c r="F1" s="1" t="s">
        <v>3</v>
      </c>
      <c r="G1" s="4" t="s">
        <v>4</v>
      </c>
      <c r="H1" s="4" t="s">
        <v>5</v>
      </c>
      <c r="I1" s="1" t="s">
        <v>6</v>
      </c>
      <c r="J1" s="1" t="s">
        <v>7</v>
      </c>
      <c r="K1" s="5" t="s">
        <v>8</v>
      </c>
      <c r="L1" s="5" t="s">
        <v>659</v>
      </c>
    </row>
    <row r="2" spans="1:12" x14ac:dyDescent="0.25">
      <c r="A2" s="6" t="s">
        <v>9</v>
      </c>
      <c r="B2" s="7" t="s">
        <v>10</v>
      </c>
      <c r="C2" s="8" t="s">
        <v>651</v>
      </c>
      <c r="D2" s="25">
        <v>50004</v>
      </c>
      <c r="E2" s="9" t="s">
        <v>11</v>
      </c>
      <c r="F2" s="7" t="s">
        <v>12</v>
      </c>
      <c r="G2" s="7"/>
      <c r="H2" s="7"/>
      <c r="I2" s="7" t="s">
        <v>13</v>
      </c>
      <c r="J2" s="10"/>
      <c r="K2" s="7">
        <f t="shared" ref="K2:K33" si="0">LEN(I2)</f>
        <v>29</v>
      </c>
      <c r="L2" t="str">
        <f>LEFT(G2,9)</f>
        <v/>
      </c>
    </row>
    <row r="3" spans="1:12" ht="30" x14ac:dyDescent="0.25">
      <c r="A3" s="6" t="s">
        <v>9</v>
      </c>
      <c r="B3" s="7" t="s">
        <v>53</v>
      </c>
      <c r="C3" s="8" t="s">
        <v>651</v>
      </c>
      <c r="D3" s="25">
        <v>50004</v>
      </c>
      <c r="E3" s="9" t="s">
        <v>54</v>
      </c>
      <c r="F3" s="7" t="s">
        <v>55</v>
      </c>
      <c r="G3" s="7" t="s">
        <v>50</v>
      </c>
      <c r="H3" s="7" t="s">
        <v>51</v>
      </c>
      <c r="I3" s="7" t="s">
        <v>56</v>
      </c>
      <c r="J3" s="10"/>
      <c r="K3" s="7">
        <f t="shared" si="0"/>
        <v>32</v>
      </c>
      <c r="L3" t="str">
        <f t="shared" ref="L3:L66" si="1">LEFT(G3,9)</f>
        <v>U39121021</v>
      </c>
    </row>
    <row r="4" spans="1:12" ht="30" x14ac:dyDescent="0.25">
      <c r="A4" s="6" t="s">
        <v>9</v>
      </c>
      <c r="B4" s="8" t="s">
        <v>57</v>
      </c>
      <c r="C4" s="8" t="s">
        <v>651</v>
      </c>
      <c r="D4" s="26">
        <v>50004</v>
      </c>
      <c r="E4" s="11" t="s">
        <v>58</v>
      </c>
      <c r="F4" s="8" t="s">
        <v>59</v>
      </c>
      <c r="G4" s="8" t="s">
        <v>50</v>
      </c>
      <c r="H4" s="8" t="s">
        <v>51</v>
      </c>
      <c r="I4" s="8" t="s">
        <v>60</v>
      </c>
      <c r="J4" s="8"/>
      <c r="K4" s="7">
        <f t="shared" si="0"/>
        <v>32</v>
      </c>
      <c r="L4" t="str">
        <f t="shared" si="1"/>
        <v>U39121021</v>
      </c>
    </row>
    <row r="5" spans="1:12" ht="30" x14ac:dyDescent="0.25">
      <c r="A5" s="6" t="s">
        <v>9</v>
      </c>
      <c r="B5" s="7" t="s">
        <v>78</v>
      </c>
      <c r="C5" s="8" t="s">
        <v>651</v>
      </c>
      <c r="D5" s="25">
        <v>50004</v>
      </c>
      <c r="E5" s="9" t="s">
        <v>79</v>
      </c>
      <c r="F5" s="7" t="s">
        <v>80</v>
      </c>
      <c r="G5" s="7" t="s">
        <v>81</v>
      </c>
      <c r="H5" s="7" t="s">
        <v>82</v>
      </c>
      <c r="I5" s="7" t="s">
        <v>83</v>
      </c>
      <c r="J5" s="10"/>
      <c r="K5" s="7">
        <f t="shared" si="0"/>
        <v>38</v>
      </c>
      <c r="L5" t="str">
        <f t="shared" si="1"/>
        <v>U26121603</v>
      </c>
    </row>
    <row r="6" spans="1:12" ht="30" x14ac:dyDescent="0.25">
      <c r="A6" s="6" t="s">
        <v>9</v>
      </c>
      <c r="B6" s="7" t="s">
        <v>84</v>
      </c>
      <c r="C6" s="8" t="s">
        <v>651</v>
      </c>
      <c r="D6" s="25">
        <v>50004</v>
      </c>
      <c r="E6" s="9" t="s">
        <v>85</v>
      </c>
      <c r="F6" s="7" t="s">
        <v>86</v>
      </c>
      <c r="G6" s="7" t="s">
        <v>81</v>
      </c>
      <c r="H6" s="7" t="s">
        <v>82</v>
      </c>
      <c r="I6" s="7" t="s">
        <v>87</v>
      </c>
      <c r="J6" s="10"/>
      <c r="K6" s="7">
        <f t="shared" si="0"/>
        <v>35</v>
      </c>
      <c r="L6" t="str">
        <f t="shared" si="1"/>
        <v>U26121603</v>
      </c>
    </row>
    <row r="7" spans="1:12" ht="30" x14ac:dyDescent="0.25">
      <c r="A7" s="6" t="s">
        <v>9</v>
      </c>
      <c r="B7" s="8" t="s">
        <v>88</v>
      </c>
      <c r="C7" s="8" t="s">
        <v>651</v>
      </c>
      <c r="D7" s="26">
        <v>50004</v>
      </c>
      <c r="E7" s="11" t="s">
        <v>89</v>
      </c>
      <c r="F7" s="8" t="s">
        <v>90</v>
      </c>
      <c r="G7" s="8" t="s">
        <v>81</v>
      </c>
      <c r="H7" s="8" t="s">
        <v>82</v>
      </c>
      <c r="I7" s="8" t="s">
        <v>91</v>
      </c>
      <c r="J7" s="8"/>
      <c r="K7" s="7">
        <f t="shared" si="0"/>
        <v>35</v>
      </c>
      <c r="L7" t="str">
        <f t="shared" si="1"/>
        <v>U26121603</v>
      </c>
    </row>
    <row r="8" spans="1:12" ht="30" x14ac:dyDescent="0.25">
      <c r="A8" s="6" t="s">
        <v>9</v>
      </c>
      <c r="B8" s="8" t="s">
        <v>92</v>
      </c>
      <c r="C8" s="8" t="s">
        <v>651</v>
      </c>
      <c r="D8" s="26">
        <v>50004</v>
      </c>
      <c r="E8" s="11" t="s">
        <v>93</v>
      </c>
      <c r="F8" s="8" t="s">
        <v>94</v>
      </c>
      <c r="G8" s="8"/>
      <c r="H8" s="8"/>
      <c r="I8" s="8" t="s">
        <v>95</v>
      </c>
      <c r="J8" s="8"/>
      <c r="K8" s="7">
        <f t="shared" si="0"/>
        <v>40</v>
      </c>
      <c r="L8" t="str">
        <f t="shared" si="1"/>
        <v/>
      </c>
    </row>
    <row r="9" spans="1:12" ht="30" x14ac:dyDescent="0.25">
      <c r="A9" s="6" t="s">
        <v>9</v>
      </c>
      <c r="B9" s="8" t="s">
        <v>96</v>
      </c>
      <c r="C9" s="8" t="s">
        <v>651</v>
      </c>
      <c r="D9" s="26">
        <v>50004</v>
      </c>
      <c r="E9" s="11" t="s">
        <v>97</v>
      </c>
      <c r="F9" s="8" t="s">
        <v>98</v>
      </c>
      <c r="G9" s="8"/>
      <c r="H9" s="8"/>
      <c r="I9" s="8" t="s">
        <v>99</v>
      </c>
      <c r="J9" s="8"/>
      <c r="K9" s="7">
        <f t="shared" si="0"/>
        <v>34</v>
      </c>
      <c r="L9" t="str">
        <f t="shared" si="1"/>
        <v/>
      </c>
    </row>
    <row r="10" spans="1:12" ht="30" x14ac:dyDescent="0.25">
      <c r="A10" s="6" t="s">
        <v>9</v>
      </c>
      <c r="B10" s="8" t="s">
        <v>100</v>
      </c>
      <c r="C10" s="8" t="s">
        <v>651</v>
      </c>
      <c r="D10" s="26">
        <v>50004</v>
      </c>
      <c r="E10" s="11" t="s">
        <v>101</v>
      </c>
      <c r="F10" s="8" t="s">
        <v>102</v>
      </c>
      <c r="G10" s="8"/>
      <c r="H10" s="8"/>
      <c r="I10" s="8" t="s">
        <v>103</v>
      </c>
      <c r="J10" s="8"/>
      <c r="K10" s="7">
        <f t="shared" si="0"/>
        <v>40</v>
      </c>
      <c r="L10" t="str">
        <f t="shared" si="1"/>
        <v/>
      </c>
    </row>
    <row r="11" spans="1:12" ht="30" x14ac:dyDescent="0.25">
      <c r="A11" s="6" t="s">
        <v>9</v>
      </c>
      <c r="B11" s="7" t="s">
        <v>173</v>
      </c>
      <c r="C11" s="8" t="s">
        <v>651</v>
      </c>
      <c r="D11" s="25">
        <v>50004</v>
      </c>
      <c r="E11" s="9" t="s">
        <v>174</v>
      </c>
      <c r="F11" s="7" t="s">
        <v>175</v>
      </c>
      <c r="G11" s="7" t="s">
        <v>176</v>
      </c>
      <c r="H11" s="7" t="s">
        <v>177</v>
      </c>
      <c r="I11" s="7" t="s">
        <v>178</v>
      </c>
      <c r="J11" s="10"/>
      <c r="K11" s="7">
        <f t="shared" si="0"/>
        <v>35</v>
      </c>
      <c r="L11" t="str">
        <f t="shared" si="1"/>
        <v>U32101600</v>
      </c>
    </row>
    <row r="12" spans="1:12" ht="30" x14ac:dyDescent="0.25">
      <c r="A12" s="6" t="s">
        <v>9</v>
      </c>
      <c r="B12" s="8" t="s">
        <v>185</v>
      </c>
      <c r="C12" s="8" t="s">
        <v>651</v>
      </c>
      <c r="D12" s="26">
        <v>50004</v>
      </c>
      <c r="E12" s="11" t="s">
        <v>186</v>
      </c>
      <c r="F12" s="8" t="s">
        <v>187</v>
      </c>
      <c r="G12" s="8"/>
      <c r="H12" s="8"/>
      <c r="I12" s="8" t="s">
        <v>188</v>
      </c>
      <c r="J12" s="8"/>
      <c r="K12" s="7">
        <f t="shared" si="0"/>
        <v>40</v>
      </c>
      <c r="L12" t="str">
        <f t="shared" si="1"/>
        <v/>
      </c>
    </row>
    <row r="13" spans="1:12" ht="30" x14ac:dyDescent="0.25">
      <c r="A13" s="6" t="s">
        <v>9</v>
      </c>
      <c r="B13" s="7" t="s">
        <v>291</v>
      </c>
      <c r="C13" s="8" t="s">
        <v>651</v>
      </c>
      <c r="D13" s="25">
        <v>50004</v>
      </c>
      <c r="E13" s="9" t="s">
        <v>292</v>
      </c>
      <c r="F13" s="7" t="s">
        <v>293</v>
      </c>
      <c r="G13" s="7" t="s">
        <v>1193</v>
      </c>
      <c r="H13" s="7" t="s">
        <v>294</v>
      </c>
      <c r="I13" s="7" t="s">
        <v>295</v>
      </c>
      <c r="J13" s="7"/>
      <c r="K13" s="7">
        <f t="shared" si="0"/>
        <v>36</v>
      </c>
      <c r="L13" t="str">
        <f t="shared" si="1"/>
        <v>U41111926</v>
      </c>
    </row>
    <row r="14" spans="1:12" ht="30" x14ac:dyDescent="0.25">
      <c r="A14" s="6" t="s">
        <v>9</v>
      </c>
      <c r="B14" s="17" t="s">
        <v>61</v>
      </c>
      <c r="C14" s="8" t="s">
        <v>654</v>
      </c>
      <c r="D14" s="29">
        <v>50019</v>
      </c>
      <c r="E14" s="19" t="s">
        <v>62</v>
      </c>
      <c r="F14" s="18" t="s">
        <v>573</v>
      </c>
      <c r="G14" s="8" t="s">
        <v>63</v>
      </c>
      <c r="H14" s="8" t="s">
        <v>64</v>
      </c>
      <c r="I14" s="8" t="s">
        <v>65</v>
      </c>
      <c r="J14" s="8"/>
      <c r="K14" s="7">
        <f t="shared" si="0"/>
        <v>23</v>
      </c>
      <c r="L14" t="str">
        <f t="shared" si="1"/>
        <v>U31171603</v>
      </c>
    </row>
    <row r="15" spans="1:12" ht="30" x14ac:dyDescent="0.25">
      <c r="A15" s="6" t="s">
        <v>9</v>
      </c>
      <c r="B15" s="8" t="s">
        <v>14</v>
      </c>
      <c r="C15" s="8" t="s">
        <v>652</v>
      </c>
      <c r="D15" s="26">
        <v>50020</v>
      </c>
      <c r="E15" s="11" t="s">
        <v>15</v>
      </c>
      <c r="F15" s="8" t="s">
        <v>16</v>
      </c>
      <c r="G15" s="8"/>
      <c r="H15" s="8"/>
      <c r="I15" s="8" t="s">
        <v>17</v>
      </c>
      <c r="J15" s="8"/>
      <c r="K15" s="7">
        <f t="shared" si="0"/>
        <v>33</v>
      </c>
      <c r="L15" t="str">
        <f t="shared" si="1"/>
        <v/>
      </c>
    </row>
    <row r="16" spans="1:12" ht="30" x14ac:dyDescent="0.25">
      <c r="A16" s="6" t="s">
        <v>9</v>
      </c>
      <c r="B16" s="8" t="s">
        <v>33</v>
      </c>
      <c r="C16" s="8" t="s">
        <v>652</v>
      </c>
      <c r="D16" s="26">
        <v>50020</v>
      </c>
      <c r="E16" s="11" t="s">
        <v>34</v>
      </c>
      <c r="F16" s="8" t="s">
        <v>35</v>
      </c>
      <c r="G16" s="8" t="s">
        <v>36</v>
      </c>
      <c r="H16" s="8" t="s">
        <v>37</v>
      </c>
      <c r="I16" s="8" t="s">
        <v>38</v>
      </c>
      <c r="J16" s="8"/>
      <c r="K16" s="7">
        <f t="shared" si="0"/>
        <v>33</v>
      </c>
      <c r="L16" t="str">
        <f t="shared" si="1"/>
        <v>U31162500</v>
      </c>
    </row>
    <row r="17" spans="1:12" ht="30" x14ac:dyDescent="0.25">
      <c r="A17" s="6" t="s">
        <v>9</v>
      </c>
      <c r="B17" s="7" t="s">
        <v>328</v>
      </c>
      <c r="C17" s="8" t="s">
        <v>652</v>
      </c>
      <c r="D17" s="25">
        <v>50020</v>
      </c>
      <c r="E17" s="9" t="s">
        <v>329</v>
      </c>
      <c r="F17" s="7" t="s">
        <v>330</v>
      </c>
      <c r="G17" s="7"/>
      <c r="H17" s="7"/>
      <c r="I17" s="7" t="s">
        <v>331</v>
      </c>
      <c r="J17" s="10"/>
      <c r="K17" s="7">
        <f t="shared" si="0"/>
        <v>29</v>
      </c>
      <c r="L17" t="str">
        <f t="shared" si="1"/>
        <v/>
      </c>
    </row>
    <row r="18" spans="1:12" ht="30" x14ac:dyDescent="0.25">
      <c r="A18" s="6" t="s">
        <v>9</v>
      </c>
      <c r="B18" s="7" t="s">
        <v>332</v>
      </c>
      <c r="C18" s="8" t="s">
        <v>652</v>
      </c>
      <c r="D18" s="25">
        <v>50020</v>
      </c>
      <c r="E18" s="11">
        <v>803796</v>
      </c>
      <c r="F18" s="7" t="s">
        <v>333</v>
      </c>
      <c r="G18" s="7"/>
      <c r="H18" s="7"/>
      <c r="I18" s="7" t="s">
        <v>334</v>
      </c>
      <c r="J18" s="7"/>
      <c r="K18" s="7">
        <f t="shared" si="0"/>
        <v>40</v>
      </c>
      <c r="L18" t="str">
        <f t="shared" si="1"/>
        <v/>
      </c>
    </row>
    <row r="19" spans="1:12" ht="30" x14ac:dyDescent="0.25">
      <c r="A19" s="6" t="s">
        <v>9</v>
      </c>
      <c r="B19" s="7" t="s">
        <v>46</v>
      </c>
      <c r="C19" s="8" t="s">
        <v>47</v>
      </c>
      <c r="D19" s="25">
        <v>50031</v>
      </c>
      <c r="E19" s="9" t="s">
        <v>48</v>
      </c>
      <c r="F19" s="7" t="s">
        <v>49</v>
      </c>
      <c r="G19" s="7" t="s">
        <v>50</v>
      </c>
      <c r="H19" s="7" t="s">
        <v>51</v>
      </c>
      <c r="I19" s="7" t="s">
        <v>52</v>
      </c>
      <c r="J19" s="7"/>
      <c r="K19" s="7">
        <f t="shared" si="0"/>
        <v>34</v>
      </c>
      <c r="L19" t="str">
        <f t="shared" si="1"/>
        <v>U39121021</v>
      </c>
    </row>
    <row r="20" spans="1:12" x14ac:dyDescent="0.25">
      <c r="A20" s="6" t="s">
        <v>9</v>
      </c>
      <c r="B20" s="8" t="s">
        <v>124</v>
      </c>
      <c r="C20" s="8" t="s">
        <v>47</v>
      </c>
      <c r="D20" s="25">
        <v>50031</v>
      </c>
      <c r="E20" s="11" t="s">
        <v>125</v>
      </c>
      <c r="F20" s="8" t="s">
        <v>126</v>
      </c>
      <c r="G20" s="8" t="s">
        <v>127</v>
      </c>
      <c r="H20" s="8" t="s">
        <v>128</v>
      </c>
      <c r="I20" s="8" t="s">
        <v>129</v>
      </c>
      <c r="J20" s="8"/>
      <c r="K20" s="7">
        <f t="shared" si="0"/>
        <v>35</v>
      </c>
      <c r="L20" t="str">
        <f t="shared" si="1"/>
        <v>U39121439</v>
      </c>
    </row>
    <row r="21" spans="1:12" ht="30" x14ac:dyDescent="0.25">
      <c r="A21" s="6" t="s">
        <v>9</v>
      </c>
      <c r="B21" s="8" t="s">
        <v>130</v>
      </c>
      <c r="C21" s="8" t="s">
        <v>47</v>
      </c>
      <c r="D21" s="25">
        <v>50031</v>
      </c>
      <c r="E21" s="11" t="s">
        <v>131</v>
      </c>
      <c r="F21" s="8" t="s">
        <v>132</v>
      </c>
      <c r="G21" s="8"/>
      <c r="H21" s="8"/>
      <c r="I21" s="8" t="s">
        <v>133</v>
      </c>
      <c r="J21" s="8"/>
      <c r="K21" s="7">
        <f t="shared" si="0"/>
        <v>34</v>
      </c>
      <c r="L21" t="str">
        <f t="shared" si="1"/>
        <v/>
      </c>
    </row>
    <row r="22" spans="1:12" ht="30" x14ac:dyDescent="0.25">
      <c r="A22" s="6" t="s">
        <v>9</v>
      </c>
      <c r="B22" s="8" t="s">
        <v>134</v>
      </c>
      <c r="C22" s="8" t="s">
        <v>47</v>
      </c>
      <c r="D22" s="25">
        <v>50031</v>
      </c>
      <c r="E22" s="11" t="s">
        <v>135</v>
      </c>
      <c r="F22" s="8" t="s">
        <v>132</v>
      </c>
      <c r="G22" s="8"/>
      <c r="H22" s="8"/>
      <c r="I22" s="8" t="s">
        <v>136</v>
      </c>
      <c r="J22" s="8"/>
      <c r="K22" s="7">
        <f t="shared" si="0"/>
        <v>34</v>
      </c>
      <c r="L22" t="str">
        <f t="shared" si="1"/>
        <v/>
      </c>
    </row>
    <row r="23" spans="1:12" ht="30" x14ac:dyDescent="0.25">
      <c r="A23" s="6" t="s">
        <v>9</v>
      </c>
      <c r="B23" s="8" t="s">
        <v>137</v>
      </c>
      <c r="C23" s="8" t="s">
        <v>47</v>
      </c>
      <c r="D23" s="25">
        <v>50031</v>
      </c>
      <c r="E23" s="11" t="s">
        <v>138</v>
      </c>
      <c r="F23" s="8" t="s">
        <v>139</v>
      </c>
      <c r="G23" s="8" t="s">
        <v>127</v>
      </c>
      <c r="H23" s="8" t="s">
        <v>128</v>
      </c>
      <c r="I23" s="8" t="s">
        <v>140</v>
      </c>
      <c r="J23" s="8"/>
      <c r="K23" s="7">
        <f t="shared" si="0"/>
        <v>36</v>
      </c>
      <c r="L23" t="str">
        <f t="shared" si="1"/>
        <v>U39121439</v>
      </c>
    </row>
    <row r="24" spans="1:12" x14ac:dyDescent="0.25">
      <c r="A24" s="6" t="s">
        <v>9</v>
      </c>
      <c r="B24" s="12" t="s">
        <v>18</v>
      </c>
      <c r="C24" s="8" t="s">
        <v>653</v>
      </c>
      <c r="D24" s="27">
        <v>50035</v>
      </c>
      <c r="E24" s="14" t="s">
        <v>19</v>
      </c>
      <c r="F24" s="13" t="s">
        <v>20</v>
      </c>
      <c r="G24" s="13" t="s">
        <v>21</v>
      </c>
      <c r="H24" s="13" t="s">
        <v>22</v>
      </c>
      <c r="I24" s="13" t="s">
        <v>23</v>
      </c>
      <c r="J24" s="13"/>
      <c r="K24" s="7">
        <f t="shared" si="0"/>
        <v>32</v>
      </c>
      <c r="L24" t="str">
        <f t="shared" si="1"/>
        <v>U26111802</v>
      </c>
    </row>
    <row r="25" spans="1:12" ht="30" x14ac:dyDescent="0.25">
      <c r="A25" s="6" t="s">
        <v>9</v>
      </c>
      <c r="B25" s="15" t="s">
        <v>66</v>
      </c>
      <c r="C25" s="8" t="s">
        <v>115</v>
      </c>
      <c r="D25" s="26">
        <v>50060</v>
      </c>
      <c r="E25" s="11" t="s">
        <v>67</v>
      </c>
      <c r="F25" s="8" t="s">
        <v>68</v>
      </c>
      <c r="G25" s="8" t="s">
        <v>69</v>
      </c>
      <c r="H25" s="8" t="s">
        <v>70</v>
      </c>
      <c r="I25" s="8" t="s">
        <v>71</v>
      </c>
      <c r="J25" s="8"/>
      <c r="K25" s="7">
        <f t="shared" si="0"/>
        <v>23</v>
      </c>
      <c r="L25" t="str">
        <f t="shared" si="1"/>
        <v>U31163217</v>
      </c>
    </row>
    <row r="26" spans="1:12" ht="30" x14ac:dyDescent="0.25">
      <c r="A26" s="6" t="s">
        <v>9</v>
      </c>
      <c r="B26" s="15" t="s">
        <v>72</v>
      </c>
      <c r="C26" s="8" t="s">
        <v>115</v>
      </c>
      <c r="D26" s="26">
        <v>50060</v>
      </c>
      <c r="E26" s="11" t="s">
        <v>73</v>
      </c>
      <c r="F26" s="8" t="s">
        <v>74</v>
      </c>
      <c r="G26" s="8" t="s">
        <v>75</v>
      </c>
      <c r="H26" s="8" t="s">
        <v>76</v>
      </c>
      <c r="I26" s="8" t="s">
        <v>77</v>
      </c>
      <c r="J26" s="8"/>
      <c r="K26" s="7">
        <f t="shared" si="0"/>
        <v>27</v>
      </c>
      <c r="L26" t="str">
        <f t="shared" si="1"/>
        <v>U31171606</v>
      </c>
    </row>
    <row r="27" spans="1:12" ht="30" x14ac:dyDescent="0.25">
      <c r="A27" s="6" t="s">
        <v>9</v>
      </c>
      <c r="B27" s="12" t="s">
        <v>106</v>
      </c>
      <c r="C27" s="8" t="s">
        <v>115</v>
      </c>
      <c r="D27" s="27">
        <v>50060</v>
      </c>
      <c r="E27" s="14" t="s">
        <v>107</v>
      </c>
      <c r="F27" s="13" t="s">
        <v>575</v>
      </c>
      <c r="G27" s="13" t="s">
        <v>108</v>
      </c>
      <c r="H27" s="13" t="s">
        <v>109</v>
      </c>
      <c r="I27" s="13" t="s">
        <v>110</v>
      </c>
      <c r="J27" s="13"/>
      <c r="K27" s="7">
        <f t="shared" si="0"/>
        <v>22</v>
      </c>
      <c r="L27" t="str">
        <f t="shared" si="1"/>
        <v>U31171545</v>
      </c>
    </row>
    <row r="28" spans="1:12" ht="30" x14ac:dyDescent="0.25">
      <c r="A28" s="6" t="s">
        <v>9</v>
      </c>
      <c r="B28" s="12" t="s">
        <v>111</v>
      </c>
      <c r="C28" s="8" t="s">
        <v>115</v>
      </c>
      <c r="D28" s="27">
        <v>50060</v>
      </c>
      <c r="E28" s="14" t="s">
        <v>112</v>
      </c>
      <c r="F28" s="13" t="s">
        <v>575</v>
      </c>
      <c r="G28" s="13" t="s">
        <v>108</v>
      </c>
      <c r="H28" s="13" t="s">
        <v>109</v>
      </c>
      <c r="I28" s="13" t="s">
        <v>113</v>
      </c>
      <c r="J28" s="13"/>
      <c r="K28" s="7">
        <f t="shared" si="0"/>
        <v>22</v>
      </c>
      <c r="L28" t="str">
        <f t="shared" si="1"/>
        <v>U31171545</v>
      </c>
    </row>
    <row r="29" spans="1:12" ht="30" x14ac:dyDescent="0.25">
      <c r="A29" s="6" t="s">
        <v>9</v>
      </c>
      <c r="B29" s="15" t="s">
        <v>114</v>
      </c>
      <c r="C29" s="8" t="s">
        <v>115</v>
      </c>
      <c r="D29" s="26">
        <v>50060</v>
      </c>
      <c r="E29" s="11">
        <v>128211</v>
      </c>
      <c r="F29" s="8" t="s">
        <v>116</v>
      </c>
      <c r="G29" s="8" t="s">
        <v>108</v>
      </c>
      <c r="H29" s="8" t="s">
        <v>109</v>
      </c>
      <c r="I29" s="8" t="s">
        <v>117</v>
      </c>
      <c r="J29" s="8"/>
      <c r="K29" s="7">
        <f t="shared" si="0"/>
        <v>22</v>
      </c>
      <c r="L29" t="str">
        <f t="shared" si="1"/>
        <v>U31171545</v>
      </c>
    </row>
    <row r="30" spans="1:12" ht="30" x14ac:dyDescent="0.25">
      <c r="A30" s="6" t="s">
        <v>9</v>
      </c>
      <c r="B30" s="12" t="s">
        <v>141</v>
      </c>
      <c r="C30" s="8" t="s">
        <v>115</v>
      </c>
      <c r="D30" s="27">
        <v>50060</v>
      </c>
      <c r="E30" s="14" t="s">
        <v>142</v>
      </c>
      <c r="F30" s="13" t="s">
        <v>578</v>
      </c>
      <c r="G30" s="13" t="s">
        <v>143</v>
      </c>
      <c r="H30" s="13" t="s">
        <v>144</v>
      </c>
      <c r="I30" s="13" t="s">
        <v>145</v>
      </c>
      <c r="J30" s="13"/>
      <c r="K30" s="7">
        <f t="shared" si="0"/>
        <v>21</v>
      </c>
      <c r="L30" t="str">
        <f t="shared" si="1"/>
        <v>U26111524</v>
      </c>
    </row>
    <row r="31" spans="1:12" ht="30" x14ac:dyDescent="0.25">
      <c r="A31" s="6" t="s">
        <v>9</v>
      </c>
      <c r="B31" s="12" t="s">
        <v>189</v>
      </c>
      <c r="C31" s="8" t="s">
        <v>115</v>
      </c>
      <c r="D31" s="28">
        <v>50060</v>
      </c>
      <c r="E31" s="16" t="s">
        <v>190</v>
      </c>
      <c r="F31" s="13" t="s">
        <v>582</v>
      </c>
      <c r="G31" s="13" t="s">
        <v>191</v>
      </c>
      <c r="H31" s="13" t="s">
        <v>192</v>
      </c>
      <c r="I31" s="13" t="s">
        <v>193</v>
      </c>
      <c r="J31" s="13"/>
      <c r="K31" s="7">
        <f t="shared" si="0"/>
        <v>30</v>
      </c>
      <c r="L31" t="str">
        <f t="shared" si="1"/>
        <v>U26111807</v>
      </c>
    </row>
    <row r="32" spans="1:12" ht="30" x14ac:dyDescent="0.25">
      <c r="A32" s="6" t="s">
        <v>9</v>
      </c>
      <c r="B32" s="12" t="s">
        <v>194</v>
      </c>
      <c r="C32" s="8" t="s">
        <v>115</v>
      </c>
      <c r="D32" s="28">
        <v>50060</v>
      </c>
      <c r="E32" s="16" t="s">
        <v>195</v>
      </c>
      <c r="F32" s="13" t="s">
        <v>583</v>
      </c>
      <c r="G32" s="13" t="s">
        <v>191</v>
      </c>
      <c r="H32" s="13" t="s">
        <v>192</v>
      </c>
      <c r="I32" s="13" t="s">
        <v>196</v>
      </c>
      <c r="J32" s="13"/>
      <c r="K32" s="7">
        <f t="shared" si="0"/>
        <v>30</v>
      </c>
      <c r="L32" t="str">
        <f t="shared" si="1"/>
        <v>U26111807</v>
      </c>
    </row>
    <row r="33" spans="1:12" ht="30" x14ac:dyDescent="0.25">
      <c r="A33" s="6" t="s">
        <v>9</v>
      </c>
      <c r="B33" s="12" t="s">
        <v>197</v>
      </c>
      <c r="C33" s="8" t="s">
        <v>115</v>
      </c>
      <c r="D33" s="28">
        <v>50060</v>
      </c>
      <c r="E33" s="16" t="s">
        <v>198</v>
      </c>
      <c r="F33" s="13" t="s">
        <v>584</v>
      </c>
      <c r="G33" s="13" t="s">
        <v>191</v>
      </c>
      <c r="H33" s="13" t="s">
        <v>192</v>
      </c>
      <c r="I33" s="13" t="s">
        <v>199</v>
      </c>
      <c r="J33" s="13"/>
      <c r="K33" s="7">
        <f t="shared" si="0"/>
        <v>30</v>
      </c>
      <c r="L33" t="str">
        <f t="shared" si="1"/>
        <v>U26111807</v>
      </c>
    </row>
    <row r="34" spans="1:12" ht="30" x14ac:dyDescent="0.25">
      <c r="A34" s="6" t="s">
        <v>9</v>
      </c>
      <c r="B34" s="12" t="s">
        <v>200</v>
      </c>
      <c r="C34" s="8" t="s">
        <v>115</v>
      </c>
      <c r="D34" s="28">
        <v>50060</v>
      </c>
      <c r="E34" s="16" t="s">
        <v>201</v>
      </c>
      <c r="F34" s="13" t="s">
        <v>585</v>
      </c>
      <c r="G34" s="13" t="s">
        <v>191</v>
      </c>
      <c r="H34" s="13" t="s">
        <v>192</v>
      </c>
      <c r="I34" s="13" t="s">
        <v>202</v>
      </c>
      <c r="J34" s="13"/>
      <c r="K34" s="7">
        <f t="shared" ref="K34:K65" si="2">LEN(I34)</f>
        <v>37</v>
      </c>
      <c r="L34" t="str">
        <f t="shared" si="1"/>
        <v>U26111807</v>
      </c>
    </row>
    <row r="35" spans="1:12" ht="30" x14ac:dyDescent="0.25">
      <c r="A35" s="6" t="s">
        <v>9</v>
      </c>
      <c r="B35" s="17" t="s">
        <v>325</v>
      </c>
      <c r="C35" s="8" t="s">
        <v>115</v>
      </c>
      <c r="D35" s="26">
        <v>50060</v>
      </c>
      <c r="E35" s="19" t="s">
        <v>326</v>
      </c>
      <c r="F35" s="18" t="s">
        <v>617</v>
      </c>
      <c r="G35" s="8"/>
      <c r="H35" s="8"/>
      <c r="I35" s="8" t="s">
        <v>327</v>
      </c>
      <c r="J35" s="8"/>
      <c r="K35" s="7">
        <f t="shared" si="2"/>
        <v>24</v>
      </c>
      <c r="L35" t="str">
        <f t="shared" si="1"/>
        <v/>
      </c>
    </row>
    <row r="36" spans="1:12" ht="45" x14ac:dyDescent="0.25">
      <c r="A36" s="6" t="s">
        <v>9</v>
      </c>
      <c r="B36" s="12" t="s">
        <v>355</v>
      </c>
      <c r="C36" s="8" t="s">
        <v>115</v>
      </c>
      <c r="D36" s="28">
        <v>50060</v>
      </c>
      <c r="E36" s="16" t="s">
        <v>356</v>
      </c>
      <c r="F36" s="6" t="s">
        <v>628</v>
      </c>
      <c r="G36" s="13"/>
      <c r="H36" s="13"/>
      <c r="I36" s="13" t="s">
        <v>357</v>
      </c>
      <c r="J36" s="13"/>
      <c r="K36" s="7">
        <f t="shared" si="2"/>
        <v>34</v>
      </c>
      <c r="L36" t="str">
        <f t="shared" si="1"/>
        <v/>
      </c>
    </row>
    <row r="37" spans="1:12" x14ac:dyDescent="0.25">
      <c r="A37" s="6" t="s">
        <v>9</v>
      </c>
      <c r="B37" s="15" t="s">
        <v>24</v>
      </c>
      <c r="C37" s="8" t="s">
        <v>25</v>
      </c>
      <c r="D37" s="26">
        <v>50082</v>
      </c>
      <c r="E37" s="11" t="s">
        <v>26</v>
      </c>
      <c r="F37" s="8" t="s">
        <v>27</v>
      </c>
      <c r="G37" s="8"/>
      <c r="H37" s="8"/>
      <c r="I37" s="8" t="s">
        <v>28</v>
      </c>
      <c r="J37" s="8"/>
      <c r="K37" s="7">
        <f t="shared" si="2"/>
        <v>28</v>
      </c>
      <c r="L37" t="str">
        <f t="shared" si="1"/>
        <v/>
      </c>
    </row>
    <row r="38" spans="1:12" ht="30" x14ac:dyDescent="0.25">
      <c r="A38" s="6" t="s">
        <v>9</v>
      </c>
      <c r="B38" s="12" t="s">
        <v>118</v>
      </c>
      <c r="C38" s="8" t="s">
        <v>25</v>
      </c>
      <c r="D38" s="28">
        <v>50082</v>
      </c>
      <c r="E38" s="16" t="s">
        <v>119</v>
      </c>
      <c r="F38" s="6" t="s">
        <v>576</v>
      </c>
      <c r="G38" s="13" t="s">
        <v>1165</v>
      </c>
      <c r="H38" s="13" t="s">
        <v>120</v>
      </c>
      <c r="I38" s="13" t="s">
        <v>121</v>
      </c>
      <c r="J38" s="13"/>
      <c r="K38" s="7">
        <f t="shared" si="2"/>
        <v>26</v>
      </c>
      <c r="L38" t="str">
        <f t="shared" si="1"/>
        <v>U40142400</v>
      </c>
    </row>
    <row r="39" spans="1:12" ht="30" x14ac:dyDescent="0.25">
      <c r="A39" s="6" t="s">
        <v>9</v>
      </c>
      <c r="B39" s="12" t="s">
        <v>287</v>
      </c>
      <c r="C39" s="8" t="s">
        <v>25</v>
      </c>
      <c r="D39" s="28">
        <v>50082</v>
      </c>
      <c r="E39" s="16" t="s">
        <v>288</v>
      </c>
      <c r="F39" s="6" t="s">
        <v>611</v>
      </c>
      <c r="G39" s="13" t="s">
        <v>1192</v>
      </c>
      <c r="H39" s="13" t="s">
        <v>289</v>
      </c>
      <c r="I39" s="13" t="s">
        <v>290</v>
      </c>
      <c r="J39" s="13"/>
      <c r="K39" s="7">
        <f t="shared" si="2"/>
        <v>28</v>
      </c>
      <c r="L39" t="str">
        <f t="shared" si="1"/>
        <v>U41111900</v>
      </c>
    </row>
    <row r="40" spans="1:12" ht="30" x14ac:dyDescent="0.25">
      <c r="A40" s="6" t="s">
        <v>9</v>
      </c>
      <c r="B40" s="15" t="s">
        <v>358</v>
      </c>
      <c r="C40" s="8" t="s">
        <v>25</v>
      </c>
      <c r="D40" s="26">
        <v>50082</v>
      </c>
      <c r="E40" s="11" t="s">
        <v>359</v>
      </c>
      <c r="F40" s="8" t="s">
        <v>360</v>
      </c>
      <c r="G40" s="8" t="s">
        <v>1136</v>
      </c>
      <c r="H40" s="8" t="s">
        <v>361</v>
      </c>
      <c r="I40" s="8" t="s">
        <v>362</v>
      </c>
      <c r="J40" s="8"/>
      <c r="K40" s="7">
        <f t="shared" si="2"/>
        <v>31</v>
      </c>
      <c r="L40" t="str">
        <f t="shared" si="1"/>
        <v>U40141609</v>
      </c>
    </row>
    <row r="41" spans="1:12" ht="30" x14ac:dyDescent="0.25">
      <c r="A41" s="6" t="s">
        <v>9</v>
      </c>
      <c r="B41" s="15" t="s">
        <v>363</v>
      </c>
      <c r="C41" s="8" t="s">
        <v>25</v>
      </c>
      <c r="D41" s="26">
        <v>50082</v>
      </c>
      <c r="E41" s="11" t="s">
        <v>364</v>
      </c>
      <c r="F41" s="8" t="s">
        <v>360</v>
      </c>
      <c r="G41" s="8" t="s">
        <v>1136</v>
      </c>
      <c r="H41" s="8" t="s">
        <v>361</v>
      </c>
      <c r="I41" s="8" t="s">
        <v>365</v>
      </c>
      <c r="J41" s="8"/>
      <c r="K41" s="7">
        <f t="shared" si="2"/>
        <v>29</v>
      </c>
      <c r="L41" t="str">
        <f t="shared" si="1"/>
        <v>U40141609</v>
      </c>
    </row>
    <row r="42" spans="1:12" x14ac:dyDescent="0.25">
      <c r="A42" s="6" t="s">
        <v>9</v>
      </c>
      <c r="B42" s="15" t="s">
        <v>366</v>
      </c>
      <c r="C42" s="8" t="s">
        <v>25</v>
      </c>
      <c r="D42" s="26">
        <v>50082</v>
      </c>
      <c r="E42" s="11" t="s">
        <v>367</v>
      </c>
      <c r="F42" s="8" t="s">
        <v>368</v>
      </c>
      <c r="G42" s="8"/>
      <c r="H42" s="8"/>
      <c r="I42" s="8" t="s">
        <v>369</v>
      </c>
      <c r="J42" s="8"/>
      <c r="K42" s="7">
        <f t="shared" si="2"/>
        <v>27</v>
      </c>
      <c r="L42" t="str">
        <f t="shared" si="1"/>
        <v/>
      </c>
    </row>
    <row r="43" spans="1:12" ht="45" x14ac:dyDescent="0.25">
      <c r="A43" s="6" t="s">
        <v>9</v>
      </c>
      <c r="B43" s="12" t="s">
        <v>370</v>
      </c>
      <c r="C43" s="8" t="s">
        <v>25</v>
      </c>
      <c r="D43" s="28">
        <v>50082</v>
      </c>
      <c r="E43" s="16" t="s">
        <v>371</v>
      </c>
      <c r="F43" s="6" t="s">
        <v>629</v>
      </c>
      <c r="G43" s="13" t="s">
        <v>1133</v>
      </c>
      <c r="H43" s="13" t="s">
        <v>372</v>
      </c>
      <c r="I43" s="13" t="s">
        <v>373</v>
      </c>
      <c r="J43" s="13"/>
      <c r="K43" s="7">
        <f t="shared" si="2"/>
        <v>33</v>
      </c>
      <c r="L43" t="str">
        <f t="shared" si="1"/>
        <v>U40141605</v>
      </c>
    </row>
    <row r="44" spans="1:12" ht="30" x14ac:dyDescent="0.25">
      <c r="A44" s="6" t="s">
        <v>9</v>
      </c>
      <c r="B44" s="15" t="s">
        <v>374</v>
      </c>
      <c r="C44" s="8" t="s">
        <v>25</v>
      </c>
      <c r="D44" s="26">
        <v>50082</v>
      </c>
      <c r="E44" s="11" t="s">
        <v>375</v>
      </c>
      <c r="F44" s="8" t="s">
        <v>376</v>
      </c>
      <c r="G44" s="8" t="s">
        <v>1133</v>
      </c>
      <c r="H44" s="8" t="s">
        <v>372</v>
      </c>
      <c r="I44" s="8" t="s">
        <v>377</v>
      </c>
      <c r="J44" s="8"/>
      <c r="K44" s="7">
        <f t="shared" si="2"/>
        <v>32</v>
      </c>
      <c r="L44" t="str">
        <f t="shared" si="1"/>
        <v>U40141605</v>
      </c>
    </row>
    <row r="45" spans="1:12" ht="30" x14ac:dyDescent="0.25">
      <c r="A45" s="6" t="s">
        <v>9</v>
      </c>
      <c r="B45" s="15" t="s">
        <v>378</v>
      </c>
      <c r="C45" s="8" t="s">
        <v>25</v>
      </c>
      <c r="D45" s="26">
        <v>50082</v>
      </c>
      <c r="E45" s="11" t="s">
        <v>379</v>
      </c>
      <c r="F45" s="8" t="s">
        <v>380</v>
      </c>
      <c r="G45" s="8" t="s">
        <v>1133</v>
      </c>
      <c r="H45" s="8" t="s">
        <v>372</v>
      </c>
      <c r="I45" s="8" t="s">
        <v>381</v>
      </c>
      <c r="J45" s="8"/>
      <c r="K45" s="7">
        <f t="shared" si="2"/>
        <v>33</v>
      </c>
      <c r="L45" t="str">
        <f t="shared" si="1"/>
        <v>U40141605</v>
      </c>
    </row>
    <row r="46" spans="1:12" ht="30" x14ac:dyDescent="0.25">
      <c r="A46" s="6" t="s">
        <v>9</v>
      </c>
      <c r="B46" s="12" t="s">
        <v>205</v>
      </c>
      <c r="C46" s="8" t="s">
        <v>226</v>
      </c>
      <c r="D46" s="28">
        <v>50102</v>
      </c>
      <c r="E46" s="16" t="s">
        <v>206</v>
      </c>
      <c r="F46" s="6" t="s">
        <v>587</v>
      </c>
      <c r="G46" s="13" t="s">
        <v>207</v>
      </c>
      <c r="H46" s="13" t="s">
        <v>208</v>
      </c>
      <c r="I46" s="13" t="s">
        <v>209</v>
      </c>
      <c r="J46" s="13"/>
      <c r="K46" s="7">
        <f t="shared" si="2"/>
        <v>35</v>
      </c>
      <c r="L46" t="str">
        <f t="shared" si="1"/>
        <v>U30103100</v>
      </c>
    </row>
    <row r="47" spans="1:12" ht="30" x14ac:dyDescent="0.25">
      <c r="A47" s="6" t="s">
        <v>9</v>
      </c>
      <c r="B47" s="12" t="s">
        <v>210</v>
      </c>
      <c r="C47" s="8" t="s">
        <v>226</v>
      </c>
      <c r="D47" s="28">
        <v>50102</v>
      </c>
      <c r="E47" s="16" t="s">
        <v>211</v>
      </c>
      <c r="F47" s="13" t="s">
        <v>588</v>
      </c>
      <c r="G47" s="13" t="s">
        <v>207</v>
      </c>
      <c r="H47" s="13" t="s">
        <v>208</v>
      </c>
      <c r="I47" s="13" t="s">
        <v>212</v>
      </c>
      <c r="J47" s="13"/>
      <c r="K47" s="7">
        <f t="shared" si="2"/>
        <v>36</v>
      </c>
      <c r="L47" t="str">
        <f t="shared" si="1"/>
        <v>U30103100</v>
      </c>
    </row>
    <row r="48" spans="1:12" ht="30" x14ac:dyDescent="0.25">
      <c r="A48" s="6" t="s">
        <v>9</v>
      </c>
      <c r="B48" s="12" t="s">
        <v>213</v>
      </c>
      <c r="C48" s="8" t="s">
        <v>226</v>
      </c>
      <c r="D48" s="28">
        <v>50102</v>
      </c>
      <c r="E48" s="16" t="s">
        <v>214</v>
      </c>
      <c r="F48" s="6" t="s">
        <v>589</v>
      </c>
      <c r="G48" s="13" t="s">
        <v>207</v>
      </c>
      <c r="H48" s="13" t="s">
        <v>208</v>
      </c>
      <c r="I48" s="13" t="s">
        <v>215</v>
      </c>
      <c r="J48" s="13"/>
      <c r="K48" s="7">
        <f t="shared" si="2"/>
        <v>34</v>
      </c>
      <c r="L48" t="str">
        <f t="shared" si="1"/>
        <v>U30103100</v>
      </c>
    </row>
    <row r="49" spans="1:12" ht="30" x14ac:dyDescent="0.25">
      <c r="A49" s="6" t="s">
        <v>9</v>
      </c>
      <c r="B49" s="12" t="s">
        <v>216</v>
      </c>
      <c r="C49" s="8" t="s">
        <v>226</v>
      </c>
      <c r="D49" s="28">
        <v>50102</v>
      </c>
      <c r="E49" s="16" t="s">
        <v>217</v>
      </c>
      <c r="F49" s="13" t="s">
        <v>590</v>
      </c>
      <c r="G49" s="13" t="s">
        <v>207</v>
      </c>
      <c r="H49" s="13" t="s">
        <v>208</v>
      </c>
      <c r="I49" s="13" t="s">
        <v>218</v>
      </c>
      <c r="J49" s="13"/>
      <c r="K49" s="7">
        <f t="shared" si="2"/>
        <v>36</v>
      </c>
      <c r="L49" t="str">
        <f t="shared" si="1"/>
        <v>U30103100</v>
      </c>
    </row>
    <row r="50" spans="1:12" ht="30" x14ac:dyDescent="0.25">
      <c r="A50" s="6" t="s">
        <v>9</v>
      </c>
      <c r="B50" s="12" t="s">
        <v>219</v>
      </c>
      <c r="C50" s="8" t="s">
        <v>226</v>
      </c>
      <c r="D50" s="27">
        <v>50102</v>
      </c>
      <c r="E50" s="14" t="s">
        <v>220</v>
      </c>
      <c r="F50" s="13" t="s">
        <v>591</v>
      </c>
      <c r="G50" s="13" t="s">
        <v>207</v>
      </c>
      <c r="H50" s="13" t="s">
        <v>208</v>
      </c>
      <c r="I50" s="13" t="s">
        <v>221</v>
      </c>
      <c r="J50" s="13"/>
      <c r="K50" s="7">
        <f t="shared" si="2"/>
        <v>36</v>
      </c>
      <c r="L50" t="str">
        <f t="shared" si="1"/>
        <v>U30103100</v>
      </c>
    </row>
    <row r="51" spans="1:12" ht="30" x14ac:dyDescent="0.25">
      <c r="A51" s="6" t="s">
        <v>9</v>
      </c>
      <c r="B51" s="12" t="s">
        <v>222</v>
      </c>
      <c r="C51" s="8" t="s">
        <v>226</v>
      </c>
      <c r="D51" s="28">
        <v>50102</v>
      </c>
      <c r="E51" s="16" t="s">
        <v>223</v>
      </c>
      <c r="F51" s="13" t="s">
        <v>592</v>
      </c>
      <c r="G51" s="13" t="s">
        <v>207</v>
      </c>
      <c r="H51" s="13" t="s">
        <v>208</v>
      </c>
      <c r="I51" s="13" t="s">
        <v>224</v>
      </c>
      <c r="J51" s="13"/>
      <c r="K51" s="7">
        <f t="shared" si="2"/>
        <v>36</v>
      </c>
      <c r="L51" t="str">
        <f t="shared" si="1"/>
        <v>U30103100</v>
      </c>
    </row>
    <row r="52" spans="1:12" ht="30" x14ac:dyDescent="0.25">
      <c r="A52" s="6" t="s">
        <v>9</v>
      </c>
      <c r="B52" s="12" t="s">
        <v>225</v>
      </c>
      <c r="C52" s="8" t="s">
        <v>226</v>
      </c>
      <c r="D52" s="28">
        <v>50102</v>
      </c>
      <c r="E52" s="16" t="s">
        <v>227</v>
      </c>
      <c r="F52" s="6" t="s">
        <v>593</v>
      </c>
      <c r="G52" s="13" t="s">
        <v>207</v>
      </c>
      <c r="H52" s="13" t="s">
        <v>208</v>
      </c>
      <c r="I52" s="13" t="s">
        <v>228</v>
      </c>
      <c r="J52" s="13"/>
      <c r="K52" s="7">
        <f t="shared" si="2"/>
        <v>36</v>
      </c>
      <c r="L52" t="str">
        <f t="shared" si="1"/>
        <v>U30103100</v>
      </c>
    </row>
    <row r="53" spans="1:12" ht="30" x14ac:dyDescent="0.25">
      <c r="A53" s="6" t="s">
        <v>9</v>
      </c>
      <c r="B53" s="12" t="s">
        <v>229</v>
      </c>
      <c r="C53" s="8" t="s">
        <v>226</v>
      </c>
      <c r="D53" s="28">
        <v>50102</v>
      </c>
      <c r="E53" s="16" t="s">
        <v>230</v>
      </c>
      <c r="F53" s="6" t="s">
        <v>594</v>
      </c>
      <c r="G53" s="13" t="s">
        <v>207</v>
      </c>
      <c r="H53" s="13" t="s">
        <v>208</v>
      </c>
      <c r="I53" s="13" t="s">
        <v>231</v>
      </c>
      <c r="J53" s="13"/>
      <c r="K53" s="7">
        <f t="shared" si="2"/>
        <v>36</v>
      </c>
      <c r="L53" t="str">
        <f t="shared" si="1"/>
        <v>U30103100</v>
      </c>
    </row>
    <row r="54" spans="1:12" ht="30" x14ac:dyDescent="0.25">
      <c r="A54" s="6" t="s">
        <v>9</v>
      </c>
      <c r="B54" s="12" t="s">
        <v>232</v>
      </c>
      <c r="C54" s="8" t="s">
        <v>226</v>
      </c>
      <c r="D54" s="28">
        <v>50102</v>
      </c>
      <c r="E54" s="16" t="s">
        <v>233</v>
      </c>
      <c r="F54" s="13" t="s">
        <v>595</v>
      </c>
      <c r="G54" s="13" t="s">
        <v>207</v>
      </c>
      <c r="H54" s="13" t="s">
        <v>208</v>
      </c>
      <c r="I54" s="13" t="s">
        <v>234</v>
      </c>
      <c r="J54" s="13"/>
      <c r="K54" s="7">
        <f t="shared" si="2"/>
        <v>36</v>
      </c>
      <c r="L54" t="str">
        <f t="shared" si="1"/>
        <v>U30103100</v>
      </c>
    </row>
    <row r="55" spans="1:12" ht="30" x14ac:dyDescent="0.25">
      <c r="A55" s="6" t="s">
        <v>9</v>
      </c>
      <c r="B55" s="15" t="s">
        <v>235</v>
      </c>
      <c r="C55" s="8" t="s">
        <v>226</v>
      </c>
      <c r="D55" s="26">
        <v>50102</v>
      </c>
      <c r="E55" s="11" t="s">
        <v>236</v>
      </c>
      <c r="F55" s="20" t="s">
        <v>237</v>
      </c>
      <c r="G55" s="8" t="s">
        <v>207</v>
      </c>
      <c r="H55" s="8" t="s">
        <v>208</v>
      </c>
      <c r="I55" s="8" t="s">
        <v>238</v>
      </c>
      <c r="J55" s="8"/>
      <c r="K55" s="7">
        <f t="shared" si="2"/>
        <v>35</v>
      </c>
      <c r="L55" t="str">
        <f t="shared" si="1"/>
        <v>U30103100</v>
      </c>
    </row>
    <row r="56" spans="1:12" ht="30" x14ac:dyDescent="0.25">
      <c r="A56" s="6" t="s">
        <v>9</v>
      </c>
      <c r="B56" s="12" t="s">
        <v>239</v>
      </c>
      <c r="C56" s="8" t="s">
        <v>226</v>
      </c>
      <c r="D56" s="28">
        <v>50102</v>
      </c>
      <c r="E56" s="16" t="s">
        <v>240</v>
      </c>
      <c r="F56" s="6" t="s">
        <v>596</v>
      </c>
      <c r="G56" s="13" t="s">
        <v>207</v>
      </c>
      <c r="H56" s="13" t="s">
        <v>208</v>
      </c>
      <c r="I56" s="13" t="s">
        <v>241</v>
      </c>
      <c r="J56" s="13"/>
      <c r="K56" s="7">
        <f t="shared" si="2"/>
        <v>35</v>
      </c>
      <c r="L56" t="str">
        <f t="shared" si="1"/>
        <v>U30103100</v>
      </c>
    </row>
    <row r="57" spans="1:12" ht="30" x14ac:dyDescent="0.25">
      <c r="A57" s="6" t="s">
        <v>9</v>
      </c>
      <c r="B57" s="12" t="s">
        <v>242</v>
      </c>
      <c r="C57" s="8" t="s">
        <v>226</v>
      </c>
      <c r="D57" s="28">
        <v>50102</v>
      </c>
      <c r="E57" s="16" t="s">
        <v>243</v>
      </c>
      <c r="F57" s="13" t="s">
        <v>597</v>
      </c>
      <c r="G57" s="13" t="s">
        <v>207</v>
      </c>
      <c r="H57" s="13" t="s">
        <v>208</v>
      </c>
      <c r="I57" s="13" t="s">
        <v>244</v>
      </c>
      <c r="J57" s="13"/>
      <c r="K57" s="7">
        <f t="shared" si="2"/>
        <v>36</v>
      </c>
      <c r="L57" t="str">
        <f t="shared" si="1"/>
        <v>U30103100</v>
      </c>
    </row>
    <row r="58" spans="1:12" ht="30" x14ac:dyDescent="0.25">
      <c r="A58" s="6" t="s">
        <v>9</v>
      </c>
      <c r="B58" s="12" t="s">
        <v>245</v>
      </c>
      <c r="C58" s="8" t="s">
        <v>226</v>
      </c>
      <c r="D58" s="28">
        <v>50102</v>
      </c>
      <c r="E58" s="16" t="s">
        <v>246</v>
      </c>
      <c r="F58" s="6" t="s">
        <v>598</v>
      </c>
      <c r="G58" s="13" t="s">
        <v>207</v>
      </c>
      <c r="H58" s="13" t="s">
        <v>208</v>
      </c>
      <c r="I58" s="13" t="s">
        <v>247</v>
      </c>
      <c r="J58" s="13"/>
      <c r="K58" s="7">
        <f t="shared" si="2"/>
        <v>34</v>
      </c>
      <c r="L58" t="str">
        <f t="shared" si="1"/>
        <v>U30103100</v>
      </c>
    </row>
    <row r="59" spans="1:12" ht="30" x14ac:dyDescent="0.25">
      <c r="A59" s="6" t="s">
        <v>9</v>
      </c>
      <c r="B59" s="12" t="s">
        <v>248</v>
      </c>
      <c r="C59" s="8" t="s">
        <v>226</v>
      </c>
      <c r="D59" s="28">
        <v>50102</v>
      </c>
      <c r="E59" s="16" t="s">
        <v>249</v>
      </c>
      <c r="F59" s="6" t="s">
        <v>599</v>
      </c>
      <c r="G59" s="13" t="s">
        <v>207</v>
      </c>
      <c r="H59" s="13" t="s">
        <v>208</v>
      </c>
      <c r="I59" s="13" t="s">
        <v>250</v>
      </c>
      <c r="J59" s="13"/>
      <c r="K59" s="7">
        <f t="shared" si="2"/>
        <v>34</v>
      </c>
      <c r="L59" t="str">
        <f t="shared" si="1"/>
        <v>U30103100</v>
      </c>
    </row>
    <row r="60" spans="1:12" ht="45" x14ac:dyDescent="0.25">
      <c r="A60" s="6" t="s">
        <v>9</v>
      </c>
      <c r="B60" s="12" t="s">
        <v>251</v>
      </c>
      <c r="C60" s="8" t="s">
        <v>226</v>
      </c>
      <c r="D60" s="28">
        <v>50102</v>
      </c>
      <c r="E60" s="16" t="s">
        <v>252</v>
      </c>
      <c r="F60" s="6" t="s">
        <v>600</v>
      </c>
      <c r="G60" s="13" t="s">
        <v>207</v>
      </c>
      <c r="H60" s="13" t="s">
        <v>208</v>
      </c>
      <c r="I60" s="13" t="s">
        <v>253</v>
      </c>
      <c r="J60" s="13"/>
      <c r="K60" s="7">
        <f t="shared" si="2"/>
        <v>35</v>
      </c>
      <c r="L60" t="str">
        <f t="shared" si="1"/>
        <v>U30103100</v>
      </c>
    </row>
    <row r="61" spans="1:12" ht="30" x14ac:dyDescent="0.25">
      <c r="A61" s="6" t="s">
        <v>9</v>
      </c>
      <c r="B61" s="12" t="s">
        <v>254</v>
      </c>
      <c r="C61" s="8" t="s">
        <v>226</v>
      </c>
      <c r="D61" s="28">
        <v>50102</v>
      </c>
      <c r="E61" s="16" t="s">
        <v>255</v>
      </c>
      <c r="F61" s="6" t="s">
        <v>601</v>
      </c>
      <c r="G61" s="13" t="s">
        <v>207</v>
      </c>
      <c r="H61" s="13" t="s">
        <v>208</v>
      </c>
      <c r="I61" s="13" t="s">
        <v>256</v>
      </c>
      <c r="J61" s="13"/>
      <c r="K61" s="7">
        <f t="shared" si="2"/>
        <v>34</v>
      </c>
      <c r="L61" t="str">
        <f t="shared" si="1"/>
        <v>U30103100</v>
      </c>
    </row>
    <row r="62" spans="1:12" ht="30" x14ac:dyDescent="0.25">
      <c r="A62" s="6" t="s">
        <v>9</v>
      </c>
      <c r="B62" s="12" t="s">
        <v>257</v>
      </c>
      <c r="C62" s="8" t="s">
        <v>226</v>
      </c>
      <c r="D62" s="28">
        <v>50102</v>
      </c>
      <c r="E62" s="16" t="s">
        <v>258</v>
      </c>
      <c r="F62" s="6" t="s">
        <v>601</v>
      </c>
      <c r="G62" s="13" t="s">
        <v>207</v>
      </c>
      <c r="H62" s="13" t="s">
        <v>208</v>
      </c>
      <c r="I62" s="13" t="s">
        <v>259</v>
      </c>
      <c r="J62" s="13"/>
      <c r="K62" s="7">
        <f t="shared" si="2"/>
        <v>34</v>
      </c>
      <c r="L62" t="str">
        <f t="shared" si="1"/>
        <v>U30103100</v>
      </c>
    </row>
    <row r="63" spans="1:12" ht="30" x14ac:dyDescent="0.25">
      <c r="A63" s="6" t="s">
        <v>9</v>
      </c>
      <c r="B63" s="12" t="s">
        <v>260</v>
      </c>
      <c r="C63" s="8" t="s">
        <v>226</v>
      </c>
      <c r="D63" s="28">
        <v>50102</v>
      </c>
      <c r="E63" s="16" t="s">
        <v>261</v>
      </c>
      <c r="F63" s="6" t="s">
        <v>602</v>
      </c>
      <c r="G63" s="13" t="s">
        <v>207</v>
      </c>
      <c r="H63" s="13" t="s">
        <v>208</v>
      </c>
      <c r="I63" s="13" t="s">
        <v>262</v>
      </c>
      <c r="J63" s="13"/>
      <c r="K63" s="7">
        <f t="shared" si="2"/>
        <v>34</v>
      </c>
      <c r="L63" t="str">
        <f t="shared" si="1"/>
        <v>U30103100</v>
      </c>
    </row>
    <row r="64" spans="1:12" ht="30" x14ac:dyDescent="0.25">
      <c r="A64" s="6" t="s">
        <v>9</v>
      </c>
      <c r="B64" s="12" t="s">
        <v>263</v>
      </c>
      <c r="C64" s="8" t="s">
        <v>226</v>
      </c>
      <c r="D64" s="28">
        <v>50102</v>
      </c>
      <c r="E64" s="16" t="s">
        <v>264</v>
      </c>
      <c r="F64" s="6" t="s">
        <v>603</v>
      </c>
      <c r="G64" s="13" t="s">
        <v>207</v>
      </c>
      <c r="H64" s="13" t="s">
        <v>208</v>
      </c>
      <c r="I64" s="13" t="s">
        <v>265</v>
      </c>
      <c r="J64" s="13"/>
      <c r="K64" s="7">
        <f t="shared" si="2"/>
        <v>34</v>
      </c>
      <c r="L64" t="str">
        <f t="shared" si="1"/>
        <v>U30103100</v>
      </c>
    </row>
    <row r="65" spans="1:12" ht="30" x14ac:dyDescent="0.25">
      <c r="A65" s="6" t="s">
        <v>9</v>
      </c>
      <c r="B65" s="12" t="s">
        <v>266</v>
      </c>
      <c r="C65" s="8" t="s">
        <v>226</v>
      </c>
      <c r="D65" s="28">
        <v>50102</v>
      </c>
      <c r="E65" s="16" t="s">
        <v>267</v>
      </c>
      <c r="F65" s="6" t="s">
        <v>604</v>
      </c>
      <c r="G65" s="13" t="s">
        <v>207</v>
      </c>
      <c r="H65" s="13" t="s">
        <v>208</v>
      </c>
      <c r="I65" s="13" t="s">
        <v>268</v>
      </c>
      <c r="J65" s="13"/>
      <c r="K65" s="7">
        <f t="shared" si="2"/>
        <v>34</v>
      </c>
      <c r="L65" t="str">
        <f t="shared" si="1"/>
        <v>U30103100</v>
      </c>
    </row>
    <row r="66" spans="1:12" ht="30" x14ac:dyDescent="0.25">
      <c r="A66" s="6" t="s">
        <v>9</v>
      </c>
      <c r="B66" s="12" t="s">
        <v>269</v>
      </c>
      <c r="C66" s="8" t="s">
        <v>226</v>
      </c>
      <c r="D66" s="28">
        <v>50102</v>
      </c>
      <c r="E66" s="16" t="s">
        <v>270</v>
      </c>
      <c r="F66" s="6" t="s">
        <v>605</v>
      </c>
      <c r="G66" s="13" t="s">
        <v>207</v>
      </c>
      <c r="H66" s="13" t="s">
        <v>208</v>
      </c>
      <c r="I66" s="13" t="s">
        <v>271</v>
      </c>
      <c r="J66" s="13"/>
      <c r="K66" s="7">
        <f t="shared" ref="K66:K97" si="3">LEN(I66)</f>
        <v>34</v>
      </c>
      <c r="L66" t="str">
        <f t="shared" si="1"/>
        <v>U30103100</v>
      </c>
    </row>
    <row r="67" spans="1:12" ht="30" x14ac:dyDescent="0.25">
      <c r="A67" s="6" t="s">
        <v>9</v>
      </c>
      <c r="B67" s="12" t="s">
        <v>272</v>
      </c>
      <c r="C67" s="8" t="s">
        <v>226</v>
      </c>
      <c r="D67" s="28">
        <v>50102</v>
      </c>
      <c r="E67" s="16" t="s">
        <v>273</v>
      </c>
      <c r="F67" s="6" t="s">
        <v>606</v>
      </c>
      <c r="G67" s="13" t="s">
        <v>207</v>
      </c>
      <c r="H67" s="13" t="s">
        <v>208</v>
      </c>
      <c r="I67" s="13" t="s">
        <v>274</v>
      </c>
      <c r="J67" s="13"/>
      <c r="K67" s="7">
        <f t="shared" si="3"/>
        <v>34</v>
      </c>
      <c r="L67" t="str">
        <f t="shared" ref="L67:L116" si="4">LEFT(G67,9)</f>
        <v>U30103100</v>
      </c>
    </row>
    <row r="68" spans="1:12" ht="30" x14ac:dyDescent="0.25">
      <c r="A68" s="6" t="s">
        <v>9</v>
      </c>
      <c r="B68" s="12" t="s">
        <v>275</v>
      </c>
      <c r="C68" s="8" t="s">
        <v>226</v>
      </c>
      <c r="D68" s="28">
        <v>50102</v>
      </c>
      <c r="E68" s="16" t="s">
        <v>276</v>
      </c>
      <c r="F68" s="6" t="s">
        <v>607</v>
      </c>
      <c r="G68" s="13" t="s">
        <v>207</v>
      </c>
      <c r="H68" s="13" t="s">
        <v>208</v>
      </c>
      <c r="I68" s="13" t="s">
        <v>277</v>
      </c>
      <c r="J68" s="13"/>
      <c r="K68" s="7">
        <f t="shared" si="3"/>
        <v>34</v>
      </c>
      <c r="L68" t="str">
        <f t="shared" si="4"/>
        <v>U30103100</v>
      </c>
    </row>
    <row r="69" spans="1:12" ht="30" x14ac:dyDescent="0.25">
      <c r="A69" s="6" t="s">
        <v>9</v>
      </c>
      <c r="B69" s="12" t="s">
        <v>278</v>
      </c>
      <c r="C69" s="8" t="s">
        <v>226</v>
      </c>
      <c r="D69" s="28">
        <v>50102</v>
      </c>
      <c r="E69" s="16" t="s">
        <v>279</v>
      </c>
      <c r="F69" s="6" t="s">
        <v>608</v>
      </c>
      <c r="G69" s="13" t="s">
        <v>207</v>
      </c>
      <c r="H69" s="13" t="s">
        <v>208</v>
      </c>
      <c r="I69" s="13" t="s">
        <v>280</v>
      </c>
      <c r="J69" s="13"/>
      <c r="K69" s="7">
        <f t="shared" si="3"/>
        <v>34</v>
      </c>
      <c r="L69" t="str">
        <f t="shared" si="4"/>
        <v>U30103100</v>
      </c>
    </row>
    <row r="70" spans="1:12" ht="30" x14ac:dyDescent="0.25">
      <c r="A70" s="6" t="s">
        <v>9</v>
      </c>
      <c r="B70" s="12" t="s">
        <v>281</v>
      </c>
      <c r="C70" s="8" t="s">
        <v>226</v>
      </c>
      <c r="D70" s="28">
        <v>50102</v>
      </c>
      <c r="E70" s="16" t="s">
        <v>282</v>
      </c>
      <c r="F70" s="6" t="s">
        <v>609</v>
      </c>
      <c r="G70" s="13" t="s">
        <v>207</v>
      </c>
      <c r="H70" s="13" t="s">
        <v>208</v>
      </c>
      <c r="I70" s="13" t="s">
        <v>283</v>
      </c>
      <c r="J70" s="13"/>
      <c r="K70" s="7">
        <f t="shared" si="3"/>
        <v>34</v>
      </c>
      <c r="L70" t="str">
        <f t="shared" si="4"/>
        <v>U30103100</v>
      </c>
    </row>
    <row r="71" spans="1:12" ht="30" x14ac:dyDescent="0.25">
      <c r="A71" s="6" t="s">
        <v>9</v>
      </c>
      <c r="B71" s="12" t="s">
        <v>284</v>
      </c>
      <c r="C71" s="8" t="s">
        <v>226</v>
      </c>
      <c r="D71" s="27">
        <v>50102</v>
      </c>
      <c r="E71" s="14" t="s">
        <v>285</v>
      </c>
      <c r="F71" s="13" t="s">
        <v>610</v>
      </c>
      <c r="G71" s="13" t="s">
        <v>207</v>
      </c>
      <c r="H71" s="13" t="s">
        <v>208</v>
      </c>
      <c r="I71" s="13" t="s">
        <v>286</v>
      </c>
      <c r="J71" s="13"/>
      <c r="K71" s="7">
        <f t="shared" si="3"/>
        <v>34</v>
      </c>
      <c r="L71" t="str">
        <f t="shared" si="4"/>
        <v>U30103100</v>
      </c>
    </row>
    <row r="72" spans="1:12" ht="45" x14ac:dyDescent="0.25">
      <c r="A72" s="6" t="s">
        <v>9</v>
      </c>
      <c r="B72" s="17" t="s">
        <v>104</v>
      </c>
      <c r="C72" s="8" t="s">
        <v>655</v>
      </c>
      <c r="D72" s="29">
        <v>50113</v>
      </c>
      <c r="E72" s="17" t="s">
        <v>104</v>
      </c>
      <c r="F72" s="18" t="s">
        <v>574</v>
      </c>
      <c r="G72" s="8"/>
      <c r="H72" s="8"/>
      <c r="I72" s="8" t="s">
        <v>105</v>
      </c>
      <c r="J72" s="8"/>
      <c r="K72" s="7">
        <f t="shared" si="3"/>
        <v>26</v>
      </c>
      <c r="L72" t="str">
        <f t="shared" si="4"/>
        <v/>
      </c>
    </row>
    <row r="73" spans="1:12" ht="45" x14ac:dyDescent="0.25">
      <c r="A73" s="6" t="s">
        <v>9</v>
      </c>
      <c r="B73" s="12" t="s">
        <v>122</v>
      </c>
      <c r="C73" s="8" t="s">
        <v>655</v>
      </c>
      <c r="D73" s="28">
        <v>50113</v>
      </c>
      <c r="E73" s="12" t="s">
        <v>122</v>
      </c>
      <c r="F73" s="13" t="s">
        <v>577</v>
      </c>
      <c r="G73" s="13"/>
      <c r="H73" s="13"/>
      <c r="I73" s="13" t="s">
        <v>123</v>
      </c>
      <c r="J73" s="13"/>
      <c r="K73" s="7">
        <f t="shared" si="3"/>
        <v>29</v>
      </c>
      <c r="L73" t="str">
        <f t="shared" si="4"/>
        <v/>
      </c>
    </row>
    <row r="74" spans="1:12" ht="45" x14ac:dyDescent="0.25">
      <c r="A74" s="6" t="s">
        <v>9</v>
      </c>
      <c r="B74" s="17" t="s">
        <v>146</v>
      </c>
      <c r="C74" s="8" t="s">
        <v>655</v>
      </c>
      <c r="D74" s="29">
        <v>50113</v>
      </c>
      <c r="E74" s="19" t="s">
        <v>147</v>
      </c>
      <c r="F74" s="18" t="s">
        <v>579</v>
      </c>
      <c r="G74" s="8"/>
      <c r="H74" s="8"/>
      <c r="I74" s="8" t="s">
        <v>148</v>
      </c>
      <c r="J74" s="8"/>
      <c r="K74" s="7">
        <f t="shared" si="3"/>
        <v>36</v>
      </c>
      <c r="L74" t="str">
        <f t="shared" si="4"/>
        <v/>
      </c>
    </row>
    <row r="75" spans="1:12" ht="45" x14ac:dyDescent="0.25">
      <c r="A75" s="6" t="s">
        <v>9</v>
      </c>
      <c r="B75" s="17" t="s">
        <v>149</v>
      </c>
      <c r="C75" s="8" t="s">
        <v>655</v>
      </c>
      <c r="D75" s="29">
        <v>50113</v>
      </c>
      <c r="E75" s="17" t="s">
        <v>149</v>
      </c>
      <c r="F75" s="18" t="s">
        <v>580</v>
      </c>
      <c r="G75" s="8"/>
      <c r="H75" s="8"/>
      <c r="I75" s="8" t="s">
        <v>150</v>
      </c>
      <c r="J75" s="8"/>
      <c r="K75" s="7">
        <f t="shared" si="3"/>
        <v>34</v>
      </c>
      <c r="L75" t="str">
        <f t="shared" si="4"/>
        <v/>
      </c>
    </row>
    <row r="76" spans="1:12" x14ac:dyDescent="0.25">
      <c r="A76" s="6" t="s">
        <v>9</v>
      </c>
      <c r="B76" s="8" t="s">
        <v>155</v>
      </c>
      <c r="C76" s="8" t="s">
        <v>655</v>
      </c>
      <c r="D76" s="26">
        <v>50113</v>
      </c>
      <c r="E76" s="8" t="s">
        <v>155</v>
      </c>
      <c r="F76" s="8" t="s">
        <v>156</v>
      </c>
      <c r="G76" s="8"/>
      <c r="H76" s="8"/>
      <c r="I76" s="8" t="s">
        <v>157</v>
      </c>
      <c r="J76" s="8"/>
      <c r="K76" s="7">
        <f t="shared" si="3"/>
        <v>33</v>
      </c>
      <c r="L76" t="str">
        <f t="shared" si="4"/>
        <v/>
      </c>
    </row>
    <row r="77" spans="1:12" ht="30" x14ac:dyDescent="0.25">
      <c r="A77" s="6" t="s">
        <v>9</v>
      </c>
      <c r="B77" s="7" t="s">
        <v>158</v>
      </c>
      <c r="C77" s="8" t="s">
        <v>655</v>
      </c>
      <c r="D77" s="25">
        <v>50113</v>
      </c>
      <c r="E77" s="7" t="s">
        <v>158</v>
      </c>
      <c r="F77" s="7" t="s">
        <v>159</v>
      </c>
      <c r="G77" s="7"/>
      <c r="H77" s="7"/>
      <c r="I77" s="7" t="s">
        <v>160</v>
      </c>
      <c r="J77" s="10"/>
      <c r="K77" s="7">
        <f t="shared" si="3"/>
        <v>31</v>
      </c>
      <c r="L77" t="str">
        <f t="shared" si="4"/>
        <v/>
      </c>
    </row>
    <row r="78" spans="1:12" ht="30" x14ac:dyDescent="0.25">
      <c r="A78" s="6" t="s">
        <v>9</v>
      </c>
      <c r="B78" s="7" t="s">
        <v>161</v>
      </c>
      <c r="C78" s="8" t="s">
        <v>655</v>
      </c>
      <c r="D78" s="25">
        <v>50113</v>
      </c>
      <c r="E78" s="7" t="s">
        <v>161</v>
      </c>
      <c r="F78" s="7" t="s">
        <v>162</v>
      </c>
      <c r="G78" s="7"/>
      <c r="H78" s="7"/>
      <c r="I78" s="7" t="s">
        <v>163</v>
      </c>
      <c r="J78" s="10"/>
      <c r="K78" s="7">
        <f t="shared" si="3"/>
        <v>31</v>
      </c>
      <c r="L78" t="str">
        <f t="shared" si="4"/>
        <v/>
      </c>
    </row>
    <row r="79" spans="1:12" x14ac:dyDescent="0.25">
      <c r="A79" s="6" t="s">
        <v>9</v>
      </c>
      <c r="B79" s="7" t="s">
        <v>164</v>
      </c>
      <c r="C79" s="8" t="s">
        <v>655</v>
      </c>
      <c r="D79" s="25">
        <v>50113</v>
      </c>
      <c r="E79" s="9" t="s">
        <v>165</v>
      </c>
      <c r="F79" s="7" t="s">
        <v>166</v>
      </c>
      <c r="G79" s="7"/>
      <c r="H79" s="7"/>
      <c r="I79" s="7" t="s">
        <v>167</v>
      </c>
      <c r="J79" s="10"/>
      <c r="K79" s="7">
        <f t="shared" si="3"/>
        <v>31</v>
      </c>
      <c r="L79" t="str">
        <f t="shared" si="4"/>
        <v/>
      </c>
    </row>
    <row r="80" spans="1:12" x14ac:dyDescent="0.25">
      <c r="A80" s="6" t="s">
        <v>9</v>
      </c>
      <c r="B80" s="15" t="s">
        <v>168</v>
      </c>
      <c r="C80" s="8" t="s">
        <v>655</v>
      </c>
      <c r="D80" s="26">
        <v>50113</v>
      </c>
      <c r="E80" s="15" t="s">
        <v>168</v>
      </c>
      <c r="F80" s="8" t="s">
        <v>169</v>
      </c>
      <c r="G80" s="8"/>
      <c r="H80" s="8"/>
      <c r="I80" s="8" t="s">
        <v>170</v>
      </c>
      <c r="J80" s="8"/>
      <c r="K80" s="7">
        <f t="shared" si="3"/>
        <v>30</v>
      </c>
      <c r="L80" t="str">
        <f t="shared" si="4"/>
        <v/>
      </c>
    </row>
    <row r="81" spans="1:12" ht="30" x14ac:dyDescent="0.25">
      <c r="A81" s="6" t="s">
        <v>9</v>
      </c>
      <c r="B81" s="17" t="s">
        <v>171</v>
      </c>
      <c r="C81" s="8" t="s">
        <v>655</v>
      </c>
      <c r="D81" s="29">
        <v>50113</v>
      </c>
      <c r="E81" s="17" t="s">
        <v>171</v>
      </c>
      <c r="F81" s="18" t="s">
        <v>581</v>
      </c>
      <c r="G81" s="8"/>
      <c r="H81" s="8"/>
      <c r="I81" s="8" t="s">
        <v>172</v>
      </c>
      <c r="J81" s="8"/>
      <c r="K81" s="7">
        <f t="shared" si="3"/>
        <v>34</v>
      </c>
      <c r="L81" t="str">
        <f t="shared" si="4"/>
        <v/>
      </c>
    </row>
    <row r="82" spans="1:12" x14ac:dyDescent="0.25">
      <c r="A82" s="6" t="s">
        <v>9</v>
      </c>
      <c r="B82" s="15" t="s">
        <v>179</v>
      </c>
      <c r="C82" s="8" t="s">
        <v>655</v>
      </c>
      <c r="D82" s="26">
        <v>50113</v>
      </c>
      <c r="E82" s="11" t="s">
        <v>180</v>
      </c>
      <c r="F82" s="8" t="s">
        <v>181</v>
      </c>
      <c r="G82" s="8" t="s">
        <v>182</v>
      </c>
      <c r="H82" s="8" t="s">
        <v>183</v>
      </c>
      <c r="I82" s="8" t="s">
        <v>184</v>
      </c>
      <c r="J82" s="8"/>
      <c r="K82" s="7">
        <f t="shared" si="3"/>
        <v>27</v>
      </c>
      <c r="L82" t="str">
        <f t="shared" si="4"/>
        <v>U31163200</v>
      </c>
    </row>
    <row r="83" spans="1:12" ht="30" x14ac:dyDescent="0.25">
      <c r="A83" s="6" t="s">
        <v>9</v>
      </c>
      <c r="B83" s="12" t="s">
        <v>203</v>
      </c>
      <c r="C83" s="8" t="s">
        <v>655</v>
      </c>
      <c r="D83" s="28">
        <v>50113</v>
      </c>
      <c r="E83" s="12" t="s">
        <v>203</v>
      </c>
      <c r="F83" s="13" t="s">
        <v>586</v>
      </c>
      <c r="G83" s="13" t="s">
        <v>191</v>
      </c>
      <c r="H83" s="13" t="s">
        <v>192</v>
      </c>
      <c r="I83" s="13" t="s">
        <v>204</v>
      </c>
      <c r="J83" s="13"/>
      <c r="K83" s="7">
        <f t="shared" si="3"/>
        <v>31</v>
      </c>
      <c r="L83" t="str">
        <f t="shared" si="4"/>
        <v>U26111807</v>
      </c>
    </row>
    <row r="84" spans="1:12" ht="30" x14ac:dyDescent="0.25">
      <c r="A84" s="6" t="s">
        <v>9</v>
      </c>
      <c r="B84" s="17" t="s">
        <v>296</v>
      </c>
      <c r="C84" s="8" t="s">
        <v>655</v>
      </c>
      <c r="D84" s="29">
        <v>50113</v>
      </c>
      <c r="E84" s="17" t="s">
        <v>296</v>
      </c>
      <c r="F84" s="18" t="s">
        <v>612</v>
      </c>
      <c r="G84" s="8" t="s">
        <v>297</v>
      </c>
      <c r="H84" s="8" t="s">
        <v>298</v>
      </c>
      <c r="I84" s="8" t="s">
        <v>299</v>
      </c>
      <c r="J84" s="8"/>
      <c r="K84" s="7">
        <f t="shared" si="3"/>
        <v>25</v>
      </c>
      <c r="L84" t="str">
        <f t="shared" si="4"/>
        <v>U25173811</v>
      </c>
    </row>
    <row r="85" spans="1:12" ht="30" x14ac:dyDescent="0.25">
      <c r="A85" s="6" t="s">
        <v>9</v>
      </c>
      <c r="B85" s="17" t="s">
        <v>300</v>
      </c>
      <c r="C85" s="8" t="s">
        <v>655</v>
      </c>
      <c r="D85" s="29">
        <v>50113</v>
      </c>
      <c r="E85" s="17" t="s">
        <v>300</v>
      </c>
      <c r="F85" s="18" t="s">
        <v>613</v>
      </c>
      <c r="G85" s="8" t="s">
        <v>297</v>
      </c>
      <c r="H85" s="8" t="s">
        <v>298</v>
      </c>
      <c r="I85" s="8" t="s">
        <v>301</v>
      </c>
      <c r="J85" s="8"/>
      <c r="K85" s="7">
        <f t="shared" si="3"/>
        <v>25</v>
      </c>
      <c r="L85" t="str">
        <f t="shared" si="4"/>
        <v>U25173811</v>
      </c>
    </row>
    <row r="86" spans="1:12" ht="45" x14ac:dyDescent="0.25">
      <c r="A86" s="6" t="s">
        <v>9</v>
      </c>
      <c r="B86" s="17" t="s">
        <v>302</v>
      </c>
      <c r="C86" s="8" t="s">
        <v>655</v>
      </c>
      <c r="D86" s="29">
        <v>50113</v>
      </c>
      <c r="E86" s="17" t="s">
        <v>302</v>
      </c>
      <c r="F86" s="18" t="s">
        <v>614</v>
      </c>
      <c r="G86" s="8" t="s">
        <v>297</v>
      </c>
      <c r="H86" s="8" t="s">
        <v>298</v>
      </c>
      <c r="I86" s="8" t="s">
        <v>303</v>
      </c>
      <c r="J86" s="8"/>
      <c r="K86" s="7">
        <f t="shared" si="3"/>
        <v>25</v>
      </c>
      <c r="L86" t="str">
        <f t="shared" si="4"/>
        <v>U25173811</v>
      </c>
    </row>
    <row r="87" spans="1:12" ht="45" x14ac:dyDescent="0.25">
      <c r="A87" s="6" t="s">
        <v>9</v>
      </c>
      <c r="B87" s="17" t="s">
        <v>304</v>
      </c>
      <c r="C87" s="8" t="s">
        <v>655</v>
      </c>
      <c r="D87" s="29">
        <v>50113</v>
      </c>
      <c r="E87" s="17" t="s">
        <v>304</v>
      </c>
      <c r="F87" s="18" t="s">
        <v>615</v>
      </c>
      <c r="G87" s="8" t="s">
        <v>297</v>
      </c>
      <c r="H87" s="8" t="s">
        <v>298</v>
      </c>
      <c r="I87" s="8" t="s">
        <v>305</v>
      </c>
      <c r="J87" s="8"/>
      <c r="K87" s="7">
        <f t="shared" si="3"/>
        <v>25</v>
      </c>
      <c r="L87" t="str">
        <f t="shared" si="4"/>
        <v>U25173811</v>
      </c>
    </row>
    <row r="88" spans="1:12" x14ac:dyDescent="0.25">
      <c r="A88" s="6" t="s">
        <v>9</v>
      </c>
      <c r="B88" s="15" t="s">
        <v>306</v>
      </c>
      <c r="C88" s="8" t="s">
        <v>655</v>
      </c>
      <c r="D88" s="26">
        <v>50113</v>
      </c>
      <c r="E88" s="15" t="s">
        <v>306</v>
      </c>
      <c r="F88" s="8" t="s">
        <v>307</v>
      </c>
      <c r="G88" s="8" t="s">
        <v>297</v>
      </c>
      <c r="H88" s="8" t="s">
        <v>298</v>
      </c>
      <c r="I88" s="8" t="s">
        <v>308</v>
      </c>
      <c r="J88" s="8"/>
      <c r="K88" s="7">
        <f t="shared" si="3"/>
        <v>23</v>
      </c>
      <c r="L88" t="str">
        <f t="shared" si="4"/>
        <v>U25173811</v>
      </c>
    </row>
    <row r="89" spans="1:12" ht="30" x14ac:dyDescent="0.25">
      <c r="A89" s="6" t="s">
        <v>9</v>
      </c>
      <c r="B89" s="15" t="s">
        <v>309</v>
      </c>
      <c r="C89" s="8" t="s">
        <v>655</v>
      </c>
      <c r="D89" s="26">
        <v>50113</v>
      </c>
      <c r="E89" s="15" t="s">
        <v>309</v>
      </c>
      <c r="F89" s="8" t="s">
        <v>310</v>
      </c>
      <c r="G89" s="8" t="s">
        <v>311</v>
      </c>
      <c r="H89" s="8" t="s">
        <v>312</v>
      </c>
      <c r="I89" s="8" t="s">
        <v>313</v>
      </c>
      <c r="J89" s="8"/>
      <c r="K89" s="7">
        <f t="shared" si="3"/>
        <v>37</v>
      </c>
      <c r="L89" t="str">
        <f t="shared" si="4"/>
        <v>U31161904</v>
      </c>
    </row>
    <row r="90" spans="1:12" ht="30" x14ac:dyDescent="0.25">
      <c r="A90" s="6" t="s">
        <v>9</v>
      </c>
      <c r="B90" s="15" t="s">
        <v>314</v>
      </c>
      <c r="C90" s="8" t="s">
        <v>655</v>
      </c>
      <c r="D90" s="26">
        <v>50113</v>
      </c>
      <c r="E90" s="15" t="s">
        <v>314</v>
      </c>
      <c r="F90" s="8" t="s">
        <v>315</v>
      </c>
      <c r="G90" s="8" t="s">
        <v>311</v>
      </c>
      <c r="H90" s="8" t="s">
        <v>312</v>
      </c>
      <c r="I90" s="8" t="s">
        <v>316</v>
      </c>
      <c r="J90" s="8"/>
      <c r="K90" s="7">
        <f t="shared" si="3"/>
        <v>37</v>
      </c>
      <c r="L90" t="str">
        <f t="shared" si="4"/>
        <v>U31161904</v>
      </c>
    </row>
    <row r="91" spans="1:12" ht="30" x14ac:dyDescent="0.25">
      <c r="A91" s="6" t="s">
        <v>9</v>
      </c>
      <c r="B91" s="15" t="s">
        <v>317</v>
      </c>
      <c r="C91" s="8" t="s">
        <v>655</v>
      </c>
      <c r="D91" s="26">
        <v>50113</v>
      </c>
      <c r="E91" s="15" t="s">
        <v>317</v>
      </c>
      <c r="F91" s="8" t="s">
        <v>318</v>
      </c>
      <c r="G91" s="8" t="s">
        <v>311</v>
      </c>
      <c r="H91" s="8" t="s">
        <v>312</v>
      </c>
      <c r="I91" s="8" t="s">
        <v>319</v>
      </c>
      <c r="J91" s="8"/>
      <c r="K91" s="7">
        <f t="shared" si="3"/>
        <v>37</v>
      </c>
      <c r="L91" t="str">
        <f t="shared" si="4"/>
        <v>U31161904</v>
      </c>
    </row>
    <row r="92" spans="1:12" ht="30" x14ac:dyDescent="0.25">
      <c r="A92" s="6" t="s">
        <v>9</v>
      </c>
      <c r="B92" s="15" t="s">
        <v>320</v>
      </c>
      <c r="C92" s="8" t="s">
        <v>655</v>
      </c>
      <c r="D92" s="26">
        <v>50113</v>
      </c>
      <c r="E92" s="15" t="s">
        <v>320</v>
      </c>
      <c r="F92" s="8" t="s">
        <v>321</v>
      </c>
      <c r="G92" s="8" t="s">
        <v>311</v>
      </c>
      <c r="H92" s="8" t="s">
        <v>312</v>
      </c>
      <c r="I92" s="8" t="s">
        <v>322</v>
      </c>
      <c r="J92" s="8"/>
      <c r="K92" s="7">
        <f t="shared" si="3"/>
        <v>37</v>
      </c>
      <c r="L92" t="str">
        <f t="shared" si="4"/>
        <v>U31161904</v>
      </c>
    </row>
    <row r="93" spans="1:12" ht="30" x14ac:dyDescent="0.25">
      <c r="A93" s="6" t="s">
        <v>9</v>
      </c>
      <c r="B93" s="21" t="s">
        <v>382</v>
      </c>
      <c r="C93" s="8" t="s">
        <v>655</v>
      </c>
      <c r="D93" s="25">
        <v>50113</v>
      </c>
      <c r="E93" s="21" t="s">
        <v>382</v>
      </c>
      <c r="F93" s="7" t="s">
        <v>383</v>
      </c>
      <c r="G93" s="8" t="s">
        <v>384</v>
      </c>
      <c r="H93" s="8" t="s">
        <v>385</v>
      </c>
      <c r="I93" s="22" t="s">
        <v>386</v>
      </c>
      <c r="J93" s="8"/>
      <c r="K93" s="7">
        <f t="shared" si="3"/>
        <v>28</v>
      </c>
      <c r="L93" t="str">
        <f t="shared" si="4"/>
        <v>U23153131</v>
      </c>
    </row>
    <row r="94" spans="1:12" x14ac:dyDescent="0.25">
      <c r="A94" s="6" t="s">
        <v>9</v>
      </c>
      <c r="B94" s="15" t="s">
        <v>387</v>
      </c>
      <c r="C94" s="8" t="s">
        <v>655</v>
      </c>
      <c r="D94" s="26">
        <v>50113</v>
      </c>
      <c r="E94" s="15" t="s">
        <v>387</v>
      </c>
      <c r="F94" s="8" t="s">
        <v>388</v>
      </c>
      <c r="G94" s="8" t="s">
        <v>384</v>
      </c>
      <c r="H94" s="8" t="s">
        <v>385</v>
      </c>
      <c r="I94" s="8" t="s">
        <v>389</v>
      </c>
      <c r="J94" s="8"/>
      <c r="K94" s="7">
        <f t="shared" si="3"/>
        <v>29</v>
      </c>
      <c r="L94" t="str">
        <f t="shared" si="4"/>
        <v>U23153131</v>
      </c>
    </row>
    <row r="95" spans="1:12" ht="30" x14ac:dyDescent="0.25">
      <c r="A95" s="6" t="s">
        <v>9</v>
      </c>
      <c r="B95" s="15" t="s">
        <v>390</v>
      </c>
      <c r="C95" s="8" t="s">
        <v>655</v>
      </c>
      <c r="D95" s="26">
        <v>50113</v>
      </c>
      <c r="E95" s="15" t="s">
        <v>390</v>
      </c>
      <c r="F95" s="8" t="s">
        <v>391</v>
      </c>
      <c r="G95" s="8" t="s">
        <v>384</v>
      </c>
      <c r="H95" s="8" t="s">
        <v>385</v>
      </c>
      <c r="I95" s="8" t="s">
        <v>392</v>
      </c>
      <c r="J95" s="8"/>
      <c r="K95" s="7">
        <f t="shared" si="3"/>
        <v>29</v>
      </c>
      <c r="L95" t="str">
        <f t="shared" si="4"/>
        <v>U23153131</v>
      </c>
    </row>
    <row r="96" spans="1:12" x14ac:dyDescent="0.25">
      <c r="A96" s="6" t="s">
        <v>9</v>
      </c>
      <c r="B96" s="15" t="s">
        <v>393</v>
      </c>
      <c r="C96" s="8" t="s">
        <v>655</v>
      </c>
      <c r="D96" s="26">
        <v>50113</v>
      </c>
      <c r="E96" s="15" t="s">
        <v>393</v>
      </c>
      <c r="F96" s="8" t="s">
        <v>394</v>
      </c>
      <c r="G96" s="8" t="s">
        <v>384</v>
      </c>
      <c r="H96" s="8" t="s">
        <v>385</v>
      </c>
      <c r="I96" s="8" t="s">
        <v>395</v>
      </c>
      <c r="J96" s="8"/>
      <c r="K96" s="7">
        <f t="shared" si="3"/>
        <v>30</v>
      </c>
      <c r="L96" t="str">
        <f t="shared" si="4"/>
        <v>U23153131</v>
      </c>
    </row>
    <row r="97" spans="1:12" x14ac:dyDescent="0.25">
      <c r="A97" s="6" t="s">
        <v>9</v>
      </c>
      <c r="B97" s="15" t="s">
        <v>396</v>
      </c>
      <c r="C97" s="8" t="s">
        <v>655</v>
      </c>
      <c r="D97" s="26">
        <v>50113</v>
      </c>
      <c r="E97" s="15" t="s">
        <v>396</v>
      </c>
      <c r="F97" s="8" t="s">
        <v>397</v>
      </c>
      <c r="G97" s="8" t="s">
        <v>384</v>
      </c>
      <c r="H97" s="8" t="s">
        <v>385</v>
      </c>
      <c r="I97" s="8" t="s">
        <v>398</v>
      </c>
      <c r="J97" s="8"/>
      <c r="K97" s="7">
        <f t="shared" si="3"/>
        <v>29</v>
      </c>
      <c r="L97" t="str">
        <f t="shared" si="4"/>
        <v>U23153131</v>
      </c>
    </row>
    <row r="98" spans="1:12" x14ac:dyDescent="0.25">
      <c r="A98" s="6" t="s">
        <v>9</v>
      </c>
      <c r="B98" s="15" t="s">
        <v>399</v>
      </c>
      <c r="C98" s="8" t="s">
        <v>655</v>
      </c>
      <c r="D98" s="26">
        <v>50113</v>
      </c>
      <c r="E98" s="15" t="s">
        <v>399</v>
      </c>
      <c r="F98" s="8" t="s">
        <v>400</v>
      </c>
      <c r="G98" s="8" t="s">
        <v>384</v>
      </c>
      <c r="H98" s="8" t="s">
        <v>385</v>
      </c>
      <c r="I98" s="8" t="s">
        <v>401</v>
      </c>
      <c r="J98" s="8"/>
      <c r="K98" s="7">
        <f t="shared" ref="K98:K129" si="5">LEN(I98)</f>
        <v>29</v>
      </c>
      <c r="L98" t="str">
        <f t="shared" si="4"/>
        <v>U23153131</v>
      </c>
    </row>
    <row r="99" spans="1:12" ht="30" x14ac:dyDescent="0.25">
      <c r="A99" s="6" t="s">
        <v>9</v>
      </c>
      <c r="B99" s="12" t="s">
        <v>402</v>
      </c>
      <c r="C99" s="8" t="s">
        <v>655</v>
      </c>
      <c r="D99" s="28">
        <v>50113</v>
      </c>
      <c r="E99" s="12" t="s">
        <v>402</v>
      </c>
      <c r="F99" s="6" t="s">
        <v>630</v>
      </c>
      <c r="G99" s="13" t="s">
        <v>384</v>
      </c>
      <c r="H99" s="13" t="s">
        <v>385</v>
      </c>
      <c r="I99" s="13" t="s">
        <v>403</v>
      </c>
      <c r="J99" s="13"/>
      <c r="K99" s="7">
        <f t="shared" si="5"/>
        <v>29</v>
      </c>
      <c r="L99" t="str">
        <f t="shared" si="4"/>
        <v>U23153131</v>
      </c>
    </row>
    <row r="100" spans="1:12" x14ac:dyDescent="0.25">
      <c r="A100" s="6" t="s">
        <v>9</v>
      </c>
      <c r="B100" s="12" t="s">
        <v>404</v>
      </c>
      <c r="C100" s="8" t="s">
        <v>655</v>
      </c>
      <c r="D100" s="28">
        <v>50113</v>
      </c>
      <c r="E100" s="12" t="s">
        <v>404</v>
      </c>
      <c r="F100" s="13" t="s">
        <v>631</v>
      </c>
      <c r="G100" s="13" t="s">
        <v>384</v>
      </c>
      <c r="H100" s="13" t="s">
        <v>385</v>
      </c>
      <c r="I100" s="13" t="s">
        <v>405</v>
      </c>
      <c r="J100" s="13"/>
      <c r="K100" s="7">
        <f t="shared" si="5"/>
        <v>29</v>
      </c>
      <c r="L100" t="str">
        <f t="shared" si="4"/>
        <v>U23153131</v>
      </c>
    </row>
    <row r="101" spans="1:12" x14ac:dyDescent="0.25">
      <c r="A101" s="6" t="s">
        <v>9</v>
      </c>
      <c r="B101" s="12" t="s">
        <v>406</v>
      </c>
      <c r="C101" s="8" t="s">
        <v>655</v>
      </c>
      <c r="D101" s="28">
        <v>50113</v>
      </c>
      <c r="E101" s="12" t="s">
        <v>406</v>
      </c>
      <c r="F101" s="13" t="s">
        <v>632</v>
      </c>
      <c r="G101" s="13" t="s">
        <v>384</v>
      </c>
      <c r="H101" s="13" t="s">
        <v>385</v>
      </c>
      <c r="I101" s="13" t="s">
        <v>407</v>
      </c>
      <c r="J101" s="13"/>
      <c r="K101" s="7">
        <f t="shared" si="5"/>
        <v>29</v>
      </c>
      <c r="L101" t="str">
        <f t="shared" si="4"/>
        <v>U23153131</v>
      </c>
    </row>
    <row r="102" spans="1:12" ht="30" x14ac:dyDescent="0.25">
      <c r="A102" s="6" t="s">
        <v>9</v>
      </c>
      <c r="B102" s="12" t="s">
        <v>408</v>
      </c>
      <c r="C102" s="8" t="s">
        <v>655</v>
      </c>
      <c r="D102" s="28">
        <v>50113</v>
      </c>
      <c r="E102" s="12" t="s">
        <v>408</v>
      </c>
      <c r="F102" s="13" t="s">
        <v>633</v>
      </c>
      <c r="G102" s="13" t="s">
        <v>384</v>
      </c>
      <c r="H102" s="13" t="s">
        <v>385</v>
      </c>
      <c r="I102" s="13" t="s">
        <v>409</v>
      </c>
      <c r="J102" s="13"/>
      <c r="K102" s="7">
        <f t="shared" si="5"/>
        <v>28</v>
      </c>
      <c r="L102" t="str">
        <f t="shared" si="4"/>
        <v>U23153131</v>
      </c>
    </row>
    <row r="103" spans="1:12" ht="30" x14ac:dyDescent="0.25">
      <c r="A103" s="6" t="s">
        <v>9</v>
      </c>
      <c r="B103" s="17" t="s">
        <v>323</v>
      </c>
      <c r="C103" s="8" t="s">
        <v>655</v>
      </c>
      <c r="D103" s="29">
        <v>50113</v>
      </c>
      <c r="E103" s="17" t="s">
        <v>323</v>
      </c>
      <c r="F103" s="18" t="s">
        <v>616</v>
      </c>
      <c r="G103" s="8"/>
      <c r="H103" s="8"/>
      <c r="I103" s="8" t="s">
        <v>324</v>
      </c>
      <c r="J103" s="8"/>
      <c r="K103" s="7">
        <f t="shared" si="5"/>
        <v>25</v>
      </c>
      <c r="L103" t="str">
        <f t="shared" si="4"/>
        <v/>
      </c>
    </row>
    <row r="104" spans="1:12" ht="30" x14ac:dyDescent="0.25">
      <c r="A104" s="6" t="s">
        <v>9</v>
      </c>
      <c r="B104" s="17" t="s">
        <v>335</v>
      </c>
      <c r="C104" s="8" t="s">
        <v>655</v>
      </c>
      <c r="D104" s="29">
        <v>50113</v>
      </c>
      <c r="E104" s="17" t="s">
        <v>335</v>
      </c>
      <c r="F104" s="18" t="s">
        <v>618</v>
      </c>
      <c r="G104" s="8"/>
      <c r="H104" s="8"/>
      <c r="I104" s="8" t="s">
        <v>336</v>
      </c>
      <c r="J104" s="8"/>
      <c r="K104" s="7">
        <f t="shared" si="5"/>
        <v>34</v>
      </c>
      <c r="L104" t="str">
        <f t="shared" si="4"/>
        <v/>
      </c>
    </row>
    <row r="105" spans="1:12" ht="30" x14ac:dyDescent="0.25">
      <c r="A105" s="6" t="s">
        <v>9</v>
      </c>
      <c r="B105" s="12" t="s">
        <v>337</v>
      </c>
      <c r="C105" s="8" t="s">
        <v>655</v>
      </c>
      <c r="D105" s="28">
        <v>50113</v>
      </c>
      <c r="E105" s="12" t="s">
        <v>337</v>
      </c>
      <c r="F105" s="13" t="s">
        <v>619</v>
      </c>
      <c r="G105" s="13"/>
      <c r="H105" s="13"/>
      <c r="I105" s="13" t="s">
        <v>338</v>
      </c>
      <c r="J105" s="13"/>
      <c r="K105" s="7">
        <f t="shared" si="5"/>
        <v>34</v>
      </c>
      <c r="L105" t="str">
        <f t="shared" si="4"/>
        <v/>
      </c>
    </row>
    <row r="106" spans="1:12" ht="45" x14ac:dyDescent="0.25">
      <c r="A106" s="6" t="s">
        <v>9</v>
      </c>
      <c r="B106" s="17" t="s">
        <v>339</v>
      </c>
      <c r="C106" s="8" t="s">
        <v>655</v>
      </c>
      <c r="D106" s="29">
        <v>50113</v>
      </c>
      <c r="E106" s="17" t="s">
        <v>339</v>
      </c>
      <c r="F106" s="18" t="s">
        <v>620</v>
      </c>
      <c r="G106" s="8"/>
      <c r="H106" s="8"/>
      <c r="I106" s="8" t="s">
        <v>340</v>
      </c>
      <c r="J106" s="8"/>
      <c r="K106" s="7">
        <f t="shared" si="5"/>
        <v>37</v>
      </c>
      <c r="L106" t="str">
        <f t="shared" si="4"/>
        <v/>
      </c>
    </row>
    <row r="107" spans="1:12" ht="30" x14ac:dyDescent="0.25">
      <c r="A107" s="6" t="s">
        <v>9</v>
      </c>
      <c r="B107" s="17" t="s">
        <v>341</v>
      </c>
      <c r="C107" s="8" t="s">
        <v>655</v>
      </c>
      <c r="D107" s="29">
        <v>50113</v>
      </c>
      <c r="E107" s="17" t="s">
        <v>341</v>
      </c>
      <c r="F107" s="18" t="s">
        <v>621</v>
      </c>
      <c r="G107" s="8"/>
      <c r="H107" s="8"/>
      <c r="I107" s="8" t="s">
        <v>342</v>
      </c>
      <c r="J107" s="8"/>
      <c r="K107" s="7">
        <f t="shared" si="5"/>
        <v>35</v>
      </c>
      <c r="L107" t="str">
        <f t="shared" si="4"/>
        <v/>
      </c>
    </row>
    <row r="108" spans="1:12" ht="30" x14ac:dyDescent="0.25">
      <c r="A108" s="6" t="s">
        <v>9</v>
      </c>
      <c r="B108" s="17" t="s">
        <v>343</v>
      </c>
      <c r="C108" s="8" t="s">
        <v>655</v>
      </c>
      <c r="D108" s="29">
        <v>50113</v>
      </c>
      <c r="E108" s="17" t="s">
        <v>343</v>
      </c>
      <c r="F108" s="18" t="s">
        <v>622</v>
      </c>
      <c r="G108" s="8"/>
      <c r="H108" s="8"/>
      <c r="I108" s="8" t="s">
        <v>344</v>
      </c>
      <c r="J108" s="8"/>
      <c r="K108" s="7">
        <f t="shared" si="5"/>
        <v>34</v>
      </c>
      <c r="L108" t="str">
        <f t="shared" si="4"/>
        <v/>
      </c>
    </row>
    <row r="109" spans="1:12" ht="30" x14ac:dyDescent="0.25">
      <c r="A109" s="6" t="s">
        <v>9</v>
      </c>
      <c r="B109" s="17" t="s">
        <v>345</v>
      </c>
      <c r="C109" s="8" t="s">
        <v>655</v>
      </c>
      <c r="D109" s="29">
        <v>50113</v>
      </c>
      <c r="E109" s="17" t="s">
        <v>345</v>
      </c>
      <c r="F109" s="18" t="s">
        <v>623</v>
      </c>
      <c r="G109" s="8"/>
      <c r="H109" s="8"/>
      <c r="I109" s="8" t="s">
        <v>346</v>
      </c>
      <c r="J109" s="8"/>
      <c r="K109" s="7">
        <f t="shared" si="5"/>
        <v>34</v>
      </c>
      <c r="L109" t="str">
        <f t="shared" si="4"/>
        <v/>
      </c>
    </row>
    <row r="110" spans="1:12" ht="30" x14ac:dyDescent="0.25">
      <c r="A110" s="6" t="s">
        <v>9</v>
      </c>
      <c r="B110" s="12" t="s">
        <v>347</v>
      </c>
      <c r="C110" s="8" t="s">
        <v>655</v>
      </c>
      <c r="D110" s="28">
        <v>50113</v>
      </c>
      <c r="E110" s="12" t="s">
        <v>347</v>
      </c>
      <c r="F110" s="13" t="s">
        <v>624</v>
      </c>
      <c r="G110" s="13"/>
      <c r="H110" s="13"/>
      <c r="I110" s="13" t="s">
        <v>348</v>
      </c>
      <c r="J110" s="13"/>
      <c r="K110" s="7">
        <f t="shared" si="5"/>
        <v>34</v>
      </c>
      <c r="L110" t="str">
        <f t="shared" si="4"/>
        <v/>
      </c>
    </row>
    <row r="111" spans="1:12" ht="45" x14ac:dyDescent="0.25">
      <c r="A111" s="6" t="s">
        <v>9</v>
      </c>
      <c r="B111" s="17" t="s">
        <v>349</v>
      </c>
      <c r="C111" s="8" t="s">
        <v>655</v>
      </c>
      <c r="D111" s="29">
        <v>50113</v>
      </c>
      <c r="E111" s="17" t="s">
        <v>349</v>
      </c>
      <c r="F111" s="18" t="s">
        <v>625</v>
      </c>
      <c r="G111" s="8"/>
      <c r="H111" s="8"/>
      <c r="I111" s="8" t="s">
        <v>350</v>
      </c>
      <c r="J111" s="8"/>
      <c r="K111" s="7">
        <f t="shared" si="5"/>
        <v>37</v>
      </c>
      <c r="L111" t="str">
        <f t="shared" si="4"/>
        <v/>
      </c>
    </row>
    <row r="112" spans="1:12" ht="30" x14ac:dyDescent="0.25">
      <c r="A112" s="6" t="s">
        <v>9</v>
      </c>
      <c r="B112" s="17" t="s">
        <v>351</v>
      </c>
      <c r="C112" s="8" t="s">
        <v>655</v>
      </c>
      <c r="D112" s="29">
        <v>50113</v>
      </c>
      <c r="E112" s="17" t="s">
        <v>351</v>
      </c>
      <c r="F112" s="18" t="s">
        <v>626</v>
      </c>
      <c r="G112" s="8"/>
      <c r="H112" s="8"/>
      <c r="I112" s="8" t="s">
        <v>352</v>
      </c>
      <c r="J112" s="8"/>
      <c r="K112" s="7">
        <f t="shared" si="5"/>
        <v>35</v>
      </c>
      <c r="L112" t="str">
        <f t="shared" si="4"/>
        <v/>
      </c>
    </row>
    <row r="113" spans="1:12" ht="30" x14ac:dyDescent="0.25">
      <c r="A113" s="6" t="s">
        <v>9</v>
      </c>
      <c r="B113" s="17" t="s">
        <v>353</v>
      </c>
      <c r="C113" s="8" t="s">
        <v>655</v>
      </c>
      <c r="D113" s="29">
        <v>50113</v>
      </c>
      <c r="E113" s="17" t="s">
        <v>353</v>
      </c>
      <c r="F113" s="18" t="s">
        <v>627</v>
      </c>
      <c r="G113" s="8"/>
      <c r="H113" s="8"/>
      <c r="I113" s="8" t="s">
        <v>354</v>
      </c>
      <c r="J113" s="8"/>
      <c r="K113" s="7">
        <f t="shared" si="5"/>
        <v>34</v>
      </c>
      <c r="L113" t="str">
        <f t="shared" si="4"/>
        <v/>
      </c>
    </row>
    <row r="114" spans="1:12" ht="30" x14ac:dyDescent="0.25">
      <c r="A114" s="6" t="s">
        <v>9</v>
      </c>
      <c r="B114" s="12" t="s">
        <v>39</v>
      </c>
      <c r="C114" s="8" t="s">
        <v>40</v>
      </c>
      <c r="D114" s="28">
        <v>50213</v>
      </c>
      <c r="E114" s="16" t="s">
        <v>41</v>
      </c>
      <c r="F114" s="6" t="s">
        <v>42</v>
      </c>
      <c r="G114" s="13" t="s">
        <v>43</v>
      </c>
      <c r="H114" s="13" t="s">
        <v>44</v>
      </c>
      <c r="I114" s="13" t="s">
        <v>45</v>
      </c>
      <c r="J114" s="13"/>
      <c r="K114" s="7">
        <f t="shared" si="5"/>
        <v>26</v>
      </c>
      <c r="L114" t="str">
        <f t="shared" si="4"/>
        <v>U31171504</v>
      </c>
    </row>
    <row r="115" spans="1:12" ht="30" x14ac:dyDescent="0.25">
      <c r="A115" s="6" t="s">
        <v>9</v>
      </c>
      <c r="B115" s="8" t="s">
        <v>29</v>
      </c>
      <c r="C115" s="8" t="s">
        <v>30</v>
      </c>
      <c r="D115" s="26">
        <v>50339</v>
      </c>
      <c r="E115" s="11">
        <v>569040</v>
      </c>
      <c r="F115" s="8" t="s">
        <v>31</v>
      </c>
      <c r="G115" s="8"/>
      <c r="H115" s="8"/>
      <c r="I115" s="8" t="s">
        <v>32</v>
      </c>
      <c r="J115" s="8"/>
      <c r="K115" s="7">
        <f t="shared" si="5"/>
        <v>32</v>
      </c>
      <c r="L115" t="str">
        <f t="shared" si="4"/>
        <v/>
      </c>
    </row>
    <row r="116" spans="1:12" ht="30" x14ac:dyDescent="0.25">
      <c r="A116" s="6" t="s">
        <v>9</v>
      </c>
      <c r="B116" s="7" t="s">
        <v>151</v>
      </c>
      <c r="C116" s="8" t="s">
        <v>656</v>
      </c>
      <c r="D116" s="25">
        <v>50460</v>
      </c>
      <c r="E116" s="9" t="s">
        <v>152</v>
      </c>
      <c r="F116" s="7" t="s">
        <v>153</v>
      </c>
      <c r="G116" s="7"/>
      <c r="H116" s="7"/>
      <c r="I116" s="7" t="s">
        <v>154</v>
      </c>
      <c r="J116" s="7"/>
      <c r="K116" s="7">
        <f t="shared" si="5"/>
        <v>28</v>
      </c>
      <c r="L116" t="str">
        <f t="shared" si="4"/>
        <v/>
      </c>
    </row>
    <row r="117" spans="1:12" ht="45" hidden="1" x14ac:dyDescent="0.25">
      <c r="A117" s="6" t="s">
        <v>9</v>
      </c>
      <c r="B117" s="12" t="s">
        <v>474</v>
      </c>
      <c r="C117" s="8"/>
      <c r="D117" s="27"/>
      <c r="E117" s="14" t="s">
        <v>475</v>
      </c>
      <c r="F117" s="13" t="s">
        <v>640</v>
      </c>
      <c r="G117" s="13"/>
      <c r="H117" s="13"/>
      <c r="I117" s="13" t="s">
        <v>476</v>
      </c>
      <c r="J117" s="13"/>
      <c r="K117" s="7">
        <f t="shared" si="5"/>
        <v>40</v>
      </c>
    </row>
    <row r="118" spans="1:12" ht="30" hidden="1" x14ac:dyDescent="0.25">
      <c r="A118" s="6" t="s">
        <v>9</v>
      </c>
      <c r="B118" s="17" t="s">
        <v>506</v>
      </c>
      <c r="C118" s="8"/>
      <c r="D118" s="29"/>
      <c r="E118" s="19" t="s">
        <v>507</v>
      </c>
      <c r="F118" s="18" t="s">
        <v>647</v>
      </c>
      <c r="G118" s="8"/>
      <c r="H118" s="8"/>
      <c r="I118" s="8" t="s">
        <v>508</v>
      </c>
      <c r="J118" s="8"/>
      <c r="K118" s="7">
        <f t="shared" si="5"/>
        <v>30</v>
      </c>
    </row>
    <row r="119" spans="1:12" ht="30" hidden="1" x14ac:dyDescent="0.25">
      <c r="A119" s="6" t="s">
        <v>9</v>
      </c>
      <c r="B119" s="17" t="s">
        <v>509</v>
      </c>
      <c r="C119" s="8"/>
      <c r="D119" s="29"/>
      <c r="E119" s="19" t="s">
        <v>510</v>
      </c>
      <c r="F119" s="18" t="s">
        <v>648</v>
      </c>
      <c r="G119" s="8"/>
      <c r="H119" s="8"/>
      <c r="I119" s="8" t="s">
        <v>511</v>
      </c>
      <c r="J119" s="8"/>
      <c r="K119" s="7">
        <f t="shared" si="5"/>
        <v>30</v>
      </c>
    </row>
    <row r="120" spans="1:12" ht="30" hidden="1" x14ac:dyDescent="0.25">
      <c r="A120" s="6" t="s">
        <v>9</v>
      </c>
      <c r="B120" s="17" t="s">
        <v>512</v>
      </c>
      <c r="C120" s="8"/>
      <c r="D120" s="29"/>
      <c r="E120" s="19" t="s">
        <v>513</v>
      </c>
      <c r="F120" s="18" t="s">
        <v>649</v>
      </c>
      <c r="G120" s="8"/>
      <c r="H120" s="8"/>
      <c r="I120" s="8" t="s">
        <v>514</v>
      </c>
      <c r="J120" s="8"/>
      <c r="K120" s="7">
        <f t="shared" si="5"/>
        <v>30</v>
      </c>
    </row>
    <row r="121" spans="1:12" ht="30" hidden="1" x14ac:dyDescent="0.25">
      <c r="A121" s="6" t="s">
        <v>9</v>
      </c>
      <c r="B121" s="17" t="s">
        <v>497</v>
      </c>
      <c r="C121" s="8"/>
      <c r="D121" s="29"/>
      <c r="E121" s="19" t="s">
        <v>498</v>
      </c>
      <c r="F121" s="18" t="s">
        <v>644</v>
      </c>
      <c r="G121" s="8"/>
      <c r="H121" s="8"/>
      <c r="I121" s="8" t="s">
        <v>499</v>
      </c>
      <c r="J121" s="8"/>
      <c r="K121" s="7">
        <f t="shared" si="5"/>
        <v>28</v>
      </c>
    </row>
    <row r="122" spans="1:12" ht="30" hidden="1" x14ac:dyDescent="0.25">
      <c r="A122" s="6" t="s">
        <v>9</v>
      </c>
      <c r="B122" s="17" t="s">
        <v>500</v>
      </c>
      <c r="C122" s="8"/>
      <c r="D122" s="29"/>
      <c r="E122" s="19" t="s">
        <v>501</v>
      </c>
      <c r="F122" s="18" t="s">
        <v>645</v>
      </c>
      <c r="G122" s="8"/>
      <c r="H122" s="8"/>
      <c r="I122" s="8" t="s">
        <v>502</v>
      </c>
      <c r="J122" s="8"/>
      <c r="K122" s="7">
        <f t="shared" si="5"/>
        <v>28</v>
      </c>
    </row>
    <row r="123" spans="1:12" ht="30" hidden="1" x14ac:dyDescent="0.25">
      <c r="A123" s="6" t="s">
        <v>9</v>
      </c>
      <c r="B123" s="17" t="s">
        <v>515</v>
      </c>
      <c r="C123" s="8"/>
      <c r="D123" s="29"/>
      <c r="E123" s="19" t="s">
        <v>516</v>
      </c>
      <c r="F123" s="18" t="s">
        <v>650</v>
      </c>
      <c r="G123" s="8"/>
      <c r="H123" s="8"/>
      <c r="I123" s="8" t="s">
        <v>517</v>
      </c>
      <c r="J123" s="8"/>
      <c r="K123" s="7">
        <f t="shared" si="5"/>
        <v>38</v>
      </c>
    </row>
    <row r="124" spans="1:12" ht="30" hidden="1" x14ac:dyDescent="0.25">
      <c r="A124" s="6" t="s">
        <v>9</v>
      </c>
      <c r="B124" s="17" t="s">
        <v>417</v>
      </c>
      <c r="C124" s="8"/>
      <c r="D124" s="29"/>
      <c r="E124" s="19" t="s">
        <v>418</v>
      </c>
      <c r="F124" s="18" t="s">
        <v>637</v>
      </c>
      <c r="G124" s="8"/>
      <c r="H124" s="8"/>
      <c r="I124" s="8" t="s">
        <v>419</v>
      </c>
      <c r="J124" s="8"/>
      <c r="K124" s="7">
        <f t="shared" si="5"/>
        <v>38</v>
      </c>
    </row>
    <row r="125" spans="1:12" hidden="1" x14ac:dyDescent="0.25">
      <c r="A125" s="6" t="s">
        <v>9</v>
      </c>
      <c r="B125" s="15" t="s">
        <v>526</v>
      </c>
      <c r="C125" s="8"/>
      <c r="D125" s="26"/>
      <c r="E125" s="11" t="s">
        <v>527</v>
      </c>
      <c r="F125" s="8" t="s">
        <v>528</v>
      </c>
      <c r="G125" s="8"/>
      <c r="H125" s="8"/>
      <c r="I125" s="8" t="s">
        <v>529</v>
      </c>
      <c r="J125" s="8"/>
      <c r="K125" s="7">
        <f t="shared" si="5"/>
        <v>27</v>
      </c>
    </row>
    <row r="126" spans="1:12" hidden="1" x14ac:dyDescent="0.25">
      <c r="A126" s="6" t="s">
        <v>9</v>
      </c>
      <c r="B126" s="15" t="s">
        <v>424</v>
      </c>
      <c r="C126" s="8"/>
      <c r="D126" s="26"/>
      <c r="E126" s="11" t="s">
        <v>425</v>
      </c>
      <c r="F126" s="8" t="s">
        <v>426</v>
      </c>
      <c r="G126" s="8"/>
      <c r="H126" s="8"/>
      <c r="I126" s="8" t="s">
        <v>427</v>
      </c>
      <c r="J126" s="8"/>
      <c r="K126" s="7">
        <f t="shared" si="5"/>
        <v>21</v>
      </c>
    </row>
    <row r="127" spans="1:12" ht="30" hidden="1" x14ac:dyDescent="0.25">
      <c r="A127" s="6" t="s">
        <v>9</v>
      </c>
      <c r="B127" s="12" t="s">
        <v>468</v>
      </c>
      <c r="C127" s="8"/>
      <c r="D127" s="28"/>
      <c r="E127" s="16" t="s">
        <v>469</v>
      </c>
      <c r="F127" s="6" t="s">
        <v>638</v>
      </c>
      <c r="G127" s="13"/>
      <c r="H127" s="13"/>
      <c r="I127" s="13" t="s">
        <v>470</v>
      </c>
      <c r="J127" s="13"/>
      <c r="K127" s="7">
        <f t="shared" si="5"/>
        <v>37</v>
      </c>
    </row>
    <row r="128" spans="1:12" ht="30" hidden="1" x14ac:dyDescent="0.25">
      <c r="A128" s="6" t="s">
        <v>9</v>
      </c>
      <c r="B128" s="12" t="s">
        <v>471</v>
      </c>
      <c r="C128" s="8"/>
      <c r="D128" s="28"/>
      <c r="E128" s="16" t="s">
        <v>472</v>
      </c>
      <c r="F128" s="6" t="s">
        <v>639</v>
      </c>
      <c r="G128" s="13"/>
      <c r="H128" s="13"/>
      <c r="I128" s="13" t="s">
        <v>473</v>
      </c>
      <c r="J128" s="13"/>
      <c r="K128" s="7">
        <f t="shared" si="5"/>
        <v>36</v>
      </c>
    </row>
    <row r="129" spans="1:11" hidden="1" x14ac:dyDescent="0.25">
      <c r="A129" s="6" t="s">
        <v>9</v>
      </c>
      <c r="B129" s="15" t="s">
        <v>462</v>
      </c>
      <c r="C129" s="8"/>
      <c r="D129" s="26"/>
      <c r="E129" s="11">
        <v>3079007</v>
      </c>
      <c r="F129" s="8" t="s">
        <v>463</v>
      </c>
      <c r="G129" s="8"/>
      <c r="H129" s="8"/>
      <c r="I129" s="8" t="s">
        <v>464</v>
      </c>
      <c r="J129" s="8"/>
      <c r="K129" s="7">
        <f t="shared" si="5"/>
        <v>33</v>
      </c>
    </row>
    <row r="130" spans="1:11" hidden="1" x14ac:dyDescent="0.25">
      <c r="A130" s="6" t="s">
        <v>9</v>
      </c>
      <c r="B130" s="15" t="s">
        <v>465</v>
      </c>
      <c r="C130" s="8"/>
      <c r="D130" s="26"/>
      <c r="E130" s="11">
        <v>3084422</v>
      </c>
      <c r="F130" s="8" t="s">
        <v>466</v>
      </c>
      <c r="G130" s="8"/>
      <c r="H130" s="8"/>
      <c r="I130" s="8" t="s">
        <v>467</v>
      </c>
      <c r="J130" s="8"/>
      <c r="K130" s="7">
        <f t="shared" ref="K130:K164" si="6">LEN(I130)</f>
        <v>31</v>
      </c>
    </row>
    <row r="131" spans="1:11" ht="30" hidden="1" x14ac:dyDescent="0.25">
      <c r="A131" s="6" t="s">
        <v>9</v>
      </c>
      <c r="B131" s="15" t="s">
        <v>432</v>
      </c>
      <c r="C131" s="8"/>
      <c r="D131" s="26"/>
      <c r="E131" s="11" t="s">
        <v>433</v>
      </c>
      <c r="F131" s="8" t="s">
        <v>434</v>
      </c>
      <c r="G131" s="8"/>
      <c r="H131" s="8"/>
      <c r="I131" s="8" t="s">
        <v>435</v>
      </c>
      <c r="J131" s="8"/>
      <c r="K131" s="7">
        <f t="shared" si="6"/>
        <v>38</v>
      </c>
    </row>
    <row r="132" spans="1:11" hidden="1" x14ac:dyDescent="0.25">
      <c r="A132" s="6" t="s">
        <v>9</v>
      </c>
      <c r="B132" s="15" t="s">
        <v>459</v>
      </c>
      <c r="C132" s="8"/>
      <c r="D132" s="26"/>
      <c r="E132" s="11">
        <v>91953</v>
      </c>
      <c r="F132" s="8" t="s">
        <v>460</v>
      </c>
      <c r="G132" s="8"/>
      <c r="H132" s="8"/>
      <c r="I132" s="8" t="s">
        <v>461</v>
      </c>
      <c r="J132" s="8"/>
      <c r="K132" s="7">
        <f t="shared" si="6"/>
        <v>33</v>
      </c>
    </row>
    <row r="133" spans="1:11" hidden="1" x14ac:dyDescent="0.25">
      <c r="A133" s="6" t="s">
        <v>9</v>
      </c>
      <c r="B133" s="15" t="s">
        <v>456</v>
      </c>
      <c r="C133" s="8"/>
      <c r="D133" s="26"/>
      <c r="E133" s="11">
        <v>91951</v>
      </c>
      <c r="F133" s="8" t="s">
        <v>457</v>
      </c>
      <c r="G133" s="8"/>
      <c r="H133" s="8"/>
      <c r="I133" s="8" t="s">
        <v>458</v>
      </c>
      <c r="J133" s="8"/>
      <c r="K133" s="7">
        <f t="shared" si="6"/>
        <v>33</v>
      </c>
    </row>
    <row r="134" spans="1:11" ht="30" hidden="1" x14ac:dyDescent="0.25">
      <c r="A134" s="6" t="s">
        <v>9</v>
      </c>
      <c r="B134" s="7" t="s">
        <v>538</v>
      </c>
      <c r="C134" s="8"/>
      <c r="D134" s="25"/>
      <c r="E134" s="9" t="s">
        <v>539</v>
      </c>
      <c r="F134" s="7" t="s">
        <v>540</v>
      </c>
      <c r="G134" s="7"/>
      <c r="H134" s="7"/>
      <c r="I134" s="7" t="s">
        <v>541</v>
      </c>
      <c r="J134" s="10"/>
      <c r="K134" s="7">
        <f t="shared" si="6"/>
        <v>39</v>
      </c>
    </row>
    <row r="135" spans="1:11" ht="30" hidden="1" x14ac:dyDescent="0.25">
      <c r="A135" s="6" t="s">
        <v>9</v>
      </c>
      <c r="B135" s="7" t="s">
        <v>542</v>
      </c>
      <c r="C135" s="8"/>
      <c r="D135" s="25"/>
      <c r="E135" s="9" t="s">
        <v>543</v>
      </c>
      <c r="F135" s="7" t="s">
        <v>544</v>
      </c>
      <c r="G135" s="7"/>
      <c r="H135" s="7"/>
      <c r="I135" s="7" t="s">
        <v>545</v>
      </c>
      <c r="J135" s="10"/>
      <c r="K135" s="7">
        <f t="shared" si="6"/>
        <v>39</v>
      </c>
    </row>
    <row r="136" spans="1:11" ht="30" hidden="1" x14ac:dyDescent="0.25">
      <c r="A136" s="6" t="s">
        <v>9</v>
      </c>
      <c r="B136" s="12" t="s">
        <v>477</v>
      </c>
      <c r="C136" s="8"/>
      <c r="D136" s="28"/>
      <c r="E136" s="16" t="s">
        <v>478</v>
      </c>
      <c r="F136" s="6" t="s">
        <v>641</v>
      </c>
      <c r="G136" s="13"/>
      <c r="H136" s="13"/>
      <c r="I136" s="13" t="s">
        <v>479</v>
      </c>
      <c r="J136" s="13"/>
      <c r="K136" s="7">
        <f t="shared" si="6"/>
        <v>23</v>
      </c>
    </row>
    <row r="137" spans="1:11" ht="45" hidden="1" x14ac:dyDescent="0.25">
      <c r="A137" s="6" t="s">
        <v>9</v>
      </c>
      <c r="B137" s="17" t="s">
        <v>483</v>
      </c>
      <c r="C137" s="8"/>
      <c r="D137" s="29"/>
      <c r="E137" s="19" t="s">
        <v>484</v>
      </c>
      <c r="F137" s="18" t="s">
        <v>642</v>
      </c>
      <c r="G137" s="8"/>
      <c r="H137" s="8"/>
      <c r="I137" s="8" t="s">
        <v>485</v>
      </c>
      <c r="J137" s="8"/>
      <c r="K137" s="7">
        <f t="shared" si="6"/>
        <v>32</v>
      </c>
    </row>
    <row r="138" spans="1:11" ht="30" hidden="1" x14ac:dyDescent="0.25">
      <c r="A138" s="6" t="s">
        <v>9</v>
      </c>
      <c r="B138" s="15" t="s">
        <v>486</v>
      </c>
      <c r="C138" s="8"/>
      <c r="D138" s="26"/>
      <c r="E138" s="11" t="s">
        <v>487</v>
      </c>
      <c r="F138" s="8" t="s">
        <v>488</v>
      </c>
      <c r="G138" s="8"/>
      <c r="H138" s="8"/>
      <c r="I138" s="8" t="s">
        <v>489</v>
      </c>
      <c r="J138" s="8"/>
      <c r="K138" s="7">
        <f t="shared" si="6"/>
        <v>32</v>
      </c>
    </row>
    <row r="139" spans="1:11" ht="30" hidden="1" x14ac:dyDescent="0.25">
      <c r="A139" s="6" t="s">
        <v>9</v>
      </c>
      <c r="B139" s="15" t="s">
        <v>490</v>
      </c>
      <c r="C139" s="8"/>
      <c r="D139" s="26"/>
      <c r="E139" s="11" t="s">
        <v>491</v>
      </c>
      <c r="F139" s="20" t="s">
        <v>492</v>
      </c>
      <c r="G139" s="8"/>
      <c r="H139" s="8"/>
      <c r="I139" s="8" t="s">
        <v>493</v>
      </c>
      <c r="J139" s="8"/>
      <c r="K139" s="7">
        <f t="shared" si="6"/>
        <v>32</v>
      </c>
    </row>
    <row r="140" spans="1:11" ht="45" hidden="1" x14ac:dyDescent="0.25">
      <c r="A140" s="6" t="s">
        <v>9</v>
      </c>
      <c r="B140" s="17" t="s">
        <v>494</v>
      </c>
      <c r="C140" s="8"/>
      <c r="D140" s="29"/>
      <c r="E140" s="19" t="s">
        <v>495</v>
      </c>
      <c r="F140" s="18" t="s">
        <v>643</v>
      </c>
      <c r="G140" s="8"/>
      <c r="H140" s="8"/>
      <c r="I140" s="8" t="s">
        <v>496</v>
      </c>
      <c r="J140" s="8"/>
      <c r="K140" s="7">
        <f t="shared" si="6"/>
        <v>32</v>
      </c>
    </row>
    <row r="141" spans="1:11" ht="45" hidden="1" x14ac:dyDescent="0.25">
      <c r="A141" s="6" t="s">
        <v>9</v>
      </c>
      <c r="B141" s="17" t="s">
        <v>503</v>
      </c>
      <c r="C141" s="8"/>
      <c r="D141" s="29"/>
      <c r="E141" s="19" t="s">
        <v>504</v>
      </c>
      <c r="F141" s="18" t="s">
        <v>646</v>
      </c>
      <c r="G141" s="8"/>
      <c r="H141" s="8"/>
      <c r="I141" s="8" t="s">
        <v>505</v>
      </c>
      <c r="J141" s="8"/>
      <c r="K141" s="7">
        <f t="shared" si="6"/>
        <v>33</v>
      </c>
    </row>
    <row r="142" spans="1:11" hidden="1" x14ac:dyDescent="0.25">
      <c r="A142" s="6" t="s">
        <v>9</v>
      </c>
      <c r="B142" s="15" t="s">
        <v>480</v>
      </c>
      <c r="C142" s="8"/>
      <c r="D142" s="26"/>
      <c r="E142" s="11">
        <v>428601</v>
      </c>
      <c r="F142" s="8" t="s">
        <v>481</v>
      </c>
      <c r="G142" s="8"/>
      <c r="H142" s="8"/>
      <c r="I142" s="8" t="s">
        <v>482</v>
      </c>
      <c r="J142" s="8"/>
      <c r="K142" s="7">
        <f t="shared" si="6"/>
        <v>26</v>
      </c>
    </row>
    <row r="143" spans="1:11" hidden="1" x14ac:dyDescent="0.25">
      <c r="A143" s="6" t="s">
        <v>9</v>
      </c>
      <c r="B143" s="8" t="s">
        <v>566</v>
      </c>
      <c r="C143" s="8"/>
      <c r="D143" s="26"/>
      <c r="E143" s="11">
        <v>19200031440</v>
      </c>
      <c r="F143" s="8" t="s">
        <v>567</v>
      </c>
      <c r="G143" s="8"/>
      <c r="H143" s="8"/>
      <c r="I143" s="8" t="s">
        <v>568</v>
      </c>
      <c r="J143" s="8"/>
      <c r="K143" s="7">
        <f t="shared" si="6"/>
        <v>39</v>
      </c>
    </row>
    <row r="144" spans="1:11" ht="30" hidden="1" x14ac:dyDescent="0.25">
      <c r="A144" s="6" t="s">
        <v>9</v>
      </c>
      <c r="B144" s="7" t="s">
        <v>554</v>
      </c>
      <c r="C144" s="8"/>
      <c r="D144" s="25"/>
      <c r="E144" s="9" t="s">
        <v>555</v>
      </c>
      <c r="F144" s="7" t="s">
        <v>556</v>
      </c>
      <c r="G144" s="7"/>
      <c r="H144" s="7"/>
      <c r="I144" s="7" t="s">
        <v>557</v>
      </c>
      <c r="J144" s="10"/>
      <c r="K144" s="7">
        <f t="shared" si="6"/>
        <v>39</v>
      </c>
    </row>
    <row r="145" spans="1:11" ht="30" hidden="1" x14ac:dyDescent="0.25">
      <c r="A145" s="6" t="s">
        <v>9</v>
      </c>
      <c r="B145" s="7" t="s">
        <v>569</v>
      </c>
      <c r="C145" s="8"/>
      <c r="D145" s="25"/>
      <c r="E145" s="9" t="s">
        <v>570</v>
      </c>
      <c r="F145" s="7" t="s">
        <v>571</v>
      </c>
      <c r="G145" s="7"/>
      <c r="H145" s="7"/>
      <c r="I145" s="8" t="s">
        <v>572</v>
      </c>
      <c r="J145" s="10"/>
      <c r="K145" s="7">
        <f t="shared" si="6"/>
        <v>39</v>
      </c>
    </row>
    <row r="146" spans="1:11" ht="30" hidden="1" x14ac:dyDescent="0.25">
      <c r="A146" s="6" t="s">
        <v>9</v>
      </c>
      <c r="B146" s="7" t="s">
        <v>562</v>
      </c>
      <c r="C146" s="8"/>
      <c r="D146" s="25"/>
      <c r="E146" s="9" t="s">
        <v>563</v>
      </c>
      <c r="F146" s="7" t="s">
        <v>564</v>
      </c>
      <c r="G146" s="7"/>
      <c r="H146" s="7"/>
      <c r="I146" s="23" t="s">
        <v>565</v>
      </c>
      <c r="J146" s="10"/>
      <c r="K146" s="7">
        <f t="shared" si="6"/>
        <v>40</v>
      </c>
    </row>
    <row r="147" spans="1:11" ht="30" hidden="1" x14ac:dyDescent="0.25">
      <c r="A147" s="6" t="s">
        <v>9</v>
      </c>
      <c r="B147" s="8" t="s">
        <v>552</v>
      </c>
      <c r="C147" s="8"/>
      <c r="D147" s="26"/>
      <c r="E147" s="11">
        <v>9200042711</v>
      </c>
      <c r="F147" s="8" t="s">
        <v>550</v>
      </c>
      <c r="G147" s="8"/>
      <c r="H147" s="8"/>
      <c r="I147" s="8" t="s">
        <v>553</v>
      </c>
      <c r="J147" s="8"/>
      <c r="K147" s="7">
        <f t="shared" si="6"/>
        <v>38</v>
      </c>
    </row>
    <row r="148" spans="1:11" ht="30" hidden="1" x14ac:dyDescent="0.25">
      <c r="A148" s="6" t="s">
        <v>9</v>
      </c>
      <c r="B148" s="7" t="s">
        <v>558</v>
      </c>
      <c r="C148" s="8"/>
      <c r="D148" s="25"/>
      <c r="E148" s="9" t="s">
        <v>559</v>
      </c>
      <c r="F148" s="7" t="s">
        <v>560</v>
      </c>
      <c r="G148" s="7"/>
      <c r="H148" s="7"/>
      <c r="I148" s="7" t="s">
        <v>561</v>
      </c>
      <c r="J148" s="10"/>
      <c r="K148" s="7">
        <f t="shared" si="6"/>
        <v>40</v>
      </c>
    </row>
    <row r="149" spans="1:11" ht="30" hidden="1" x14ac:dyDescent="0.25">
      <c r="A149" s="6" t="s">
        <v>9</v>
      </c>
      <c r="B149" s="8" t="s">
        <v>546</v>
      </c>
      <c r="C149" s="8"/>
      <c r="D149" s="26"/>
      <c r="E149" s="11">
        <v>9200032611</v>
      </c>
      <c r="F149" s="8" t="s">
        <v>547</v>
      </c>
      <c r="G149" s="8"/>
      <c r="H149" s="8"/>
      <c r="I149" s="8" t="s">
        <v>548</v>
      </c>
      <c r="J149" s="8"/>
      <c r="K149" s="7">
        <f t="shared" si="6"/>
        <v>36</v>
      </c>
    </row>
    <row r="150" spans="1:11" ht="30" hidden="1" x14ac:dyDescent="0.25">
      <c r="A150" s="6" t="s">
        <v>9</v>
      </c>
      <c r="B150" s="8" t="s">
        <v>549</v>
      </c>
      <c r="C150" s="8"/>
      <c r="D150" s="26"/>
      <c r="E150" s="11">
        <v>9200042611</v>
      </c>
      <c r="F150" s="8" t="s">
        <v>550</v>
      </c>
      <c r="G150" s="8"/>
      <c r="H150" s="8"/>
      <c r="I150" s="8" t="s">
        <v>551</v>
      </c>
      <c r="J150" s="8"/>
      <c r="K150" s="7">
        <f t="shared" si="6"/>
        <v>36</v>
      </c>
    </row>
    <row r="151" spans="1:11" hidden="1" x14ac:dyDescent="0.25">
      <c r="A151" s="6" t="s">
        <v>9</v>
      </c>
      <c r="B151" s="7" t="s">
        <v>428</v>
      </c>
      <c r="C151" s="8"/>
      <c r="D151" s="25"/>
      <c r="E151" s="9" t="s">
        <v>429</v>
      </c>
      <c r="F151" s="7" t="s">
        <v>430</v>
      </c>
      <c r="G151" s="7"/>
      <c r="H151" s="7"/>
      <c r="I151" s="7" t="s">
        <v>431</v>
      </c>
      <c r="J151" s="7"/>
      <c r="K151" s="7">
        <f t="shared" si="6"/>
        <v>24</v>
      </c>
    </row>
    <row r="152" spans="1:11" hidden="1" x14ac:dyDescent="0.25">
      <c r="A152" s="6" t="s">
        <v>9</v>
      </c>
      <c r="B152" s="15" t="s">
        <v>522</v>
      </c>
      <c r="C152" s="8"/>
      <c r="D152" s="26"/>
      <c r="E152" s="11" t="s">
        <v>523</v>
      </c>
      <c r="F152" s="8" t="s">
        <v>524</v>
      </c>
      <c r="G152" s="8"/>
      <c r="H152" s="8"/>
      <c r="I152" s="8" t="s">
        <v>525</v>
      </c>
      <c r="J152" s="8"/>
      <c r="K152" s="7">
        <f t="shared" si="6"/>
        <v>40</v>
      </c>
    </row>
    <row r="153" spans="1:11" hidden="1" x14ac:dyDescent="0.25">
      <c r="A153" s="6" t="s">
        <v>9</v>
      </c>
      <c r="B153" s="15" t="s">
        <v>518</v>
      </c>
      <c r="C153" s="8"/>
      <c r="D153" s="26"/>
      <c r="E153" s="11" t="s">
        <v>519</v>
      </c>
      <c r="F153" s="8" t="s">
        <v>520</v>
      </c>
      <c r="G153" s="8"/>
      <c r="H153" s="8"/>
      <c r="I153" s="8" t="s">
        <v>521</v>
      </c>
      <c r="J153" s="8"/>
      <c r="K153" s="7">
        <f t="shared" si="6"/>
        <v>40</v>
      </c>
    </row>
    <row r="154" spans="1:11" hidden="1" x14ac:dyDescent="0.25">
      <c r="A154" s="6" t="s">
        <v>9</v>
      </c>
      <c r="B154" s="15" t="s">
        <v>420</v>
      </c>
      <c r="C154" s="8"/>
      <c r="D154" s="26"/>
      <c r="E154" s="11" t="s">
        <v>421</v>
      </c>
      <c r="F154" s="8" t="s">
        <v>422</v>
      </c>
      <c r="G154" s="8"/>
      <c r="H154" s="8"/>
      <c r="I154" s="8" t="s">
        <v>423</v>
      </c>
      <c r="J154" s="8"/>
      <c r="K154" s="7">
        <f t="shared" si="6"/>
        <v>31</v>
      </c>
    </row>
    <row r="155" spans="1:11" hidden="1" x14ac:dyDescent="0.25">
      <c r="A155" s="6" t="s">
        <v>9</v>
      </c>
      <c r="B155" s="7" t="s">
        <v>534</v>
      </c>
      <c r="C155" s="8"/>
      <c r="D155" s="25"/>
      <c r="E155" s="9" t="s">
        <v>535</v>
      </c>
      <c r="F155" s="7" t="s">
        <v>536</v>
      </c>
      <c r="G155" s="7"/>
      <c r="H155" s="7"/>
      <c r="I155" s="7" t="s">
        <v>537</v>
      </c>
      <c r="J155" s="10"/>
      <c r="K155" s="7">
        <f t="shared" si="6"/>
        <v>40</v>
      </c>
    </row>
    <row r="156" spans="1:11" hidden="1" x14ac:dyDescent="0.25">
      <c r="A156" s="6" t="s">
        <v>9</v>
      </c>
      <c r="B156" s="7" t="s">
        <v>530</v>
      </c>
      <c r="C156" s="8"/>
      <c r="D156" s="25"/>
      <c r="E156" s="9" t="s">
        <v>531</v>
      </c>
      <c r="F156" s="7" t="s">
        <v>532</v>
      </c>
      <c r="G156" s="7"/>
      <c r="H156" s="7"/>
      <c r="I156" s="7" t="s">
        <v>533</v>
      </c>
      <c r="J156" s="10"/>
      <c r="K156" s="7">
        <f t="shared" si="6"/>
        <v>38</v>
      </c>
    </row>
    <row r="157" spans="1:11" ht="30" hidden="1" x14ac:dyDescent="0.25">
      <c r="A157" s="6" t="s">
        <v>9</v>
      </c>
      <c r="B157" s="17" t="s">
        <v>412</v>
      </c>
      <c r="C157" s="8"/>
      <c r="D157" s="29"/>
      <c r="E157" s="19">
        <v>1515</v>
      </c>
      <c r="F157" s="18" t="s">
        <v>635</v>
      </c>
      <c r="G157" s="8"/>
      <c r="H157" s="8"/>
      <c r="I157" s="8" t="s">
        <v>413</v>
      </c>
      <c r="J157" s="8"/>
      <c r="K157" s="7">
        <f t="shared" si="6"/>
        <v>39</v>
      </c>
    </row>
    <row r="158" spans="1:11" ht="30" hidden="1" x14ac:dyDescent="0.25">
      <c r="A158" s="6" t="s">
        <v>9</v>
      </c>
      <c r="B158" s="17" t="s">
        <v>410</v>
      </c>
      <c r="C158" s="8"/>
      <c r="D158" s="29"/>
      <c r="E158" s="19">
        <v>1515</v>
      </c>
      <c r="F158" s="18" t="s">
        <v>634</v>
      </c>
      <c r="G158" s="8"/>
      <c r="H158" s="8"/>
      <c r="I158" s="8" t="s">
        <v>411</v>
      </c>
      <c r="J158" s="8"/>
      <c r="K158" s="7">
        <f t="shared" si="6"/>
        <v>36</v>
      </c>
    </row>
    <row r="159" spans="1:11" hidden="1" x14ac:dyDescent="0.25">
      <c r="A159" s="6" t="s">
        <v>9</v>
      </c>
      <c r="B159" s="15" t="s">
        <v>436</v>
      </c>
      <c r="C159" s="8"/>
      <c r="D159" s="26"/>
      <c r="E159" s="11" t="s">
        <v>437</v>
      </c>
      <c r="F159" s="8" t="s">
        <v>438</v>
      </c>
      <c r="G159" s="8"/>
      <c r="H159" s="8"/>
      <c r="I159" s="8" t="s">
        <v>439</v>
      </c>
      <c r="J159" s="8"/>
      <c r="K159" s="7">
        <f t="shared" si="6"/>
        <v>38</v>
      </c>
    </row>
    <row r="160" spans="1:11" ht="30" hidden="1" x14ac:dyDescent="0.25">
      <c r="A160" s="6" t="s">
        <v>9</v>
      </c>
      <c r="B160" s="17" t="s">
        <v>414</v>
      </c>
      <c r="C160" s="8"/>
      <c r="D160" s="29"/>
      <c r="E160" s="19" t="s">
        <v>415</v>
      </c>
      <c r="F160" s="18" t="s">
        <v>636</v>
      </c>
      <c r="G160" s="8"/>
      <c r="H160" s="8"/>
      <c r="I160" s="8" t="s">
        <v>416</v>
      </c>
      <c r="J160" s="8"/>
      <c r="K160" s="7">
        <f t="shared" si="6"/>
        <v>33</v>
      </c>
    </row>
    <row r="161" spans="1:11" hidden="1" x14ac:dyDescent="0.25">
      <c r="A161" s="6" t="s">
        <v>9</v>
      </c>
      <c r="B161" s="15" t="s">
        <v>444</v>
      </c>
      <c r="C161" s="8"/>
      <c r="D161" s="26"/>
      <c r="E161" s="11" t="s">
        <v>445</v>
      </c>
      <c r="F161" s="8" t="s">
        <v>446</v>
      </c>
      <c r="G161" s="8"/>
      <c r="H161" s="8"/>
      <c r="I161" s="8" t="s">
        <v>447</v>
      </c>
      <c r="J161" s="8"/>
      <c r="K161" s="7">
        <f t="shared" si="6"/>
        <v>39</v>
      </c>
    </row>
    <row r="162" spans="1:11" hidden="1" x14ac:dyDescent="0.25">
      <c r="A162" s="6" t="s">
        <v>9</v>
      </c>
      <c r="B162" s="15" t="s">
        <v>448</v>
      </c>
      <c r="C162" s="8"/>
      <c r="D162" s="26"/>
      <c r="E162" s="11" t="s">
        <v>449</v>
      </c>
      <c r="F162" s="8" t="s">
        <v>450</v>
      </c>
      <c r="G162" s="8"/>
      <c r="H162" s="8"/>
      <c r="I162" s="8" t="s">
        <v>451</v>
      </c>
      <c r="J162" s="8"/>
      <c r="K162" s="7">
        <f t="shared" si="6"/>
        <v>39</v>
      </c>
    </row>
    <row r="163" spans="1:11" ht="30" hidden="1" x14ac:dyDescent="0.25">
      <c r="A163" s="6" t="s">
        <v>9</v>
      </c>
      <c r="B163" s="15" t="s">
        <v>440</v>
      </c>
      <c r="C163" s="8"/>
      <c r="D163" s="26"/>
      <c r="E163" s="11" t="s">
        <v>441</v>
      </c>
      <c r="F163" s="8" t="s">
        <v>442</v>
      </c>
      <c r="G163" s="8"/>
      <c r="H163" s="8"/>
      <c r="I163" s="8" t="s">
        <v>443</v>
      </c>
      <c r="J163" s="8"/>
      <c r="K163" s="7">
        <f t="shared" si="6"/>
        <v>39</v>
      </c>
    </row>
    <row r="164" spans="1:11" hidden="1" x14ac:dyDescent="0.25">
      <c r="A164" s="6" t="s">
        <v>9</v>
      </c>
      <c r="B164" s="15" t="s">
        <v>452</v>
      </c>
      <c r="C164" s="8"/>
      <c r="D164" s="26"/>
      <c r="E164" s="11" t="s">
        <v>453</v>
      </c>
      <c r="F164" s="8" t="s">
        <v>454</v>
      </c>
      <c r="G164" s="8"/>
      <c r="H164" s="8"/>
      <c r="I164" s="8" t="s">
        <v>455</v>
      </c>
      <c r="J164" s="8"/>
      <c r="K164" s="7">
        <f t="shared" si="6"/>
        <v>40</v>
      </c>
    </row>
  </sheetData>
  <autoFilter ref="A1:K164" xr:uid="{4A45B475-A14E-4DA0-A37A-22212954019E}">
    <filterColumn colId="3">
      <customFilters>
        <customFilter operator="notEqual" val=" "/>
      </customFilters>
    </filterColumn>
  </autoFilter>
  <sortState ref="A2:K164">
    <sortCondition ref="D2:D164"/>
    <sortCondition ref="I2:I164"/>
  </sortState>
  <conditionalFormatting sqref="I2:I116">
    <cfRule type="expression" dxfId="1" priority="2">
      <formula>LEN(I2)&gt;40</formula>
    </cfRule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D548-102C-4D8A-ACAE-CB12328943BA}">
  <sheetPr codeName="Feuil2"/>
  <dimension ref="A1:L310"/>
  <sheetViews>
    <sheetView topLeftCell="A13" workbookViewId="0">
      <selection activeCell="I40" sqref="I40"/>
    </sheetView>
  </sheetViews>
  <sheetFormatPr baseColWidth="10" defaultRowHeight="15" x14ac:dyDescent="0.25"/>
  <cols>
    <col min="5" max="5" width="21.28515625" bestFit="1" customWidth="1"/>
    <col min="6" max="6" width="10.85546875" bestFit="1" customWidth="1"/>
    <col min="7" max="7" width="25.42578125" bestFit="1" customWidth="1"/>
    <col min="10" max="10" width="18.28515625" bestFit="1" customWidth="1"/>
    <col min="11" max="11" width="26.7109375" bestFit="1" customWidth="1"/>
  </cols>
  <sheetData>
    <row r="1" spans="1:12" ht="16.5" thickBot="1" x14ac:dyDescent="0.3">
      <c r="A1" s="31" t="s">
        <v>659</v>
      </c>
      <c r="B1" s="32" t="s">
        <v>660</v>
      </c>
      <c r="F1" t="s">
        <v>661</v>
      </c>
      <c r="G1" t="s">
        <v>662</v>
      </c>
    </row>
    <row r="2" spans="1:12" x14ac:dyDescent="0.25">
      <c r="A2" t="s">
        <v>1255</v>
      </c>
      <c r="D2" t="e">
        <f>VLOOKUP(A2,$F$2:$G$314,1,FALSE)</f>
        <v>#N/A</v>
      </c>
      <c r="E2" t="e">
        <f>VLOOKUP(A2,$F$2:$G$314,2,FALSE)</f>
        <v>#N/A</v>
      </c>
      <c r="F2" t="s">
        <v>663</v>
      </c>
      <c r="G2" t="s">
        <v>664</v>
      </c>
    </row>
    <row r="3" spans="1:12" x14ac:dyDescent="0.25">
      <c r="A3" t="s">
        <v>1040</v>
      </c>
      <c r="B3" t="s">
        <v>51</v>
      </c>
      <c r="D3" t="str">
        <f t="shared" ref="D3:D66" si="0">VLOOKUP(A3,$F$2:$G$314,1,FALSE)</f>
        <v>U39121021</v>
      </c>
      <c r="E3" t="str">
        <f t="shared" ref="E3:E66" si="1">VLOOKUP(A3,$F$2:$G$314,2,FALSE)</f>
        <v>BUSBAR ELECTRICAL</v>
      </c>
      <c r="F3" t="s">
        <v>665</v>
      </c>
      <c r="G3" t="s">
        <v>666</v>
      </c>
    </row>
    <row r="4" spans="1:12" x14ac:dyDescent="0.25">
      <c r="A4" t="s">
        <v>1040</v>
      </c>
      <c r="B4" t="s">
        <v>51</v>
      </c>
      <c r="D4" t="str">
        <f t="shared" si="0"/>
        <v>U39121021</v>
      </c>
      <c r="E4" t="str">
        <f t="shared" si="1"/>
        <v>BUSBAR ELECTRICAL</v>
      </c>
      <c r="F4" t="s">
        <v>667</v>
      </c>
      <c r="G4" t="s">
        <v>668</v>
      </c>
    </row>
    <row r="5" spans="1:12" x14ac:dyDescent="0.25">
      <c r="A5" t="s">
        <v>805</v>
      </c>
      <c r="B5" t="s">
        <v>82</v>
      </c>
      <c r="D5" t="str">
        <f t="shared" si="0"/>
        <v>U26121603</v>
      </c>
      <c r="E5" t="str">
        <f t="shared" si="1"/>
        <v>CABLE CONTROL</v>
      </c>
      <c r="F5" t="s">
        <v>669</v>
      </c>
      <c r="G5" t="s">
        <v>670</v>
      </c>
    </row>
    <row r="6" spans="1:12" x14ac:dyDescent="0.25">
      <c r="A6" t="s">
        <v>805</v>
      </c>
      <c r="B6" t="s">
        <v>82</v>
      </c>
      <c r="D6" t="str">
        <f t="shared" si="0"/>
        <v>U26121603</v>
      </c>
      <c r="E6" t="str">
        <f t="shared" si="1"/>
        <v>CABLE CONTROL</v>
      </c>
      <c r="F6" t="s">
        <v>671</v>
      </c>
      <c r="G6" t="s">
        <v>672</v>
      </c>
    </row>
    <row r="7" spans="1:12" x14ac:dyDescent="0.25">
      <c r="A7" t="s">
        <v>805</v>
      </c>
      <c r="B7" t="s">
        <v>82</v>
      </c>
      <c r="D7" t="str">
        <f t="shared" si="0"/>
        <v>U26121603</v>
      </c>
      <c r="E7" t="str">
        <f t="shared" si="1"/>
        <v>CABLE CONTROL</v>
      </c>
      <c r="F7" t="s">
        <v>673</v>
      </c>
      <c r="G7" t="s">
        <v>674</v>
      </c>
    </row>
    <row r="8" spans="1:12" x14ac:dyDescent="0.25">
      <c r="A8" t="s">
        <v>1255</v>
      </c>
      <c r="D8" t="e">
        <f t="shared" si="0"/>
        <v>#N/A</v>
      </c>
      <c r="E8" t="e">
        <f t="shared" si="1"/>
        <v>#N/A</v>
      </c>
      <c r="F8" t="s">
        <v>675</v>
      </c>
      <c r="G8" t="s">
        <v>676</v>
      </c>
    </row>
    <row r="9" spans="1:12" x14ac:dyDescent="0.25">
      <c r="A9" t="s">
        <v>1255</v>
      </c>
      <c r="D9" t="e">
        <f t="shared" si="0"/>
        <v>#N/A</v>
      </c>
      <c r="E9" t="e">
        <f t="shared" si="1"/>
        <v>#N/A</v>
      </c>
      <c r="F9" t="s">
        <v>677</v>
      </c>
      <c r="G9" t="s">
        <v>678</v>
      </c>
    </row>
    <row r="10" spans="1:12" x14ac:dyDescent="0.25">
      <c r="A10" t="s">
        <v>1255</v>
      </c>
      <c r="D10" t="e">
        <f t="shared" si="0"/>
        <v>#N/A</v>
      </c>
      <c r="E10" t="e">
        <f t="shared" si="1"/>
        <v>#N/A</v>
      </c>
      <c r="F10" t="s">
        <v>679</v>
      </c>
      <c r="G10" t="s">
        <v>680</v>
      </c>
    </row>
    <row r="11" spans="1:12" x14ac:dyDescent="0.25">
      <c r="A11" t="s">
        <v>1015</v>
      </c>
      <c r="B11" t="s">
        <v>177</v>
      </c>
      <c r="D11" t="str">
        <f t="shared" si="0"/>
        <v>U32101600</v>
      </c>
      <c r="E11" t="str">
        <f t="shared" si="1"/>
        <v>MODULE ELECTRONIC</v>
      </c>
      <c r="F11" t="s">
        <v>681</v>
      </c>
      <c r="G11" t="s">
        <v>682</v>
      </c>
    </row>
    <row r="12" spans="1:12" x14ac:dyDescent="0.25">
      <c r="A12" t="s">
        <v>1255</v>
      </c>
      <c r="D12" t="e">
        <f t="shared" si="0"/>
        <v>#N/A</v>
      </c>
      <c r="E12" t="e">
        <f t="shared" si="1"/>
        <v>#N/A</v>
      </c>
      <c r="F12" t="s">
        <v>683</v>
      </c>
      <c r="G12" t="s">
        <v>684</v>
      </c>
    </row>
    <row r="13" spans="1:12" x14ac:dyDescent="0.25">
      <c r="A13" t="s">
        <v>1190</v>
      </c>
      <c r="B13" t="s">
        <v>294</v>
      </c>
      <c r="D13" t="str">
        <f t="shared" si="0"/>
        <v>U41103512</v>
      </c>
      <c r="E13" s="33" t="str">
        <f t="shared" si="1"/>
        <v>BAR STATIC</v>
      </c>
      <c r="F13" t="s">
        <v>685</v>
      </c>
      <c r="G13" t="s">
        <v>686</v>
      </c>
      <c r="I13" s="34" t="s">
        <v>1193</v>
      </c>
      <c r="J13" s="34" t="s">
        <v>294</v>
      </c>
      <c r="K13" t="s">
        <v>1256</v>
      </c>
      <c r="L13" t="s">
        <v>1257</v>
      </c>
    </row>
    <row r="14" spans="1:12" x14ac:dyDescent="0.25">
      <c r="A14" t="s">
        <v>945</v>
      </c>
      <c r="B14" t="s">
        <v>64</v>
      </c>
      <c r="D14" t="str">
        <f t="shared" si="0"/>
        <v>U31171603</v>
      </c>
      <c r="E14" t="str">
        <f t="shared" si="1"/>
        <v>BUSHING</v>
      </c>
      <c r="F14" t="s">
        <v>687</v>
      </c>
      <c r="G14" t="s">
        <v>688</v>
      </c>
    </row>
    <row r="15" spans="1:12" x14ac:dyDescent="0.25">
      <c r="A15" t="s">
        <v>1255</v>
      </c>
      <c r="D15" t="e">
        <f t="shared" si="0"/>
        <v>#N/A</v>
      </c>
      <c r="E15" t="e">
        <f t="shared" si="1"/>
        <v>#N/A</v>
      </c>
      <c r="F15" t="s">
        <v>689</v>
      </c>
      <c r="G15" t="s">
        <v>690</v>
      </c>
    </row>
    <row r="16" spans="1:12" x14ac:dyDescent="0.25">
      <c r="A16" t="s">
        <v>888</v>
      </c>
      <c r="B16" t="s">
        <v>37</v>
      </c>
      <c r="D16" t="str">
        <f t="shared" si="0"/>
        <v>U31162500</v>
      </c>
      <c r="E16" t="str">
        <f t="shared" si="1"/>
        <v>BRACKET</v>
      </c>
      <c r="F16" t="s">
        <v>691</v>
      </c>
      <c r="G16" t="s">
        <v>692</v>
      </c>
    </row>
    <row r="17" spans="1:7" x14ac:dyDescent="0.25">
      <c r="A17" t="s">
        <v>1255</v>
      </c>
      <c r="D17" t="e">
        <f t="shared" si="0"/>
        <v>#N/A</v>
      </c>
      <c r="E17" t="e">
        <f t="shared" si="1"/>
        <v>#N/A</v>
      </c>
      <c r="F17" t="s">
        <v>693</v>
      </c>
      <c r="G17" t="s">
        <v>694</v>
      </c>
    </row>
    <row r="18" spans="1:7" x14ac:dyDescent="0.25">
      <c r="A18" t="s">
        <v>1255</v>
      </c>
      <c r="D18" t="e">
        <f t="shared" si="0"/>
        <v>#N/A</v>
      </c>
      <c r="E18" t="e">
        <f t="shared" si="1"/>
        <v>#N/A</v>
      </c>
      <c r="F18" t="s">
        <v>695</v>
      </c>
      <c r="G18" t="s">
        <v>696</v>
      </c>
    </row>
    <row r="19" spans="1:7" x14ac:dyDescent="0.25">
      <c r="A19" t="s">
        <v>1040</v>
      </c>
      <c r="B19" t="s">
        <v>51</v>
      </c>
      <c r="D19" t="str">
        <f t="shared" si="0"/>
        <v>U39121021</v>
      </c>
      <c r="E19" t="str">
        <f t="shared" si="1"/>
        <v>BUSBAR ELECTRICAL</v>
      </c>
      <c r="F19" t="s">
        <v>697</v>
      </c>
      <c r="G19" t="s">
        <v>698</v>
      </c>
    </row>
    <row r="20" spans="1:7" x14ac:dyDescent="0.25">
      <c r="A20" t="s">
        <v>1063</v>
      </c>
      <c r="B20" t="s">
        <v>128</v>
      </c>
      <c r="D20" t="str">
        <f t="shared" si="0"/>
        <v>U39121439</v>
      </c>
      <c r="E20" t="str">
        <f t="shared" si="1"/>
        <v>FUSE</v>
      </c>
      <c r="F20" t="s">
        <v>699</v>
      </c>
      <c r="G20" t="s">
        <v>700</v>
      </c>
    </row>
    <row r="21" spans="1:7" x14ac:dyDescent="0.25">
      <c r="A21" t="s">
        <v>1255</v>
      </c>
      <c r="D21" t="e">
        <f t="shared" si="0"/>
        <v>#N/A</v>
      </c>
      <c r="E21" t="e">
        <f t="shared" si="1"/>
        <v>#N/A</v>
      </c>
      <c r="F21" t="s">
        <v>701</v>
      </c>
      <c r="G21" t="s">
        <v>702</v>
      </c>
    </row>
    <row r="22" spans="1:7" x14ac:dyDescent="0.25">
      <c r="A22" t="s">
        <v>1255</v>
      </c>
      <c r="D22" t="e">
        <f t="shared" si="0"/>
        <v>#N/A</v>
      </c>
      <c r="E22" t="e">
        <f t="shared" si="1"/>
        <v>#N/A</v>
      </c>
      <c r="F22" t="s">
        <v>703</v>
      </c>
      <c r="G22" t="s">
        <v>385</v>
      </c>
    </row>
    <row r="23" spans="1:7" x14ac:dyDescent="0.25">
      <c r="A23" t="s">
        <v>1063</v>
      </c>
      <c r="B23" t="s">
        <v>128</v>
      </c>
      <c r="D23" t="str">
        <f t="shared" si="0"/>
        <v>U39121439</v>
      </c>
      <c r="E23" t="str">
        <f t="shared" si="1"/>
        <v>FUSE</v>
      </c>
      <c r="F23" t="s">
        <v>704</v>
      </c>
      <c r="G23" t="s">
        <v>705</v>
      </c>
    </row>
    <row r="24" spans="1:7" x14ac:dyDescent="0.25">
      <c r="A24" t="s">
        <v>793</v>
      </c>
      <c r="B24" t="s">
        <v>22</v>
      </c>
      <c r="D24" t="str">
        <f t="shared" si="0"/>
        <v>U26111802</v>
      </c>
      <c r="E24" t="str">
        <f t="shared" si="1"/>
        <v>BELT TIMING</v>
      </c>
      <c r="F24" t="s">
        <v>706</v>
      </c>
      <c r="G24" t="s">
        <v>707</v>
      </c>
    </row>
    <row r="25" spans="1:7" x14ac:dyDescent="0.25">
      <c r="A25" t="s">
        <v>914</v>
      </c>
      <c r="B25" t="s">
        <v>70</v>
      </c>
      <c r="D25" t="str">
        <f t="shared" si="0"/>
        <v>U31163217</v>
      </c>
      <c r="E25" t="str">
        <f t="shared" si="1"/>
        <v>BUSHING QD</v>
      </c>
      <c r="F25" t="s">
        <v>708</v>
      </c>
      <c r="G25" t="s">
        <v>709</v>
      </c>
    </row>
    <row r="26" spans="1:7" x14ac:dyDescent="0.25">
      <c r="A26" t="s">
        <v>946</v>
      </c>
      <c r="B26" t="s">
        <v>76</v>
      </c>
      <c r="D26" t="str">
        <f t="shared" si="0"/>
        <v>U31171606</v>
      </c>
      <c r="E26" t="str">
        <f t="shared" si="1"/>
        <v>BUSHING TAPER LOCK</v>
      </c>
      <c r="F26" t="s">
        <v>710</v>
      </c>
      <c r="G26" t="s">
        <v>711</v>
      </c>
    </row>
    <row r="27" spans="1:7" x14ac:dyDescent="0.25">
      <c r="A27" t="s">
        <v>944</v>
      </c>
      <c r="B27" t="s">
        <v>109</v>
      </c>
      <c r="D27" t="str">
        <f t="shared" si="0"/>
        <v>U31171545</v>
      </c>
      <c r="E27" t="str">
        <f t="shared" si="1"/>
        <v>COVER BEARING</v>
      </c>
      <c r="F27" t="s">
        <v>712</v>
      </c>
      <c r="G27" t="s">
        <v>713</v>
      </c>
    </row>
    <row r="28" spans="1:7" x14ac:dyDescent="0.25">
      <c r="A28" t="s">
        <v>944</v>
      </c>
      <c r="B28" t="s">
        <v>109</v>
      </c>
      <c r="D28" t="str">
        <f t="shared" si="0"/>
        <v>U31171545</v>
      </c>
      <c r="E28" t="str">
        <f t="shared" si="1"/>
        <v>COVER BEARING</v>
      </c>
      <c r="F28" t="s">
        <v>714</v>
      </c>
      <c r="G28" t="s">
        <v>715</v>
      </c>
    </row>
    <row r="29" spans="1:7" x14ac:dyDescent="0.25">
      <c r="A29" t="s">
        <v>944</v>
      </c>
      <c r="B29" t="s">
        <v>109</v>
      </c>
      <c r="D29" t="str">
        <f t="shared" si="0"/>
        <v>U31171545</v>
      </c>
      <c r="E29" t="str">
        <f t="shared" si="1"/>
        <v>COVER BEARING</v>
      </c>
      <c r="F29" t="s">
        <v>716</v>
      </c>
      <c r="G29" t="s">
        <v>717</v>
      </c>
    </row>
    <row r="30" spans="1:7" x14ac:dyDescent="0.25">
      <c r="A30" t="s">
        <v>779</v>
      </c>
      <c r="B30" t="s">
        <v>144</v>
      </c>
      <c r="D30" t="str">
        <f t="shared" si="0"/>
        <v>U26111524</v>
      </c>
      <c r="E30" t="str">
        <f t="shared" si="1"/>
        <v>GEARBOX</v>
      </c>
      <c r="F30" t="s">
        <v>718</v>
      </c>
      <c r="G30" t="s">
        <v>719</v>
      </c>
    </row>
    <row r="31" spans="1:7" x14ac:dyDescent="0.25">
      <c r="A31" t="s">
        <v>800</v>
      </c>
      <c r="B31" t="s">
        <v>192</v>
      </c>
      <c r="D31" t="str">
        <f t="shared" si="0"/>
        <v>U26111807</v>
      </c>
      <c r="E31" t="str">
        <f t="shared" si="1"/>
        <v>PULLEY TIMING</v>
      </c>
      <c r="F31" t="s">
        <v>720</v>
      </c>
      <c r="G31" t="s">
        <v>721</v>
      </c>
    </row>
    <row r="32" spans="1:7" x14ac:dyDescent="0.25">
      <c r="A32" t="s">
        <v>800</v>
      </c>
      <c r="B32" t="s">
        <v>192</v>
      </c>
      <c r="D32" t="str">
        <f t="shared" si="0"/>
        <v>U26111807</v>
      </c>
      <c r="E32" t="str">
        <f t="shared" si="1"/>
        <v>PULLEY TIMING</v>
      </c>
      <c r="F32" t="s">
        <v>722</v>
      </c>
      <c r="G32" t="s">
        <v>723</v>
      </c>
    </row>
    <row r="33" spans="1:12" x14ac:dyDescent="0.25">
      <c r="A33" t="s">
        <v>800</v>
      </c>
      <c r="B33" t="s">
        <v>192</v>
      </c>
      <c r="D33" t="str">
        <f t="shared" si="0"/>
        <v>U26111807</v>
      </c>
      <c r="E33" t="str">
        <f t="shared" si="1"/>
        <v>PULLEY TIMING</v>
      </c>
      <c r="F33" t="s">
        <v>724</v>
      </c>
      <c r="G33" t="s">
        <v>725</v>
      </c>
    </row>
    <row r="34" spans="1:12" x14ac:dyDescent="0.25">
      <c r="A34" t="s">
        <v>800</v>
      </c>
      <c r="B34" t="s">
        <v>192</v>
      </c>
      <c r="D34" t="str">
        <f t="shared" si="0"/>
        <v>U26111807</v>
      </c>
      <c r="E34" t="str">
        <f t="shared" si="1"/>
        <v>PULLEY TIMING</v>
      </c>
      <c r="F34" t="s">
        <v>726</v>
      </c>
      <c r="G34" t="s">
        <v>727</v>
      </c>
    </row>
    <row r="35" spans="1:12" x14ac:dyDescent="0.25">
      <c r="A35" t="s">
        <v>1255</v>
      </c>
      <c r="D35" t="e">
        <f t="shared" si="0"/>
        <v>#N/A</v>
      </c>
      <c r="E35" t="e">
        <f t="shared" si="1"/>
        <v>#N/A</v>
      </c>
      <c r="F35" t="s">
        <v>728</v>
      </c>
      <c r="G35" t="s">
        <v>729</v>
      </c>
    </row>
    <row r="36" spans="1:12" x14ac:dyDescent="0.25">
      <c r="A36" t="s">
        <v>1255</v>
      </c>
      <c r="D36" t="e">
        <f t="shared" si="0"/>
        <v>#N/A</v>
      </c>
      <c r="E36" t="e">
        <f t="shared" si="1"/>
        <v>#N/A</v>
      </c>
      <c r="F36" t="s">
        <v>730</v>
      </c>
      <c r="G36" t="s">
        <v>731</v>
      </c>
    </row>
    <row r="37" spans="1:12" x14ac:dyDescent="0.25">
      <c r="A37" t="s">
        <v>1255</v>
      </c>
      <c r="D37" t="e">
        <f t="shared" si="0"/>
        <v>#N/A</v>
      </c>
      <c r="E37" t="e">
        <f t="shared" si="1"/>
        <v>#N/A</v>
      </c>
      <c r="F37" t="s">
        <v>732</v>
      </c>
      <c r="G37" t="s">
        <v>733</v>
      </c>
    </row>
    <row r="38" spans="1:12" x14ac:dyDescent="0.25">
      <c r="A38" t="s">
        <v>1163</v>
      </c>
      <c r="B38" t="s">
        <v>120</v>
      </c>
      <c r="D38" t="str">
        <f t="shared" si="0"/>
        <v>U40142300</v>
      </c>
      <c r="E38" s="33" t="str">
        <f t="shared" si="1"/>
        <v>JOINT</v>
      </c>
      <c r="F38" t="s">
        <v>734</v>
      </c>
      <c r="G38" t="s">
        <v>735</v>
      </c>
      <c r="I38" s="34" t="s">
        <v>1165</v>
      </c>
      <c r="J38" s="34" t="s">
        <v>120</v>
      </c>
      <c r="K38" t="s">
        <v>1258</v>
      </c>
      <c r="L38" t="s">
        <v>1257</v>
      </c>
    </row>
    <row r="39" spans="1:12" x14ac:dyDescent="0.25">
      <c r="A39" t="s">
        <v>1188</v>
      </c>
      <c r="B39" t="s">
        <v>289</v>
      </c>
      <c r="D39" t="str">
        <f t="shared" si="0"/>
        <v>U41000000</v>
      </c>
      <c r="E39" s="33" t="str">
        <f t="shared" si="1"/>
        <v>Lab Equipment</v>
      </c>
      <c r="F39" t="s">
        <v>736</v>
      </c>
      <c r="G39" t="s">
        <v>737</v>
      </c>
      <c r="I39" s="34" t="s">
        <v>1192</v>
      </c>
      <c r="J39" s="34" t="s">
        <v>289</v>
      </c>
      <c r="K39" t="s">
        <v>1259</v>
      </c>
      <c r="L39" t="s">
        <v>1257</v>
      </c>
    </row>
    <row r="40" spans="1:12" x14ac:dyDescent="0.25">
      <c r="A40" t="s">
        <v>1134</v>
      </c>
      <c r="B40" t="s">
        <v>361</v>
      </c>
      <c r="D40" t="str">
        <f t="shared" si="0"/>
        <v>U40141607</v>
      </c>
      <c r="E40" s="33" t="str">
        <f t="shared" si="1"/>
        <v>VALVE BALL</v>
      </c>
      <c r="F40" t="s">
        <v>738</v>
      </c>
      <c r="G40" t="s">
        <v>739</v>
      </c>
      <c r="I40" s="34" t="s">
        <v>1136</v>
      </c>
      <c r="J40" s="34" t="s">
        <v>361</v>
      </c>
      <c r="K40" t="s">
        <v>1260</v>
      </c>
      <c r="L40" t="s">
        <v>1257</v>
      </c>
    </row>
    <row r="41" spans="1:12" x14ac:dyDescent="0.25">
      <c r="A41" t="s">
        <v>1134</v>
      </c>
      <c r="B41" t="s">
        <v>361</v>
      </c>
      <c r="D41" t="str">
        <f t="shared" si="0"/>
        <v>U40141607</v>
      </c>
      <c r="E41" s="33" t="str">
        <f t="shared" si="1"/>
        <v>VALVE BALL</v>
      </c>
      <c r="F41" t="s">
        <v>740</v>
      </c>
      <c r="G41" t="s">
        <v>741</v>
      </c>
      <c r="I41" s="34" t="s">
        <v>1261</v>
      </c>
      <c r="J41" s="34"/>
    </row>
    <row r="42" spans="1:12" x14ac:dyDescent="0.25">
      <c r="A42" t="s">
        <v>1255</v>
      </c>
      <c r="D42" t="e">
        <f t="shared" si="0"/>
        <v>#N/A</v>
      </c>
      <c r="E42" t="e">
        <f t="shared" si="1"/>
        <v>#N/A</v>
      </c>
      <c r="F42" t="s">
        <v>742</v>
      </c>
      <c r="G42" t="s">
        <v>743</v>
      </c>
    </row>
    <row r="43" spans="1:12" x14ac:dyDescent="0.25">
      <c r="A43" t="s">
        <v>1131</v>
      </c>
      <c r="B43" t="s">
        <v>372</v>
      </c>
      <c r="D43" t="str">
        <f t="shared" si="0"/>
        <v>U40141604</v>
      </c>
      <c r="E43" s="33" t="str">
        <f t="shared" si="1"/>
        <v>VALVE SAFETY</v>
      </c>
      <c r="F43" t="s">
        <v>744</v>
      </c>
      <c r="G43" t="s">
        <v>745</v>
      </c>
      <c r="I43" s="34" t="s">
        <v>1133</v>
      </c>
      <c r="J43" s="34" t="s">
        <v>372</v>
      </c>
      <c r="K43" t="s">
        <v>1262</v>
      </c>
      <c r="L43" t="s">
        <v>1257</v>
      </c>
    </row>
    <row r="44" spans="1:12" x14ac:dyDescent="0.25">
      <c r="A44" t="s">
        <v>1131</v>
      </c>
      <c r="B44" t="s">
        <v>372</v>
      </c>
      <c r="D44" t="str">
        <f t="shared" si="0"/>
        <v>U40141604</v>
      </c>
      <c r="E44" s="33" t="str">
        <f t="shared" si="1"/>
        <v>VALVE SAFETY</v>
      </c>
      <c r="F44" t="s">
        <v>746</v>
      </c>
      <c r="G44" t="s">
        <v>747</v>
      </c>
      <c r="I44" s="34" t="s">
        <v>1261</v>
      </c>
      <c r="J44" s="34"/>
    </row>
    <row r="45" spans="1:12" x14ac:dyDescent="0.25">
      <c r="A45" t="s">
        <v>1131</v>
      </c>
      <c r="B45" t="s">
        <v>372</v>
      </c>
      <c r="D45" t="str">
        <f t="shared" si="0"/>
        <v>U40141604</v>
      </c>
      <c r="E45" s="33" t="str">
        <f t="shared" si="1"/>
        <v>VALVE SAFETY</v>
      </c>
      <c r="F45" t="s">
        <v>748</v>
      </c>
      <c r="G45" t="s">
        <v>749</v>
      </c>
      <c r="I45" s="34" t="s">
        <v>1261</v>
      </c>
      <c r="J45" s="34"/>
    </row>
    <row r="46" spans="1:12" x14ac:dyDescent="0.25">
      <c r="A46" t="s">
        <v>844</v>
      </c>
      <c r="B46" t="s">
        <v>208</v>
      </c>
      <c r="D46" t="str">
        <f t="shared" si="0"/>
        <v>U30103100</v>
      </c>
      <c r="E46" t="str">
        <f t="shared" si="1"/>
        <v>RAIL LINEAR</v>
      </c>
      <c r="F46" t="s">
        <v>750</v>
      </c>
      <c r="G46" t="s">
        <v>751</v>
      </c>
    </row>
    <row r="47" spans="1:12" x14ac:dyDescent="0.25">
      <c r="A47" t="s">
        <v>844</v>
      </c>
      <c r="B47" t="s">
        <v>208</v>
      </c>
      <c r="D47" t="str">
        <f t="shared" si="0"/>
        <v>U30103100</v>
      </c>
      <c r="E47" t="str">
        <f t="shared" si="1"/>
        <v>RAIL LINEAR</v>
      </c>
      <c r="F47" t="s">
        <v>752</v>
      </c>
      <c r="G47" t="s">
        <v>298</v>
      </c>
    </row>
    <row r="48" spans="1:12" x14ac:dyDescent="0.25">
      <c r="A48" t="s">
        <v>844</v>
      </c>
      <c r="B48" t="s">
        <v>208</v>
      </c>
      <c r="D48" t="str">
        <f t="shared" si="0"/>
        <v>U30103100</v>
      </c>
      <c r="E48" t="str">
        <f t="shared" si="1"/>
        <v>RAIL LINEAR</v>
      </c>
      <c r="F48" t="s">
        <v>753</v>
      </c>
      <c r="G48" t="s">
        <v>754</v>
      </c>
    </row>
    <row r="49" spans="1:7" x14ac:dyDescent="0.25">
      <c r="A49" t="s">
        <v>844</v>
      </c>
      <c r="B49" t="s">
        <v>208</v>
      </c>
      <c r="D49" t="str">
        <f t="shared" si="0"/>
        <v>U30103100</v>
      </c>
      <c r="E49" t="str">
        <f t="shared" si="1"/>
        <v>RAIL LINEAR</v>
      </c>
      <c r="F49" t="s">
        <v>755</v>
      </c>
      <c r="G49" t="s">
        <v>756</v>
      </c>
    </row>
    <row r="50" spans="1:7" x14ac:dyDescent="0.25">
      <c r="A50" t="s">
        <v>844</v>
      </c>
      <c r="B50" t="s">
        <v>208</v>
      </c>
      <c r="D50" t="str">
        <f t="shared" si="0"/>
        <v>U30103100</v>
      </c>
      <c r="E50" t="str">
        <f t="shared" si="1"/>
        <v>RAIL LINEAR</v>
      </c>
      <c r="F50" t="s">
        <v>757</v>
      </c>
      <c r="G50" t="s">
        <v>758</v>
      </c>
    </row>
    <row r="51" spans="1:7" x14ac:dyDescent="0.25">
      <c r="A51" t="s">
        <v>844</v>
      </c>
      <c r="B51" t="s">
        <v>208</v>
      </c>
      <c r="D51" t="str">
        <f t="shared" si="0"/>
        <v>U30103100</v>
      </c>
      <c r="E51" t="str">
        <f t="shared" si="1"/>
        <v>RAIL LINEAR</v>
      </c>
      <c r="F51" t="s">
        <v>759</v>
      </c>
      <c r="G51" t="s">
        <v>760</v>
      </c>
    </row>
    <row r="52" spans="1:7" x14ac:dyDescent="0.25">
      <c r="A52" t="s">
        <v>844</v>
      </c>
      <c r="B52" t="s">
        <v>208</v>
      </c>
      <c r="D52" t="str">
        <f t="shared" si="0"/>
        <v>U30103100</v>
      </c>
      <c r="E52" t="str">
        <f t="shared" si="1"/>
        <v>RAIL LINEAR</v>
      </c>
      <c r="F52" t="s">
        <v>761</v>
      </c>
      <c r="G52" t="s">
        <v>762</v>
      </c>
    </row>
    <row r="53" spans="1:7" x14ac:dyDescent="0.25">
      <c r="A53" t="s">
        <v>844</v>
      </c>
      <c r="B53" t="s">
        <v>208</v>
      </c>
      <c r="D53" t="str">
        <f t="shared" si="0"/>
        <v>U30103100</v>
      </c>
      <c r="E53" t="str">
        <f t="shared" si="1"/>
        <v>RAIL LINEAR</v>
      </c>
      <c r="F53" t="s">
        <v>763</v>
      </c>
      <c r="G53" t="s">
        <v>764</v>
      </c>
    </row>
    <row r="54" spans="1:7" x14ac:dyDescent="0.25">
      <c r="A54" t="s">
        <v>844</v>
      </c>
      <c r="B54" t="s">
        <v>208</v>
      </c>
      <c r="D54" t="str">
        <f t="shared" si="0"/>
        <v>U30103100</v>
      </c>
      <c r="E54" t="str">
        <f t="shared" si="1"/>
        <v>RAIL LINEAR</v>
      </c>
      <c r="F54" t="s">
        <v>765</v>
      </c>
      <c r="G54" t="s">
        <v>766</v>
      </c>
    </row>
    <row r="55" spans="1:7" x14ac:dyDescent="0.25">
      <c r="A55" t="s">
        <v>844</v>
      </c>
      <c r="B55" t="s">
        <v>208</v>
      </c>
      <c r="D55" t="str">
        <f t="shared" si="0"/>
        <v>U30103100</v>
      </c>
      <c r="E55" t="str">
        <f t="shared" si="1"/>
        <v>RAIL LINEAR</v>
      </c>
      <c r="F55" t="s">
        <v>767</v>
      </c>
      <c r="G55" t="s">
        <v>768</v>
      </c>
    </row>
    <row r="56" spans="1:7" x14ac:dyDescent="0.25">
      <c r="A56" t="s">
        <v>844</v>
      </c>
      <c r="B56" t="s">
        <v>208</v>
      </c>
      <c r="D56" t="str">
        <f t="shared" si="0"/>
        <v>U30103100</v>
      </c>
      <c r="E56" t="str">
        <f t="shared" si="1"/>
        <v>RAIL LINEAR</v>
      </c>
      <c r="F56" t="s">
        <v>769</v>
      </c>
      <c r="G56" t="s">
        <v>770</v>
      </c>
    </row>
    <row r="57" spans="1:7" x14ac:dyDescent="0.25">
      <c r="A57" t="s">
        <v>844</v>
      </c>
      <c r="B57" t="s">
        <v>208</v>
      </c>
      <c r="D57" t="str">
        <f t="shared" si="0"/>
        <v>U30103100</v>
      </c>
      <c r="E57" t="str">
        <f t="shared" si="1"/>
        <v>RAIL LINEAR</v>
      </c>
      <c r="F57" t="s">
        <v>771</v>
      </c>
      <c r="G57" t="s">
        <v>772</v>
      </c>
    </row>
    <row r="58" spans="1:7" x14ac:dyDescent="0.25">
      <c r="A58" t="s">
        <v>844</v>
      </c>
      <c r="B58" t="s">
        <v>208</v>
      </c>
      <c r="D58" t="str">
        <f t="shared" si="0"/>
        <v>U30103100</v>
      </c>
      <c r="E58" t="str">
        <f t="shared" si="1"/>
        <v>RAIL LINEAR</v>
      </c>
      <c r="F58" t="s">
        <v>773</v>
      </c>
      <c r="G58" t="s">
        <v>774</v>
      </c>
    </row>
    <row r="59" spans="1:7" x14ac:dyDescent="0.25">
      <c r="A59" t="s">
        <v>844</v>
      </c>
      <c r="B59" t="s">
        <v>208</v>
      </c>
      <c r="D59" t="str">
        <f t="shared" si="0"/>
        <v>U30103100</v>
      </c>
      <c r="E59" t="str">
        <f t="shared" si="1"/>
        <v>RAIL LINEAR</v>
      </c>
      <c r="F59" t="s">
        <v>775</v>
      </c>
      <c r="G59" t="s">
        <v>776</v>
      </c>
    </row>
    <row r="60" spans="1:7" x14ac:dyDescent="0.25">
      <c r="A60" t="s">
        <v>844</v>
      </c>
      <c r="B60" t="s">
        <v>208</v>
      </c>
      <c r="D60" t="str">
        <f t="shared" si="0"/>
        <v>U30103100</v>
      </c>
      <c r="E60" t="str">
        <f t="shared" si="1"/>
        <v>RAIL LINEAR</v>
      </c>
      <c r="F60" t="s">
        <v>777</v>
      </c>
      <c r="G60" t="s">
        <v>778</v>
      </c>
    </row>
    <row r="61" spans="1:7" x14ac:dyDescent="0.25">
      <c r="A61" t="s">
        <v>844</v>
      </c>
      <c r="B61" t="s">
        <v>208</v>
      </c>
      <c r="D61" t="str">
        <f t="shared" si="0"/>
        <v>U30103100</v>
      </c>
      <c r="E61" t="str">
        <f t="shared" si="1"/>
        <v>RAIL LINEAR</v>
      </c>
      <c r="F61" t="s">
        <v>779</v>
      </c>
      <c r="G61" t="s">
        <v>144</v>
      </c>
    </row>
    <row r="62" spans="1:7" x14ac:dyDescent="0.25">
      <c r="A62" t="s">
        <v>844</v>
      </c>
      <c r="B62" t="s">
        <v>208</v>
      </c>
      <c r="D62" t="str">
        <f t="shared" si="0"/>
        <v>U30103100</v>
      </c>
      <c r="E62" t="str">
        <f t="shared" si="1"/>
        <v>RAIL LINEAR</v>
      </c>
      <c r="F62" t="s">
        <v>780</v>
      </c>
      <c r="G62" t="s">
        <v>781</v>
      </c>
    </row>
    <row r="63" spans="1:7" x14ac:dyDescent="0.25">
      <c r="A63" t="s">
        <v>844</v>
      </c>
      <c r="B63" t="s">
        <v>208</v>
      </c>
      <c r="D63" t="str">
        <f t="shared" si="0"/>
        <v>U30103100</v>
      </c>
      <c r="E63" t="str">
        <f t="shared" si="1"/>
        <v>RAIL LINEAR</v>
      </c>
      <c r="F63" t="s">
        <v>782</v>
      </c>
      <c r="G63" t="s">
        <v>783</v>
      </c>
    </row>
    <row r="64" spans="1:7" x14ac:dyDescent="0.25">
      <c r="A64" t="s">
        <v>844</v>
      </c>
      <c r="B64" t="s">
        <v>208</v>
      </c>
      <c r="D64" t="str">
        <f t="shared" si="0"/>
        <v>U30103100</v>
      </c>
      <c r="E64" t="str">
        <f t="shared" si="1"/>
        <v>RAIL LINEAR</v>
      </c>
      <c r="F64" t="s">
        <v>784</v>
      </c>
      <c r="G64" t="s">
        <v>785</v>
      </c>
    </row>
    <row r="65" spans="1:7" x14ac:dyDescent="0.25">
      <c r="A65" t="s">
        <v>844</v>
      </c>
      <c r="B65" t="s">
        <v>208</v>
      </c>
      <c r="D65" t="str">
        <f t="shared" si="0"/>
        <v>U30103100</v>
      </c>
      <c r="E65" t="str">
        <f t="shared" si="1"/>
        <v>RAIL LINEAR</v>
      </c>
      <c r="F65" t="s">
        <v>786</v>
      </c>
      <c r="G65" t="s">
        <v>787</v>
      </c>
    </row>
    <row r="66" spans="1:7" x14ac:dyDescent="0.25">
      <c r="A66" t="s">
        <v>844</v>
      </c>
      <c r="B66" t="s">
        <v>208</v>
      </c>
      <c r="D66" t="str">
        <f t="shared" si="0"/>
        <v>U30103100</v>
      </c>
      <c r="E66" t="str">
        <f t="shared" si="1"/>
        <v>RAIL LINEAR</v>
      </c>
      <c r="F66" t="s">
        <v>788</v>
      </c>
      <c r="G66" t="s">
        <v>787</v>
      </c>
    </row>
    <row r="67" spans="1:7" x14ac:dyDescent="0.25">
      <c r="A67" t="s">
        <v>844</v>
      </c>
      <c r="B67" t="s">
        <v>208</v>
      </c>
      <c r="D67" t="str">
        <f t="shared" ref="D67:D114" si="2">VLOOKUP(A67,$F$2:$G$314,1,FALSE)</f>
        <v>U30103100</v>
      </c>
      <c r="E67" t="str">
        <f t="shared" ref="E67:E114" si="3">VLOOKUP(A67,$F$2:$G$314,2,FALSE)</f>
        <v>RAIL LINEAR</v>
      </c>
      <c r="F67" t="s">
        <v>789</v>
      </c>
      <c r="G67" t="s">
        <v>790</v>
      </c>
    </row>
    <row r="68" spans="1:7" x14ac:dyDescent="0.25">
      <c r="A68" t="s">
        <v>844</v>
      </c>
      <c r="B68" t="s">
        <v>208</v>
      </c>
      <c r="D68" t="str">
        <f t="shared" si="2"/>
        <v>U30103100</v>
      </c>
      <c r="E68" t="str">
        <f t="shared" si="3"/>
        <v>RAIL LINEAR</v>
      </c>
      <c r="F68" t="s">
        <v>791</v>
      </c>
      <c r="G68" t="s">
        <v>792</v>
      </c>
    </row>
    <row r="69" spans="1:7" x14ac:dyDescent="0.25">
      <c r="A69" t="s">
        <v>844</v>
      </c>
      <c r="B69" t="s">
        <v>208</v>
      </c>
      <c r="D69" t="str">
        <f t="shared" si="2"/>
        <v>U30103100</v>
      </c>
      <c r="E69" t="str">
        <f t="shared" si="3"/>
        <v>RAIL LINEAR</v>
      </c>
      <c r="F69" t="s">
        <v>793</v>
      </c>
      <c r="G69" t="s">
        <v>22</v>
      </c>
    </row>
    <row r="70" spans="1:7" x14ac:dyDescent="0.25">
      <c r="A70" t="s">
        <v>844</v>
      </c>
      <c r="B70" t="s">
        <v>208</v>
      </c>
      <c r="D70" t="str">
        <f t="shared" si="2"/>
        <v>U30103100</v>
      </c>
      <c r="E70" t="str">
        <f t="shared" si="3"/>
        <v>RAIL LINEAR</v>
      </c>
      <c r="F70" t="s">
        <v>794</v>
      </c>
      <c r="G70" t="s">
        <v>795</v>
      </c>
    </row>
    <row r="71" spans="1:7" x14ac:dyDescent="0.25">
      <c r="A71" t="s">
        <v>844</v>
      </c>
      <c r="B71" t="s">
        <v>208</v>
      </c>
      <c r="D71" t="str">
        <f t="shared" si="2"/>
        <v>U30103100</v>
      </c>
      <c r="E71" t="str">
        <f t="shared" si="3"/>
        <v>RAIL LINEAR</v>
      </c>
      <c r="F71" t="s">
        <v>796</v>
      </c>
      <c r="G71" t="s">
        <v>797</v>
      </c>
    </row>
    <row r="72" spans="1:7" x14ac:dyDescent="0.25">
      <c r="A72" t="s">
        <v>1255</v>
      </c>
      <c r="D72" t="e">
        <f t="shared" si="2"/>
        <v>#N/A</v>
      </c>
      <c r="E72" t="e">
        <f t="shared" si="3"/>
        <v>#N/A</v>
      </c>
      <c r="F72" t="s">
        <v>798</v>
      </c>
      <c r="G72" t="s">
        <v>799</v>
      </c>
    </row>
    <row r="73" spans="1:7" x14ac:dyDescent="0.25">
      <c r="A73" t="s">
        <v>1255</v>
      </c>
      <c r="D73" t="e">
        <f t="shared" si="2"/>
        <v>#N/A</v>
      </c>
      <c r="E73" t="e">
        <f t="shared" si="3"/>
        <v>#N/A</v>
      </c>
      <c r="F73" t="s">
        <v>800</v>
      </c>
      <c r="G73" t="s">
        <v>192</v>
      </c>
    </row>
    <row r="74" spans="1:7" x14ac:dyDescent="0.25">
      <c r="A74" t="s">
        <v>1255</v>
      </c>
      <c r="D74" t="e">
        <f t="shared" si="2"/>
        <v>#N/A</v>
      </c>
      <c r="E74" t="e">
        <f t="shared" si="3"/>
        <v>#N/A</v>
      </c>
      <c r="F74" t="s">
        <v>801</v>
      </c>
      <c r="G74" t="s">
        <v>802</v>
      </c>
    </row>
    <row r="75" spans="1:7" x14ac:dyDescent="0.25">
      <c r="A75" t="s">
        <v>1255</v>
      </c>
      <c r="D75" t="e">
        <f t="shared" si="2"/>
        <v>#N/A</v>
      </c>
      <c r="E75" t="e">
        <f t="shared" si="3"/>
        <v>#N/A</v>
      </c>
      <c r="F75" t="s">
        <v>803</v>
      </c>
      <c r="G75" t="s">
        <v>804</v>
      </c>
    </row>
    <row r="76" spans="1:7" x14ac:dyDescent="0.25">
      <c r="A76" t="s">
        <v>1255</v>
      </c>
      <c r="D76" t="e">
        <f t="shared" si="2"/>
        <v>#N/A</v>
      </c>
      <c r="E76" t="e">
        <f t="shared" si="3"/>
        <v>#N/A</v>
      </c>
      <c r="F76" t="s">
        <v>805</v>
      </c>
      <c r="G76" t="s">
        <v>82</v>
      </c>
    </row>
    <row r="77" spans="1:7" x14ac:dyDescent="0.25">
      <c r="A77" t="s">
        <v>1255</v>
      </c>
      <c r="D77" t="e">
        <f t="shared" si="2"/>
        <v>#N/A</v>
      </c>
      <c r="E77" t="e">
        <f t="shared" si="3"/>
        <v>#N/A</v>
      </c>
      <c r="F77" t="s">
        <v>806</v>
      </c>
      <c r="G77" t="s">
        <v>807</v>
      </c>
    </row>
    <row r="78" spans="1:7" x14ac:dyDescent="0.25">
      <c r="A78" t="s">
        <v>1255</v>
      </c>
      <c r="D78" t="e">
        <f t="shared" si="2"/>
        <v>#N/A</v>
      </c>
      <c r="E78" t="e">
        <f t="shared" si="3"/>
        <v>#N/A</v>
      </c>
      <c r="F78" t="s">
        <v>808</v>
      </c>
      <c r="G78" t="s">
        <v>809</v>
      </c>
    </row>
    <row r="79" spans="1:7" x14ac:dyDescent="0.25">
      <c r="A79" t="s">
        <v>1255</v>
      </c>
      <c r="D79" t="e">
        <f t="shared" si="2"/>
        <v>#N/A</v>
      </c>
      <c r="E79" t="e">
        <f t="shared" si="3"/>
        <v>#N/A</v>
      </c>
      <c r="F79" t="s">
        <v>810</v>
      </c>
      <c r="G79" t="s">
        <v>811</v>
      </c>
    </row>
    <row r="80" spans="1:7" x14ac:dyDescent="0.25">
      <c r="A80" t="s">
        <v>1255</v>
      </c>
      <c r="D80" t="e">
        <f t="shared" si="2"/>
        <v>#N/A</v>
      </c>
      <c r="E80" t="e">
        <f t="shared" si="3"/>
        <v>#N/A</v>
      </c>
      <c r="F80" t="s">
        <v>812</v>
      </c>
      <c r="G80" t="s">
        <v>813</v>
      </c>
    </row>
    <row r="81" spans="1:7" x14ac:dyDescent="0.25">
      <c r="A81" t="s">
        <v>1255</v>
      </c>
      <c r="D81" t="e">
        <f t="shared" si="2"/>
        <v>#N/A</v>
      </c>
      <c r="E81" t="e">
        <f t="shared" si="3"/>
        <v>#N/A</v>
      </c>
      <c r="F81" t="s">
        <v>814</v>
      </c>
      <c r="G81" t="s">
        <v>815</v>
      </c>
    </row>
    <row r="82" spans="1:7" x14ac:dyDescent="0.25">
      <c r="A82" t="s">
        <v>907</v>
      </c>
      <c r="B82" t="s">
        <v>183</v>
      </c>
      <c r="D82" t="str">
        <f t="shared" si="2"/>
        <v>U31163200</v>
      </c>
      <c r="E82" t="str">
        <f t="shared" si="3"/>
        <v>PIN</v>
      </c>
      <c r="F82" t="s">
        <v>816</v>
      </c>
      <c r="G82" t="s">
        <v>817</v>
      </c>
    </row>
    <row r="83" spans="1:7" x14ac:dyDescent="0.25">
      <c r="A83" t="s">
        <v>800</v>
      </c>
      <c r="B83" t="s">
        <v>192</v>
      </c>
      <c r="D83" t="str">
        <f t="shared" si="2"/>
        <v>U26111807</v>
      </c>
      <c r="E83" t="str">
        <f t="shared" si="3"/>
        <v>PULLEY TIMING</v>
      </c>
      <c r="F83" t="s">
        <v>818</v>
      </c>
      <c r="G83" t="s">
        <v>819</v>
      </c>
    </row>
    <row r="84" spans="1:7" x14ac:dyDescent="0.25">
      <c r="A84" t="s">
        <v>752</v>
      </c>
      <c r="B84" t="s">
        <v>298</v>
      </c>
      <c r="D84" t="str">
        <f t="shared" si="2"/>
        <v>U25173811</v>
      </c>
      <c r="E84" t="str">
        <f t="shared" si="3"/>
        <v>SHAFT DRIVE</v>
      </c>
      <c r="F84" t="s">
        <v>820</v>
      </c>
      <c r="G84" t="s">
        <v>821</v>
      </c>
    </row>
    <row r="85" spans="1:7" x14ac:dyDescent="0.25">
      <c r="A85" t="s">
        <v>752</v>
      </c>
      <c r="B85" t="s">
        <v>298</v>
      </c>
      <c r="D85" t="str">
        <f t="shared" si="2"/>
        <v>U25173811</v>
      </c>
      <c r="E85" t="str">
        <f t="shared" si="3"/>
        <v>SHAFT DRIVE</v>
      </c>
      <c r="F85" t="s">
        <v>822</v>
      </c>
      <c r="G85" t="s">
        <v>823</v>
      </c>
    </row>
    <row r="86" spans="1:7" x14ac:dyDescent="0.25">
      <c r="A86" t="s">
        <v>752</v>
      </c>
      <c r="B86" t="s">
        <v>298</v>
      </c>
      <c r="D86" t="str">
        <f t="shared" si="2"/>
        <v>U25173811</v>
      </c>
      <c r="E86" t="str">
        <f t="shared" si="3"/>
        <v>SHAFT DRIVE</v>
      </c>
      <c r="F86" t="s">
        <v>824</v>
      </c>
      <c r="G86" t="s">
        <v>825</v>
      </c>
    </row>
    <row r="87" spans="1:7" x14ac:dyDescent="0.25">
      <c r="A87" t="s">
        <v>752</v>
      </c>
      <c r="B87" t="s">
        <v>298</v>
      </c>
      <c r="D87" t="str">
        <f t="shared" si="2"/>
        <v>U25173811</v>
      </c>
      <c r="E87" t="str">
        <f t="shared" si="3"/>
        <v>SHAFT DRIVE</v>
      </c>
      <c r="F87" t="s">
        <v>826</v>
      </c>
      <c r="G87" t="s">
        <v>827</v>
      </c>
    </row>
    <row r="88" spans="1:7" x14ac:dyDescent="0.25">
      <c r="A88" t="s">
        <v>752</v>
      </c>
      <c r="B88" t="s">
        <v>298</v>
      </c>
      <c r="D88" t="str">
        <f t="shared" si="2"/>
        <v>U25173811</v>
      </c>
      <c r="E88" t="str">
        <f t="shared" si="3"/>
        <v>SHAFT DRIVE</v>
      </c>
      <c r="F88" t="s">
        <v>828</v>
      </c>
      <c r="G88" t="s">
        <v>829</v>
      </c>
    </row>
    <row r="89" spans="1:7" x14ac:dyDescent="0.25">
      <c r="A89" t="s">
        <v>875</v>
      </c>
      <c r="B89" t="s">
        <v>312</v>
      </c>
      <c r="D89" t="str">
        <f t="shared" si="2"/>
        <v>U31161904</v>
      </c>
      <c r="E89" t="str">
        <f t="shared" si="3"/>
        <v>SPRING COMPRESSION</v>
      </c>
      <c r="F89" t="s">
        <v>830</v>
      </c>
      <c r="G89" t="s">
        <v>831</v>
      </c>
    </row>
    <row r="90" spans="1:7" x14ac:dyDescent="0.25">
      <c r="A90" t="s">
        <v>875</v>
      </c>
      <c r="B90" t="s">
        <v>312</v>
      </c>
      <c r="D90" t="str">
        <f t="shared" si="2"/>
        <v>U31161904</v>
      </c>
      <c r="E90" t="str">
        <f t="shared" si="3"/>
        <v>SPRING COMPRESSION</v>
      </c>
      <c r="F90" t="s">
        <v>832</v>
      </c>
      <c r="G90" t="s">
        <v>833</v>
      </c>
    </row>
    <row r="91" spans="1:7" x14ac:dyDescent="0.25">
      <c r="A91" t="s">
        <v>875</v>
      </c>
      <c r="B91" t="s">
        <v>312</v>
      </c>
      <c r="D91" t="str">
        <f t="shared" si="2"/>
        <v>U31161904</v>
      </c>
      <c r="E91" t="str">
        <f t="shared" si="3"/>
        <v>SPRING COMPRESSION</v>
      </c>
      <c r="F91" t="s">
        <v>834</v>
      </c>
      <c r="G91" t="s">
        <v>835</v>
      </c>
    </row>
    <row r="92" spans="1:7" x14ac:dyDescent="0.25">
      <c r="A92" t="s">
        <v>875</v>
      </c>
      <c r="B92" t="s">
        <v>312</v>
      </c>
      <c r="D92" t="str">
        <f t="shared" si="2"/>
        <v>U31161904</v>
      </c>
      <c r="E92" t="str">
        <f t="shared" si="3"/>
        <v>SPRING COMPRESSION</v>
      </c>
      <c r="F92" t="s">
        <v>836</v>
      </c>
      <c r="G92" t="s">
        <v>837</v>
      </c>
    </row>
    <row r="93" spans="1:7" x14ac:dyDescent="0.25">
      <c r="A93" t="s">
        <v>703</v>
      </c>
      <c r="B93" t="s">
        <v>385</v>
      </c>
      <c r="D93" t="str">
        <f t="shared" si="2"/>
        <v>U23153131</v>
      </c>
      <c r="E93" t="str">
        <f t="shared" si="3"/>
        <v>STRIP WEAR</v>
      </c>
      <c r="F93" t="s">
        <v>838</v>
      </c>
      <c r="G93" t="s">
        <v>839</v>
      </c>
    </row>
    <row r="94" spans="1:7" x14ac:dyDescent="0.25">
      <c r="A94" t="s">
        <v>703</v>
      </c>
      <c r="B94" t="s">
        <v>385</v>
      </c>
      <c r="D94" t="str">
        <f t="shared" si="2"/>
        <v>U23153131</v>
      </c>
      <c r="E94" t="str">
        <f t="shared" si="3"/>
        <v>STRIP WEAR</v>
      </c>
      <c r="F94" t="s">
        <v>840</v>
      </c>
      <c r="G94" t="s">
        <v>841</v>
      </c>
    </row>
    <row r="95" spans="1:7" x14ac:dyDescent="0.25">
      <c r="A95" t="s">
        <v>703</v>
      </c>
      <c r="B95" t="s">
        <v>385</v>
      </c>
      <c r="D95" t="str">
        <f t="shared" si="2"/>
        <v>U23153131</v>
      </c>
      <c r="E95" t="str">
        <f t="shared" si="3"/>
        <v>STRIP WEAR</v>
      </c>
      <c r="F95" t="s">
        <v>842</v>
      </c>
      <c r="G95" t="s">
        <v>843</v>
      </c>
    </row>
    <row r="96" spans="1:7" x14ac:dyDescent="0.25">
      <c r="A96" t="s">
        <v>703</v>
      </c>
      <c r="B96" t="s">
        <v>385</v>
      </c>
      <c r="D96" t="str">
        <f t="shared" si="2"/>
        <v>U23153131</v>
      </c>
      <c r="E96" t="str">
        <f t="shared" si="3"/>
        <v>STRIP WEAR</v>
      </c>
      <c r="F96" t="s">
        <v>844</v>
      </c>
      <c r="G96" t="s">
        <v>208</v>
      </c>
    </row>
    <row r="97" spans="1:7" x14ac:dyDescent="0.25">
      <c r="A97" t="s">
        <v>703</v>
      </c>
      <c r="B97" t="s">
        <v>385</v>
      </c>
      <c r="D97" t="str">
        <f t="shared" si="2"/>
        <v>U23153131</v>
      </c>
      <c r="E97" t="str">
        <f t="shared" si="3"/>
        <v>STRIP WEAR</v>
      </c>
      <c r="F97" t="s">
        <v>845</v>
      </c>
      <c r="G97" t="s">
        <v>846</v>
      </c>
    </row>
    <row r="98" spans="1:7" x14ac:dyDescent="0.25">
      <c r="A98" t="s">
        <v>703</v>
      </c>
      <c r="B98" t="s">
        <v>385</v>
      </c>
      <c r="D98" t="str">
        <f t="shared" si="2"/>
        <v>U23153131</v>
      </c>
      <c r="E98" t="str">
        <f t="shared" si="3"/>
        <v>STRIP WEAR</v>
      </c>
      <c r="F98" t="s">
        <v>847</v>
      </c>
      <c r="G98" t="s">
        <v>848</v>
      </c>
    </row>
    <row r="99" spans="1:7" x14ac:dyDescent="0.25">
      <c r="A99" t="s">
        <v>703</v>
      </c>
      <c r="B99" t="s">
        <v>385</v>
      </c>
      <c r="D99" t="str">
        <f t="shared" si="2"/>
        <v>U23153131</v>
      </c>
      <c r="E99" t="str">
        <f t="shared" si="3"/>
        <v>STRIP WEAR</v>
      </c>
      <c r="F99" t="s">
        <v>849</v>
      </c>
      <c r="G99" t="s">
        <v>850</v>
      </c>
    </row>
    <row r="100" spans="1:7" x14ac:dyDescent="0.25">
      <c r="A100" t="s">
        <v>703</v>
      </c>
      <c r="B100" t="s">
        <v>385</v>
      </c>
      <c r="D100" t="str">
        <f t="shared" si="2"/>
        <v>U23153131</v>
      </c>
      <c r="E100" t="str">
        <f t="shared" si="3"/>
        <v>STRIP WEAR</v>
      </c>
      <c r="F100" t="s">
        <v>851</v>
      </c>
      <c r="G100" t="s">
        <v>852</v>
      </c>
    </row>
    <row r="101" spans="1:7" x14ac:dyDescent="0.25">
      <c r="A101" t="s">
        <v>703</v>
      </c>
      <c r="B101" t="s">
        <v>385</v>
      </c>
      <c r="D101" t="str">
        <f t="shared" si="2"/>
        <v>U23153131</v>
      </c>
      <c r="E101" t="str">
        <f t="shared" si="3"/>
        <v>STRIP WEAR</v>
      </c>
      <c r="F101" t="s">
        <v>853</v>
      </c>
      <c r="G101" t="s">
        <v>854</v>
      </c>
    </row>
    <row r="102" spans="1:7" x14ac:dyDescent="0.25">
      <c r="A102" t="s">
        <v>703</v>
      </c>
      <c r="B102" t="s">
        <v>385</v>
      </c>
      <c r="D102" t="str">
        <f t="shared" si="2"/>
        <v>U23153131</v>
      </c>
      <c r="E102" t="str">
        <f t="shared" si="3"/>
        <v>STRIP WEAR</v>
      </c>
      <c r="F102" t="s">
        <v>855</v>
      </c>
      <c r="G102" t="s">
        <v>856</v>
      </c>
    </row>
    <row r="103" spans="1:7" x14ac:dyDescent="0.25">
      <c r="A103" t="s">
        <v>1255</v>
      </c>
      <c r="D103" t="e">
        <f t="shared" si="2"/>
        <v>#N/A</v>
      </c>
      <c r="E103" t="e">
        <f t="shared" si="3"/>
        <v>#N/A</v>
      </c>
      <c r="F103" t="s">
        <v>857</v>
      </c>
      <c r="G103" t="s">
        <v>858</v>
      </c>
    </row>
    <row r="104" spans="1:7" x14ac:dyDescent="0.25">
      <c r="A104" t="s">
        <v>1255</v>
      </c>
      <c r="D104" t="e">
        <f t="shared" si="2"/>
        <v>#N/A</v>
      </c>
      <c r="E104" t="e">
        <f t="shared" si="3"/>
        <v>#N/A</v>
      </c>
      <c r="F104" t="s">
        <v>859</v>
      </c>
      <c r="G104" t="s">
        <v>860</v>
      </c>
    </row>
    <row r="105" spans="1:7" x14ac:dyDescent="0.25">
      <c r="A105" t="s">
        <v>1255</v>
      </c>
      <c r="D105" t="e">
        <f t="shared" si="2"/>
        <v>#N/A</v>
      </c>
      <c r="E105" t="e">
        <f t="shared" si="3"/>
        <v>#N/A</v>
      </c>
      <c r="F105" t="s">
        <v>861</v>
      </c>
      <c r="G105" t="s">
        <v>862</v>
      </c>
    </row>
    <row r="106" spans="1:7" x14ac:dyDescent="0.25">
      <c r="A106" t="s">
        <v>1255</v>
      </c>
      <c r="D106" t="e">
        <f t="shared" si="2"/>
        <v>#N/A</v>
      </c>
      <c r="E106" t="e">
        <f t="shared" si="3"/>
        <v>#N/A</v>
      </c>
      <c r="F106" t="s">
        <v>863</v>
      </c>
      <c r="G106" t="s">
        <v>864</v>
      </c>
    </row>
    <row r="107" spans="1:7" x14ac:dyDescent="0.25">
      <c r="A107" t="s">
        <v>1255</v>
      </c>
      <c r="D107" t="e">
        <f t="shared" si="2"/>
        <v>#N/A</v>
      </c>
      <c r="E107" t="e">
        <f t="shared" si="3"/>
        <v>#N/A</v>
      </c>
      <c r="F107" t="s">
        <v>865</v>
      </c>
      <c r="G107" t="s">
        <v>866</v>
      </c>
    </row>
    <row r="108" spans="1:7" x14ac:dyDescent="0.25">
      <c r="A108" t="s">
        <v>1255</v>
      </c>
      <c r="D108" t="e">
        <f t="shared" si="2"/>
        <v>#N/A</v>
      </c>
      <c r="E108" t="e">
        <f t="shared" si="3"/>
        <v>#N/A</v>
      </c>
      <c r="F108" t="s">
        <v>867</v>
      </c>
      <c r="G108" t="s">
        <v>868</v>
      </c>
    </row>
    <row r="109" spans="1:7" x14ac:dyDescent="0.25">
      <c r="A109" t="s">
        <v>1255</v>
      </c>
      <c r="D109" t="e">
        <f t="shared" si="2"/>
        <v>#N/A</v>
      </c>
      <c r="E109" t="e">
        <f t="shared" si="3"/>
        <v>#N/A</v>
      </c>
      <c r="F109" t="s">
        <v>869</v>
      </c>
      <c r="G109" t="s">
        <v>870</v>
      </c>
    </row>
    <row r="110" spans="1:7" x14ac:dyDescent="0.25">
      <c r="A110" t="s">
        <v>1255</v>
      </c>
      <c r="D110" t="e">
        <f t="shared" si="2"/>
        <v>#N/A</v>
      </c>
      <c r="E110" t="e">
        <f t="shared" si="3"/>
        <v>#N/A</v>
      </c>
      <c r="F110" t="s">
        <v>871</v>
      </c>
      <c r="G110" t="s">
        <v>872</v>
      </c>
    </row>
    <row r="111" spans="1:7" x14ac:dyDescent="0.25">
      <c r="A111" t="s">
        <v>1255</v>
      </c>
      <c r="D111" t="e">
        <f t="shared" si="2"/>
        <v>#N/A</v>
      </c>
      <c r="E111" t="e">
        <f t="shared" si="3"/>
        <v>#N/A</v>
      </c>
      <c r="F111" t="s">
        <v>873</v>
      </c>
      <c r="G111" t="s">
        <v>874</v>
      </c>
    </row>
    <row r="112" spans="1:7" x14ac:dyDescent="0.25">
      <c r="A112" t="s">
        <v>1255</v>
      </c>
      <c r="D112" t="e">
        <f t="shared" si="2"/>
        <v>#N/A</v>
      </c>
      <c r="E112" t="e">
        <f t="shared" si="3"/>
        <v>#N/A</v>
      </c>
      <c r="F112" t="s">
        <v>875</v>
      </c>
      <c r="G112" t="s">
        <v>312</v>
      </c>
    </row>
    <row r="113" spans="1:7" x14ac:dyDescent="0.25">
      <c r="A113" t="s">
        <v>1255</v>
      </c>
      <c r="D113" t="e">
        <f t="shared" si="2"/>
        <v>#N/A</v>
      </c>
      <c r="E113" t="e">
        <f t="shared" si="3"/>
        <v>#N/A</v>
      </c>
      <c r="F113" t="s">
        <v>876</v>
      </c>
      <c r="G113" t="s">
        <v>877</v>
      </c>
    </row>
    <row r="114" spans="1:7" x14ac:dyDescent="0.25">
      <c r="A114" t="s">
        <v>919</v>
      </c>
      <c r="B114" t="s">
        <v>44</v>
      </c>
      <c r="D114" t="str">
        <f t="shared" si="2"/>
        <v>U31171504</v>
      </c>
      <c r="E114" t="str">
        <f t="shared" si="3"/>
        <v>BRG BALL</v>
      </c>
      <c r="F114" t="s">
        <v>878</v>
      </c>
      <c r="G114" t="s">
        <v>879</v>
      </c>
    </row>
    <row r="115" spans="1:7" x14ac:dyDescent="0.25">
      <c r="A115" t="s">
        <v>1255</v>
      </c>
      <c r="F115" t="s">
        <v>880</v>
      </c>
      <c r="G115" t="s">
        <v>881</v>
      </c>
    </row>
    <row r="116" spans="1:7" x14ac:dyDescent="0.25">
      <c r="A116" t="s">
        <v>1255</v>
      </c>
      <c r="F116" t="s">
        <v>882</v>
      </c>
      <c r="G116" t="s">
        <v>883</v>
      </c>
    </row>
    <row r="117" spans="1:7" x14ac:dyDescent="0.25">
      <c r="F117" t="s">
        <v>884</v>
      </c>
      <c r="G117" t="s">
        <v>885</v>
      </c>
    </row>
    <row r="118" spans="1:7" x14ac:dyDescent="0.25">
      <c r="F118" t="s">
        <v>886</v>
      </c>
      <c r="G118" t="s">
        <v>887</v>
      </c>
    </row>
    <row r="119" spans="1:7" x14ac:dyDescent="0.25">
      <c r="F119" t="s">
        <v>888</v>
      </c>
      <c r="G119" t="s">
        <v>37</v>
      </c>
    </row>
    <row r="120" spans="1:7" x14ac:dyDescent="0.25">
      <c r="F120" t="s">
        <v>889</v>
      </c>
      <c r="G120" t="s">
        <v>890</v>
      </c>
    </row>
    <row r="121" spans="1:7" x14ac:dyDescent="0.25">
      <c r="F121" t="s">
        <v>891</v>
      </c>
      <c r="G121" t="s">
        <v>892</v>
      </c>
    </row>
    <row r="122" spans="1:7" x14ac:dyDescent="0.25">
      <c r="F122" t="s">
        <v>893</v>
      </c>
      <c r="G122" t="s">
        <v>894</v>
      </c>
    </row>
    <row r="123" spans="1:7" x14ac:dyDescent="0.25">
      <c r="F123" t="s">
        <v>895</v>
      </c>
      <c r="G123" t="s">
        <v>896</v>
      </c>
    </row>
    <row r="124" spans="1:7" x14ac:dyDescent="0.25">
      <c r="F124" t="s">
        <v>897</v>
      </c>
      <c r="G124" t="s">
        <v>898</v>
      </c>
    </row>
    <row r="125" spans="1:7" x14ac:dyDescent="0.25">
      <c r="F125" t="s">
        <v>899</v>
      </c>
      <c r="G125" t="s">
        <v>900</v>
      </c>
    </row>
    <row r="126" spans="1:7" x14ac:dyDescent="0.25">
      <c r="F126" t="s">
        <v>901</v>
      </c>
      <c r="G126" t="s">
        <v>902</v>
      </c>
    </row>
    <row r="127" spans="1:7" x14ac:dyDescent="0.25">
      <c r="F127" t="s">
        <v>903</v>
      </c>
      <c r="G127" t="s">
        <v>904</v>
      </c>
    </row>
    <row r="128" spans="1:7" x14ac:dyDescent="0.25">
      <c r="F128" t="s">
        <v>905</v>
      </c>
      <c r="G128" t="s">
        <v>906</v>
      </c>
    </row>
    <row r="129" spans="6:7" x14ac:dyDescent="0.25">
      <c r="F129" t="s">
        <v>907</v>
      </c>
      <c r="G129" t="s">
        <v>183</v>
      </c>
    </row>
    <row r="130" spans="6:7" x14ac:dyDescent="0.25">
      <c r="F130" t="s">
        <v>908</v>
      </c>
      <c r="G130" t="s">
        <v>909</v>
      </c>
    </row>
    <row r="131" spans="6:7" x14ac:dyDescent="0.25">
      <c r="F131" t="s">
        <v>910</v>
      </c>
      <c r="G131" t="s">
        <v>911</v>
      </c>
    </row>
    <row r="132" spans="6:7" x14ac:dyDescent="0.25">
      <c r="F132" t="s">
        <v>912</v>
      </c>
      <c r="G132" t="s">
        <v>913</v>
      </c>
    </row>
    <row r="133" spans="6:7" x14ac:dyDescent="0.25">
      <c r="F133" t="s">
        <v>914</v>
      </c>
      <c r="G133" t="s">
        <v>70</v>
      </c>
    </row>
    <row r="134" spans="6:7" x14ac:dyDescent="0.25">
      <c r="F134" t="s">
        <v>915</v>
      </c>
      <c r="G134" t="s">
        <v>916</v>
      </c>
    </row>
    <row r="135" spans="6:7" x14ac:dyDescent="0.25">
      <c r="F135" t="s">
        <v>917</v>
      </c>
      <c r="G135" t="s">
        <v>918</v>
      </c>
    </row>
    <row r="136" spans="6:7" x14ac:dyDescent="0.25">
      <c r="F136" t="s">
        <v>919</v>
      </c>
      <c r="G136" t="s">
        <v>44</v>
      </c>
    </row>
    <row r="137" spans="6:7" x14ac:dyDescent="0.25">
      <c r="F137" t="s">
        <v>920</v>
      </c>
      <c r="G137" t="s">
        <v>921</v>
      </c>
    </row>
    <row r="138" spans="6:7" x14ac:dyDescent="0.25">
      <c r="F138" t="s">
        <v>922</v>
      </c>
      <c r="G138" t="s">
        <v>923</v>
      </c>
    </row>
    <row r="139" spans="6:7" x14ac:dyDescent="0.25">
      <c r="F139" t="s">
        <v>924</v>
      </c>
      <c r="G139" t="s">
        <v>925</v>
      </c>
    </row>
    <row r="140" spans="6:7" x14ac:dyDescent="0.25">
      <c r="F140" t="s">
        <v>926</v>
      </c>
      <c r="G140" t="s">
        <v>927</v>
      </c>
    </row>
    <row r="141" spans="6:7" x14ac:dyDescent="0.25">
      <c r="F141" t="s">
        <v>928</v>
      </c>
      <c r="G141" t="s">
        <v>929</v>
      </c>
    </row>
    <row r="142" spans="6:7" x14ac:dyDescent="0.25">
      <c r="F142" t="s">
        <v>930</v>
      </c>
      <c r="G142" t="s">
        <v>931</v>
      </c>
    </row>
    <row r="143" spans="6:7" x14ac:dyDescent="0.25">
      <c r="F143" t="s">
        <v>932</v>
      </c>
      <c r="G143" t="s">
        <v>933</v>
      </c>
    </row>
    <row r="144" spans="6:7" x14ac:dyDescent="0.25">
      <c r="F144" t="s">
        <v>934</v>
      </c>
      <c r="G144" t="s">
        <v>935</v>
      </c>
    </row>
    <row r="145" spans="6:7" x14ac:dyDescent="0.25">
      <c r="F145" t="s">
        <v>936</v>
      </c>
      <c r="G145" t="s">
        <v>937</v>
      </c>
    </row>
    <row r="146" spans="6:7" x14ac:dyDescent="0.25">
      <c r="F146" t="s">
        <v>938</v>
      </c>
      <c r="G146" t="s">
        <v>939</v>
      </c>
    </row>
    <row r="147" spans="6:7" x14ac:dyDescent="0.25">
      <c r="F147" t="s">
        <v>940</v>
      </c>
      <c r="G147" t="s">
        <v>941</v>
      </c>
    </row>
    <row r="148" spans="6:7" x14ac:dyDescent="0.25">
      <c r="F148" t="s">
        <v>942</v>
      </c>
      <c r="G148" t="s">
        <v>943</v>
      </c>
    </row>
    <row r="149" spans="6:7" x14ac:dyDescent="0.25">
      <c r="F149" t="s">
        <v>944</v>
      </c>
      <c r="G149" t="s">
        <v>109</v>
      </c>
    </row>
    <row r="150" spans="6:7" x14ac:dyDescent="0.25">
      <c r="F150" t="s">
        <v>945</v>
      </c>
      <c r="G150" t="s">
        <v>64</v>
      </c>
    </row>
    <row r="151" spans="6:7" x14ac:dyDescent="0.25">
      <c r="F151" t="s">
        <v>946</v>
      </c>
      <c r="G151" t="s">
        <v>76</v>
      </c>
    </row>
    <row r="152" spans="6:7" x14ac:dyDescent="0.25">
      <c r="F152" t="s">
        <v>947</v>
      </c>
      <c r="G152" t="s">
        <v>948</v>
      </c>
    </row>
    <row r="153" spans="6:7" x14ac:dyDescent="0.25">
      <c r="F153" t="s">
        <v>949</v>
      </c>
      <c r="G153" t="s">
        <v>950</v>
      </c>
    </row>
    <row r="154" spans="6:7" x14ac:dyDescent="0.25">
      <c r="F154" t="s">
        <v>951</v>
      </c>
      <c r="G154" t="s">
        <v>952</v>
      </c>
    </row>
    <row r="155" spans="6:7" x14ac:dyDescent="0.25">
      <c r="F155" t="s">
        <v>953</v>
      </c>
      <c r="G155" t="s">
        <v>954</v>
      </c>
    </row>
    <row r="156" spans="6:7" x14ac:dyDescent="0.25">
      <c r="F156" t="s">
        <v>955</v>
      </c>
      <c r="G156" t="s">
        <v>956</v>
      </c>
    </row>
    <row r="157" spans="6:7" x14ac:dyDescent="0.25">
      <c r="F157" t="s">
        <v>957</v>
      </c>
      <c r="G157" t="s">
        <v>958</v>
      </c>
    </row>
    <row r="158" spans="6:7" x14ac:dyDescent="0.25">
      <c r="F158" t="s">
        <v>959</v>
      </c>
      <c r="G158" t="s">
        <v>960</v>
      </c>
    </row>
    <row r="159" spans="6:7" x14ac:dyDescent="0.25">
      <c r="F159" t="s">
        <v>961</v>
      </c>
      <c r="G159" t="s">
        <v>962</v>
      </c>
    </row>
    <row r="160" spans="6:7" x14ac:dyDescent="0.25">
      <c r="F160" t="s">
        <v>963</v>
      </c>
      <c r="G160" t="s">
        <v>964</v>
      </c>
    </row>
    <row r="161" spans="6:7" x14ac:dyDescent="0.25">
      <c r="F161" t="s">
        <v>965</v>
      </c>
      <c r="G161" t="s">
        <v>966</v>
      </c>
    </row>
    <row r="162" spans="6:7" x14ac:dyDescent="0.25">
      <c r="F162" t="s">
        <v>967</v>
      </c>
      <c r="G162" t="s">
        <v>968</v>
      </c>
    </row>
    <row r="163" spans="6:7" x14ac:dyDescent="0.25">
      <c r="F163" t="s">
        <v>969</v>
      </c>
      <c r="G163" t="s">
        <v>970</v>
      </c>
    </row>
    <row r="164" spans="6:7" x14ac:dyDescent="0.25">
      <c r="F164" t="s">
        <v>971</v>
      </c>
      <c r="G164" t="s">
        <v>972</v>
      </c>
    </row>
    <row r="165" spans="6:7" x14ac:dyDescent="0.25">
      <c r="F165" t="s">
        <v>973</v>
      </c>
      <c r="G165" t="s">
        <v>974</v>
      </c>
    </row>
    <row r="166" spans="6:7" x14ac:dyDescent="0.25">
      <c r="F166" t="s">
        <v>975</v>
      </c>
      <c r="G166" t="s">
        <v>976</v>
      </c>
    </row>
    <row r="167" spans="6:7" x14ac:dyDescent="0.25">
      <c r="F167" t="s">
        <v>977</v>
      </c>
      <c r="G167" t="s">
        <v>978</v>
      </c>
    </row>
    <row r="168" spans="6:7" x14ac:dyDescent="0.25">
      <c r="F168" t="s">
        <v>979</v>
      </c>
      <c r="G168" t="s">
        <v>980</v>
      </c>
    </row>
    <row r="169" spans="6:7" x14ac:dyDescent="0.25">
      <c r="F169" t="s">
        <v>981</v>
      </c>
      <c r="G169" t="s">
        <v>982</v>
      </c>
    </row>
    <row r="170" spans="6:7" x14ac:dyDescent="0.25">
      <c r="F170" t="s">
        <v>983</v>
      </c>
      <c r="G170" t="s">
        <v>984</v>
      </c>
    </row>
    <row r="171" spans="6:7" x14ac:dyDescent="0.25">
      <c r="F171" t="s">
        <v>985</v>
      </c>
      <c r="G171" t="s">
        <v>986</v>
      </c>
    </row>
    <row r="172" spans="6:7" x14ac:dyDescent="0.25">
      <c r="F172" t="s">
        <v>987</v>
      </c>
      <c r="G172" t="s">
        <v>988</v>
      </c>
    </row>
    <row r="173" spans="6:7" x14ac:dyDescent="0.25">
      <c r="F173" t="s">
        <v>989</v>
      </c>
      <c r="G173" t="s">
        <v>990</v>
      </c>
    </row>
    <row r="174" spans="6:7" x14ac:dyDescent="0.25">
      <c r="F174" t="s">
        <v>991</v>
      </c>
      <c r="G174" t="s">
        <v>992</v>
      </c>
    </row>
    <row r="175" spans="6:7" x14ac:dyDescent="0.25">
      <c r="F175" t="s">
        <v>993</v>
      </c>
      <c r="G175" t="s">
        <v>994</v>
      </c>
    </row>
    <row r="176" spans="6:7" x14ac:dyDescent="0.25">
      <c r="F176" t="s">
        <v>995</v>
      </c>
      <c r="G176" t="s">
        <v>996</v>
      </c>
    </row>
    <row r="177" spans="6:7" x14ac:dyDescent="0.25">
      <c r="F177" t="s">
        <v>997</v>
      </c>
      <c r="G177" t="s">
        <v>998</v>
      </c>
    </row>
    <row r="178" spans="6:7" x14ac:dyDescent="0.25">
      <c r="F178" t="s">
        <v>999</v>
      </c>
      <c r="G178" t="s">
        <v>1000</v>
      </c>
    </row>
    <row r="179" spans="6:7" x14ac:dyDescent="0.25">
      <c r="F179" t="s">
        <v>1001</v>
      </c>
      <c r="G179" t="s">
        <v>1002</v>
      </c>
    </row>
    <row r="180" spans="6:7" x14ac:dyDescent="0.25">
      <c r="F180" t="s">
        <v>1003</v>
      </c>
      <c r="G180" t="s">
        <v>1004</v>
      </c>
    </row>
    <row r="181" spans="6:7" x14ac:dyDescent="0.25">
      <c r="F181" t="s">
        <v>1005</v>
      </c>
      <c r="G181" t="s">
        <v>1006</v>
      </c>
    </row>
    <row r="182" spans="6:7" x14ac:dyDescent="0.25">
      <c r="F182" t="s">
        <v>1007</v>
      </c>
      <c r="G182" t="s">
        <v>1008</v>
      </c>
    </row>
    <row r="183" spans="6:7" x14ac:dyDescent="0.25">
      <c r="F183" t="s">
        <v>1009</v>
      </c>
      <c r="G183" t="s">
        <v>1010</v>
      </c>
    </row>
    <row r="184" spans="6:7" x14ac:dyDescent="0.25">
      <c r="F184" t="s">
        <v>1011</v>
      </c>
      <c r="G184" t="s">
        <v>1012</v>
      </c>
    </row>
    <row r="185" spans="6:7" x14ac:dyDescent="0.25">
      <c r="F185" t="s">
        <v>1013</v>
      </c>
      <c r="G185" t="s">
        <v>1014</v>
      </c>
    </row>
    <row r="186" spans="6:7" x14ac:dyDescent="0.25">
      <c r="F186" t="s">
        <v>1015</v>
      </c>
      <c r="G186" t="s">
        <v>177</v>
      </c>
    </row>
    <row r="187" spans="6:7" x14ac:dyDescent="0.25">
      <c r="F187" t="s">
        <v>1016</v>
      </c>
      <c r="G187" t="s">
        <v>1017</v>
      </c>
    </row>
    <row r="188" spans="6:7" x14ac:dyDescent="0.25">
      <c r="F188" t="s">
        <v>1018</v>
      </c>
      <c r="G188" t="s">
        <v>1019</v>
      </c>
    </row>
    <row r="189" spans="6:7" x14ac:dyDescent="0.25">
      <c r="F189" t="s">
        <v>1020</v>
      </c>
      <c r="G189" t="s">
        <v>1021</v>
      </c>
    </row>
    <row r="190" spans="6:7" x14ac:dyDescent="0.25">
      <c r="F190" t="s">
        <v>1022</v>
      </c>
      <c r="G190" t="s">
        <v>1023</v>
      </c>
    </row>
    <row r="191" spans="6:7" x14ac:dyDescent="0.25">
      <c r="F191" t="s">
        <v>1024</v>
      </c>
      <c r="G191" t="s">
        <v>1025</v>
      </c>
    </row>
    <row r="192" spans="6:7" x14ac:dyDescent="0.25">
      <c r="F192" t="s">
        <v>1026</v>
      </c>
      <c r="G192" t="s">
        <v>1027</v>
      </c>
    </row>
    <row r="193" spans="6:7" x14ac:dyDescent="0.25">
      <c r="F193" t="s">
        <v>1028</v>
      </c>
      <c r="G193" t="s">
        <v>1029</v>
      </c>
    </row>
    <row r="194" spans="6:7" x14ac:dyDescent="0.25">
      <c r="F194" t="s">
        <v>1030</v>
      </c>
      <c r="G194" t="s">
        <v>1031</v>
      </c>
    </row>
    <row r="195" spans="6:7" x14ac:dyDescent="0.25">
      <c r="F195" t="s">
        <v>1032</v>
      </c>
      <c r="G195" t="s">
        <v>1033</v>
      </c>
    </row>
    <row r="196" spans="6:7" x14ac:dyDescent="0.25">
      <c r="F196" t="s">
        <v>1034</v>
      </c>
      <c r="G196" t="s">
        <v>1035</v>
      </c>
    </row>
    <row r="197" spans="6:7" x14ac:dyDescent="0.25">
      <c r="F197" t="s">
        <v>1036</v>
      </c>
      <c r="G197" t="s">
        <v>1037</v>
      </c>
    </row>
    <row r="198" spans="6:7" x14ac:dyDescent="0.25">
      <c r="F198" t="s">
        <v>1038</v>
      </c>
      <c r="G198" t="s">
        <v>1039</v>
      </c>
    </row>
    <row r="199" spans="6:7" x14ac:dyDescent="0.25">
      <c r="F199" t="s">
        <v>1040</v>
      </c>
      <c r="G199" t="s">
        <v>51</v>
      </c>
    </row>
    <row r="200" spans="6:7" x14ac:dyDescent="0.25">
      <c r="F200" t="s">
        <v>1041</v>
      </c>
      <c r="G200" t="s">
        <v>1042</v>
      </c>
    </row>
    <row r="201" spans="6:7" x14ac:dyDescent="0.25">
      <c r="F201" t="s">
        <v>1043</v>
      </c>
      <c r="G201" t="s">
        <v>1044</v>
      </c>
    </row>
    <row r="202" spans="6:7" x14ac:dyDescent="0.25">
      <c r="F202" t="s">
        <v>1045</v>
      </c>
      <c r="G202" t="s">
        <v>1046</v>
      </c>
    </row>
    <row r="203" spans="6:7" x14ac:dyDescent="0.25">
      <c r="F203" t="s">
        <v>1047</v>
      </c>
      <c r="G203" t="s">
        <v>1048</v>
      </c>
    </row>
    <row r="204" spans="6:7" x14ac:dyDescent="0.25">
      <c r="F204" t="s">
        <v>1049</v>
      </c>
      <c r="G204" t="s">
        <v>1050</v>
      </c>
    </row>
    <row r="205" spans="6:7" x14ac:dyDescent="0.25">
      <c r="F205" t="s">
        <v>1051</v>
      </c>
      <c r="G205" t="s">
        <v>1052</v>
      </c>
    </row>
    <row r="206" spans="6:7" x14ac:dyDescent="0.25">
      <c r="F206" t="s">
        <v>1053</v>
      </c>
      <c r="G206" t="s">
        <v>1054</v>
      </c>
    </row>
    <row r="207" spans="6:7" x14ac:dyDescent="0.25">
      <c r="F207" t="s">
        <v>1055</v>
      </c>
      <c r="G207" t="s">
        <v>1056</v>
      </c>
    </row>
    <row r="208" spans="6:7" x14ac:dyDescent="0.25">
      <c r="F208" t="s">
        <v>1057</v>
      </c>
      <c r="G208" t="s">
        <v>1058</v>
      </c>
    </row>
    <row r="209" spans="6:7" x14ac:dyDescent="0.25">
      <c r="F209" t="s">
        <v>1059</v>
      </c>
      <c r="G209" t="s">
        <v>1060</v>
      </c>
    </row>
    <row r="210" spans="6:7" x14ac:dyDescent="0.25">
      <c r="F210" t="s">
        <v>1061</v>
      </c>
      <c r="G210" t="s">
        <v>1062</v>
      </c>
    </row>
    <row r="211" spans="6:7" x14ac:dyDescent="0.25">
      <c r="F211" t="s">
        <v>1063</v>
      </c>
      <c r="G211" t="s">
        <v>128</v>
      </c>
    </row>
    <row r="212" spans="6:7" x14ac:dyDescent="0.25">
      <c r="F212" t="s">
        <v>1064</v>
      </c>
      <c r="G212" t="s">
        <v>1065</v>
      </c>
    </row>
    <row r="213" spans="6:7" x14ac:dyDescent="0.25">
      <c r="F213" t="s">
        <v>1066</v>
      </c>
      <c r="G213" t="s">
        <v>1067</v>
      </c>
    </row>
    <row r="214" spans="6:7" x14ac:dyDescent="0.25">
      <c r="F214" t="s">
        <v>1068</v>
      </c>
      <c r="G214" t="s">
        <v>1069</v>
      </c>
    </row>
    <row r="215" spans="6:7" x14ac:dyDescent="0.25">
      <c r="F215" t="s">
        <v>1070</v>
      </c>
      <c r="G215" t="s">
        <v>1071</v>
      </c>
    </row>
    <row r="216" spans="6:7" x14ac:dyDescent="0.25">
      <c r="F216" t="s">
        <v>1072</v>
      </c>
      <c r="G216" t="s">
        <v>1073</v>
      </c>
    </row>
    <row r="217" spans="6:7" x14ac:dyDescent="0.25">
      <c r="F217" t="s">
        <v>1074</v>
      </c>
      <c r="G217" t="s">
        <v>1075</v>
      </c>
    </row>
    <row r="218" spans="6:7" x14ac:dyDescent="0.25">
      <c r="F218" t="s">
        <v>1076</v>
      </c>
      <c r="G218" t="s">
        <v>1077</v>
      </c>
    </row>
    <row r="219" spans="6:7" x14ac:dyDescent="0.25">
      <c r="F219" t="s">
        <v>1078</v>
      </c>
      <c r="G219" t="s">
        <v>1079</v>
      </c>
    </row>
    <row r="220" spans="6:7" x14ac:dyDescent="0.25">
      <c r="F220" t="s">
        <v>1080</v>
      </c>
      <c r="G220" t="s">
        <v>1081</v>
      </c>
    </row>
    <row r="221" spans="6:7" x14ac:dyDescent="0.25">
      <c r="F221" t="s">
        <v>1082</v>
      </c>
      <c r="G221" t="s">
        <v>1083</v>
      </c>
    </row>
    <row r="222" spans="6:7" x14ac:dyDescent="0.25">
      <c r="F222" t="s">
        <v>1084</v>
      </c>
      <c r="G222" t="s">
        <v>1085</v>
      </c>
    </row>
    <row r="223" spans="6:7" x14ac:dyDescent="0.25">
      <c r="F223" t="s">
        <v>1086</v>
      </c>
      <c r="G223" t="s">
        <v>1087</v>
      </c>
    </row>
    <row r="224" spans="6:7" x14ac:dyDescent="0.25">
      <c r="F224" t="s">
        <v>1088</v>
      </c>
      <c r="G224" t="s">
        <v>1089</v>
      </c>
    </row>
    <row r="225" spans="6:7" x14ac:dyDescent="0.25">
      <c r="F225" t="s">
        <v>1090</v>
      </c>
      <c r="G225" t="s">
        <v>1091</v>
      </c>
    </row>
    <row r="226" spans="6:7" x14ac:dyDescent="0.25">
      <c r="F226" t="s">
        <v>1092</v>
      </c>
      <c r="G226" t="s">
        <v>1093</v>
      </c>
    </row>
    <row r="227" spans="6:7" x14ac:dyDescent="0.25">
      <c r="F227" t="s">
        <v>1094</v>
      </c>
      <c r="G227" t="s">
        <v>1095</v>
      </c>
    </row>
    <row r="228" spans="6:7" x14ac:dyDescent="0.25">
      <c r="F228" t="s">
        <v>1096</v>
      </c>
      <c r="G228" t="s">
        <v>1097</v>
      </c>
    </row>
    <row r="229" spans="6:7" x14ac:dyDescent="0.25">
      <c r="F229" t="s">
        <v>1098</v>
      </c>
      <c r="G229" t="s">
        <v>1099</v>
      </c>
    </row>
    <row r="230" spans="6:7" x14ac:dyDescent="0.25">
      <c r="F230" t="s">
        <v>1100</v>
      </c>
      <c r="G230" t="s">
        <v>1101</v>
      </c>
    </row>
    <row r="231" spans="6:7" x14ac:dyDescent="0.25">
      <c r="F231" t="s">
        <v>1102</v>
      </c>
      <c r="G231" t="s">
        <v>1103</v>
      </c>
    </row>
    <row r="232" spans="6:7" x14ac:dyDescent="0.25">
      <c r="F232" t="s">
        <v>1104</v>
      </c>
      <c r="G232" t="s">
        <v>1105</v>
      </c>
    </row>
    <row r="233" spans="6:7" x14ac:dyDescent="0.25">
      <c r="F233" t="s">
        <v>1106</v>
      </c>
      <c r="G233" t="s">
        <v>1107</v>
      </c>
    </row>
    <row r="234" spans="6:7" x14ac:dyDescent="0.25">
      <c r="F234" t="s">
        <v>1108</v>
      </c>
      <c r="G234" t="s">
        <v>1109</v>
      </c>
    </row>
    <row r="235" spans="6:7" x14ac:dyDescent="0.25">
      <c r="F235" t="s">
        <v>1110</v>
      </c>
      <c r="G235" t="s">
        <v>1111</v>
      </c>
    </row>
    <row r="236" spans="6:7" x14ac:dyDescent="0.25">
      <c r="F236" t="s">
        <v>1112</v>
      </c>
      <c r="G236" t="s">
        <v>1113</v>
      </c>
    </row>
    <row r="237" spans="6:7" x14ac:dyDescent="0.25">
      <c r="F237" t="s">
        <v>1114</v>
      </c>
      <c r="G237" t="s">
        <v>1115</v>
      </c>
    </row>
    <row r="238" spans="6:7" x14ac:dyDescent="0.25">
      <c r="F238" t="s">
        <v>1116</v>
      </c>
      <c r="G238" t="s">
        <v>1117</v>
      </c>
    </row>
    <row r="239" spans="6:7" x14ac:dyDescent="0.25">
      <c r="F239" t="s">
        <v>1118</v>
      </c>
      <c r="G239" t="s">
        <v>1119</v>
      </c>
    </row>
    <row r="240" spans="6:7" x14ac:dyDescent="0.25">
      <c r="F240" t="s">
        <v>1120</v>
      </c>
      <c r="G240" t="s">
        <v>1121</v>
      </c>
    </row>
    <row r="241" spans="6:7" x14ac:dyDescent="0.25">
      <c r="F241" t="s">
        <v>1122</v>
      </c>
      <c r="G241" t="s">
        <v>1123</v>
      </c>
    </row>
    <row r="242" spans="6:7" x14ac:dyDescent="0.25">
      <c r="F242" t="s">
        <v>1124</v>
      </c>
      <c r="G242" t="s">
        <v>1117</v>
      </c>
    </row>
    <row r="243" spans="6:7" x14ac:dyDescent="0.25">
      <c r="F243" t="s">
        <v>1125</v>
      </c>
      <c r="G243" t="s">
        <v>1126</v>
      </c>
    </row>
    <row r="244" spans="6:7" x14ac:dyDescent="0.25">
      <c r="F244" t="s">
        <v>1127</v>
      </c>
      <c r="G244" t="s">
        <v>1128</v>
      </c>
    </row>
    <row r="245" spans="6:7" x14ac:dyDescent="0.25">
      <c r="F245" t="s">
        <v>1129</v>
      </c>
      <c r="G245" t="s">
        <v>1130</v>
      </c>
    </row>
    <row r="246" spans="6:7" x14ac:dyDescent="0.25">
      <c r="F246" t="s">
        <v>1131</v>
      </c>
      <c r="G246" t="s">
        <v>1132</v>
      </c>
    </row>
    <row r="247" spans="6:7" x14ac:dyDescent="0.25">
      <c r="F247" t="s">
        <v>1133</v>
      </c>
      <c r="G247" t="s">
        <v>372</v>
      </c>
    </row>
    <row r="248" spans="6:7" x14ac:dyDescent="0.25">
      <c r="F248" t="s">
        <v>1134</v>
      </c>
      <c r="G248" t="s">
        <v>1135</v>
      </c>
    </row>
    <row r="249" spans="6:7" x14ac:dyDescent="0.25">
      <c r="F249" t="s">
        <v>1136</v>
      </c>
      <c r="G249" t="s">
        <v>361</v>
      </c>
    </row>
    <row r="250" spans="6:7" x14ac:dyDescent="0.25">
      <c r="F250" t="s">
        <v>1137</v>
      </c>
      <c r="G250" t="s">
        <v>1138</v>
      </c>
    </row>
    <row r="251" spans="6:7" x14ac:dyDescent="0.25">
      <c r="F251" t="s">
        <v>1139</v>
      </c>
      <c r="G251" t="s">
        <v>1140</v>
      </c>
    </row>
    <row r="252" spans="6:7" x14ac:dyDescent="0.25">
      <c r="F252" t="s">
        <v>1141</v>
      </c>
      <c r="G252" t="s">
        <v>1142</v>
      </c>
    </row>
    <row r="253" spans="6:7" x14ac:dyDescent="0.25">
      <c r="F253" t="s">
        <v>1143</v>
      </c>
      <c r="G253" t="s">
        <v>1144</v>
      </c>
    </row>
    <row r="254" spans="6:7" x14ac:dyDescent="0.25">
      <c r="F254" t="s">
        <v>1145</v>
      </c>
      <c r="G254" t="s">
        <v>1146</v>
      </c>
    </row>
    <row r="255" spans="6:7" x14ac:dyDescent="0.25">
      <c r="F255" t="s">
        <v>1147</v>
      </c>
      <c r="G255" t="s">
        <v>1148</v>
      </c>
    </row>
    <row r="256" spans="6:7" x14ac:dyDescent="0.25">
      <c r="F256" t="s">
        <v>1149</v>
      </c>
      <c r="G256" t="s">
        <v>1150</v>
      </c>
    </row>
    <row r="257" spans="6:7" x14ac:dyDescent="0.25">
      <c r="F257" t="s">
        <v>1151</v>
      </c>
      <c r="G257" t="s">
        <v>1152</v>
      </c>
    </row>
    <row r="258" spans="6:7" x14ac:dyDescent="0.25">
      <c r="F258" t="s">
        <v>1153</v>
      </c>
      <c r="G258" t="s">
        <v>1154</v>
      </c>
    </row>
    <row r="259" spans="6:7" x14ac:dyDescent="0.25">
      <c r="F259" t="s">
        <v>1155</v>
      </c>
      <c r="G259" t="s">
        <v>1156</v>
      </c>
    </row>
    <row r="260" spans="6:7" x14ac:dyDescent="0.25">
      <c r="F260" t="s">
        <v>1157</v>
      </c>
      <c r="G260" t="s">
        <v>1158</v>
      </c>
    </row>
    <row r="261" spans="6:7" x14ac:dyDescent="0.25">
      <c r="F261" t="s">
        <v>1159</v>
      </c>
      <c r="G261" t="s">
        <v>1160</v>
      </c>
    </row>
    <row r="262" spans="6:7" x14ac:dyDescent="0.25">
      <c r="F262" t="s">
        <v>1161</v>
      </c>
      <c r="G262" t="s">
        <v>1162</v>
      </c>
    </row>
    <row r="263" spans="6:7" x14ac:dyDescent="0.25">
      <c r="F263" t="s">
        <v>1163</v>
      </c>
      <c r="G263" t="s">
        <v>1164</v>
      </c>
    </row>
    <row r="264" spans="6:7" x14ac:dyDescent="0.25">
      <c r="F264" t="s">
        <v>1165</v>
      </c>
      <c r="G264" t="s">
        <v>120</v>
      </c>
    </row>
    <row r="265" spans="6:7" x14ac:dyDescent="0.25">
      <c r="F265" t="s">
        <v>1166</v>
      </c>
      <c r="G265" t="s">
        <v>1167</v>
      </c>
    </row>
    <row r="266" spans="6:7" x14ac:dyDescent="0.25">
      <c r="F266" t="s">
        <v>1168</v>
      </c>
      <c r="G266" t="s">
        <v>1169</v>
      </c>
    </row>
    <row r="267" spans="6:7" x14ac:dyDescent="0.25">
      <c r="F267" t="s">
        <v>1170</v>
      </c>
      <c r="G267" t="s">
        <v>1171</v>
      </c>
    </row>
    <row r="268" spans="6:7" x14ac:dyDescent="0.25">
      <c r="F268" t="s">
        <v>1172</v>
      </c>
      <c r="G268" t="s">
        <v>1173</v>
      </c>
    </row>
    <row r="269" spans="6:7" x14ac:dyDescent="0.25">
      <c r="F269" t="s">
        <v>1174</v>
      </c>
      <c r="G269" t="s">
        <v>1175</v>
      </c>
    </row>
    <row r="270" spans="6:7" x14ac:dyDescent="0.25">
      <c r="F270" t="s">
        <v>1176</v>
      </c>
      <c r="G270" t="s">
        <v>1177</v>
      </c>
    </row>
    <row r="271" spans="6:7" x14ac:dyDescent="0.25">
      <c r="F271" t="s">
        <v>1178</v>
      </c>
      <c r="G271" t="s">
        <v>1179</v>
      </c>
    </row>
    <row r="272" spans="6:7" x14ac:dyDescent="0.25">
      <c r="F272" t="s">
        <v>1180</v>
      </c>
      <c r="G272" t="s">
        <v>1181</v>
      </c>
    </row>
    <row r="273" spans="6:7" x14ac:dyDescent="0.25">
      <c r="F273" t="s">
        <v>1182</v>
      </c>
      <c r="G273" t="s">
        <v>1183</v>
      </c>
    </row>
    <row r="274" spans="6:7" x14ac:dyDescent="0.25">
      <c r="F274" t="s">
        <v>1184</v>
      </c>
      <c r="G274" t="s">
        <v>1185</v>
      </c>
    </row>
    <row r="275" spans="6:7" x14ac:dyDescent="0.25">
      <c r="F275" t="s">
        <v>1186</v>
      </c>
      <c r="G275" t="s">
        <v>1187</v>
      </c>
    </row>
    <row r="276" spans="6:7" x14ac:dyDescent="0.25">
      <c r="F276" t="s">
        <v>1188</v>
      </c>
      <c r="G276" t="s">
        <v>1189</v>
      </c>
    </row>
    <row r="277" spans="6:7" x14ac:dyDescent="0.25">
      <c r="F277" t="s">
        <v>1190</v>
      </c>
      <c r="G277" t="s">
        <v>1191</v>
      </c>
    </row>
    <row r="278" spans="6:7" x14ac:dyDescent="0.25">
      <c r="F278" t="s">
        <v>1192</v>
      </c>
      <c r="G278" t="s">
        <v>289</v>
      </c>
    </row>
    <row r="279" spans="6:7" x14ac:dyDescent="0.25">
      <c r="F279" t="s">
        <v>1193</v>
      </c>
      <c r="G279" t="s">
        <v>294</v>
      </c>
    </row>
    <row r="280" spans="6:7" x14ac:dyDescent="0.25">
      <c r="F280" t="s">
        <v>1194</v>
      </c>
      <c r="G280" t="s">
        <v>1195</v>
      </c>
    </row>
    <row r="281" spans="6:7" x14ac:dyDescent="0.25">
      <c r="F281" t="s">
        <v>1196</v>
      </c>
      <c r="G281" t="s">
        <v>1197</v>
      </c>
    </row>
    <row r="282" spans="6:7" x14ac:dyDescent="0.25">
      <c r="F282" t="s">
        <v>1198</v>
      </c>
      <c r="G282" t="s">
        <v>1199</v>
      </c>
    </row>
    <row r="283" spans="6:7" x14ac:dyDescent="0.25">
      <c r="F283" t="s">
        <v>1200</v>
      </c>
      <c r="G283" t="s">
        <v>1201</v>
      </c>
    </row>
    <row r="284" spans="6:7" x14ac:dyDescent="0.25">
      <c r="F284" t="s">
        <v>1202</v>
      </c>
      <c r="G284" t="s">
        <v>1203</v>
      </c>
    </row>
    <row r="285" spans="6:7" x14ac:dyDescent="0.25">
      <c r="F285" t="s">
        <v>1204</v>
      </c>
      <c r="G285" t="s">
        <v>1205</v>
      </c>
    </row>
    <row r="286" spans="6:7" x14ac:dyDescent="0.25">
      <c r="F286" t="s">
        <v>1206</v>
      </c>
      <c r="G286" t="s">
        <v>833</v>
      </c>
    </row>
    <row r="287" spans="6:7" x14ac:dyDescent="0.25">
      <c r="F287" t="s">
        <v>1207</v>
      </c>
      <c r="G287" t="s">
        <v>1208</v>
      </c>
    </row>
    <row r="288" spans="6:7" x14ac:dyDescent="0.25">
      <c r="F288" t="s">
        <v>1209</v>
      </c>
      <c r="G288" t="s">
        <v>1210</v>
      </c>
    </row>
    <row r="289" spans="6:7" x14ac:dyDescent="0.25">
      <c r="F289" t="s">
        <v>1211</v>
      </c>
      <c r="G289" t="s">
        <v>1212</v>
      </c>
    </row>
    <row r="290" spans="6:7" x14ac:dyDescent="0.25">
      <c r="F290" t="s">
        <v>1213</v>
      </c>
      <c r="G290" t="s">
        <v>1214</v>
      </c>
    </row>
    <row r="291" spans="6:7" x14ac:dyDescent="0.25">
      <c r="F291" t="s">
        <v>1215</v>
      </c>
      <c r="G291" t="s">
        <v>1216</v>
      </c>
    </row>
    <row r="292" spans="6:7" x14ac:dyDescent="0.25">
      <c r="F292" t="s">
        <v>1217</v>
      </c>
      <c r="G292" t="s">
        <v>1218</v>
      </c>
    </row>
    <row r="293" spans="6:7" x14ac:dyDescent="0.25">
      <c r="F293" t="s">
        <v>1219</v>
      </c>
      <c r="G293" t="s">
        <v>1220</v>
      </c>
    </row>
    <row r="294" spans="6:7" x14ac:dyDescent="0.25">
      <c r="F294" t="s">
        <v>1221</v>
      </c>
      <c r="G294" t="s">
        <v>1222</v>
      </c>
    </row>
    <row r="295" spans="6:7" x14ac:dyDescent="0.25">
      <c r="F295" t="s">
        <v>1223</v>
      </c>
      <c r="G295" t="s">
        <v>1224</v>
      </c>
    </row>
    <row r="296" spans="6:7" x14ac:dyDescent="0.25">
      <c r="F296" t="s">
        <v>1225</v>
      </c>
      <c r="G296" t="s">
        <v>1226</v>
      </c>
    </row>
    <row r="297" spans="6:7" x14ac:dyDescent="0.25">
      <c r="F297" t="s">
        <v>1227</v>
      </c>
      <c r="G297" t="s">
        <v>1228</v>
      </c>
    </row>
    <row r="298" spans="6:7" x14ac:dyDescent="0.25">
      <c r="F298" t="s">
        <v>1229</v>
      </c>
      <c r="G298" t="s">
        <v>1230</v>
      </c>
    </row>
    <row r="299" spans="6:7" x14ac:dyDescent="0.25">
      <c r="F299" t="s">
        <v>1231</v>
      </c>
      <c r="G299" t="s">
        <v>1232</v>
      </c>
    </row>
    <row r="300" spans="6:7" x14ac:dyDescent="0.25">
      <c r="F300" t="s">
        <v>1233</v>
      </c>
      <c r="G300" t="s">
        <v>1234</v>
      </c>
    </row>
    <row r="301" spans="6:7" x14ac:dyDescent="0.25">
      <c r="F301" t="s">
        <v>1235</v>
      </c>
      <c r="G301" t="s">
        <v>1236</v>
      </c>
    </row>
    <row r="302" spans="6:7" x14ac:dyDescent="0.25">
      <c r="F302" t="s">
        <v>1237</v>
      </c>
      <c r="G302" t="s">
        <v>1238</v>
      </c>
    </row>
    <row r="303" spans="6:7" x14ac:dyDescent="0.25">
      <c r="F303" t="s">
        <v>1239</v>
      </c>
      <c r="G303" t="s">
        <v>1240</v>
      </c>
    </row>
    <row r="304" spans="6:7" x14ac:dyDescent="0.25">
      <c r="F304" t="s">
        <v>1241</v>
      </c>
      <c r="G304" t="s">
        <v>1242</v>
      </c>
    </row>
    <row r="305" spans="6:7" x14ac:dyDescent="0.25">
      <c r="F305" t="s">
        <v>1243</v>
      </c>
      <c r="G305" t="s">
        <v>1244</v>
      </c>
    </row>
    <row r="306" spans="6:7" x14ac:dyDescent="0.25">
      <c r="F306" t="s">
        <v>1245</v>
      </c>
      <c r="G306" t="s">
        <v>1246</v>
      </c>
    </row>
    <row r="307" spans="6:7" x14ac:dyDescent="0.25">
      <c r="F307" t="s">
        <v>1247</v>
      </c>
      <c r="G307" t="s">
        <v>1248</v>
      </c>
    </row>
    <row r="308" spans="6:7" x14ac:dyDescent="0.25">
      <c r="F308" t="s">
        <v>1249</v>
      </c>
      <c r="G308" t="s">
        <v>1250</v>
      </c>
    </row>
    <row r="309" spans="6:7" x14ac:dyDescent="0.25">
      <c r="F309" t="s">
        <v>1251</v>
      </c>
      <c r="G309" t="s">
        <v>1252</v>
      </c>
    </row>
    <row r="310" spans="6:7" x14ac:dyDescent="0.25">
      <c r="F310" t="s">
        <v>1253</v>
      </c>
      <c r="G310" t="s">
        <v>1254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4BBACB1BE454DB6881FF4477229E6" ma:contentTypeVersion="12" ma:contentTypeDescription="Create a new document." ma:contentTypeScope="" ma:versionID="6e6fac3cddebc9e0184b164c79332f1b">
  <xsd:schema xmlns:xsd="http://www.w3.org/2001/XMLSchema" xmlns:xs="http://www.w3.org/2001/XMLSchema" xmlns:p="http://schemas.microsoft.com/office/2006/metadata/properties" xmlns:ns2="fcd2c460-c138-497e-a1f0-7595293da07b" xmlns:ns3="ab0eb194-1bf9-4c38-ac18-ff1632f0a8df" targetNamespace="http://schemas.microsoft.com/office/2006/metadata/properties" ma:root="true" ma:fieldsID="2a973a0c067a85b6e6a7b4a6fca80922" ns2:_="" ns3:_="">
    <xsd:import namespace="fcd2c460-c138-497e-a1f0-7595293da07b"/>
    <xsd:import namespace="ab0eb194-1bf9-4c38-ac18-ff1632f0a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Project_x0020__x0023_" minOccurs="0"/>
                <xsd:element ref="ns3:MD_x0020_Status" minOccurs="0"/>
                <xsd:element ref="ns3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2c460-c138-497e-a1f0-7595293da0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eb194-1bf9-4c38-ac18-ff1632f0a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roject_x0020__x0023_" ma:index="16" nillable="true" ma:displayName="Project #" ma:internalName="Project_x0020__x0023_">
      <xsd:simpleType>
        <xsd:restriction base="dms:Text">
          <xsd:maxLength value="255"/>
        </xsd:restriction>
      </xsd:simpleType>
    </xsd:element>
    <xsd:element name="MD_x0020_Status" ma:index="17" nillable="true" ma:displayName="MD Status" ma:default="00-Received" ma:internalName="MD_x0020_Status">
      <xsd:simpleType>
        <xsd:restriction base="dms:Choice">
          <xsd:enumeration value="00-Received"/>
          <xsd:enumeration value="10-Validation in progress"/>
          <xsd:enumeration value="20-Sent to Cee_Master_Data"/>
          <xsd:enumeration value="70-Ready in prod"/>
          <xsd:enumeration value="99-Rejected"/>
        </xsd:restriction>
      </xsd:simpleType>
    </xsd:element>
    <xsd:element name="Description0" ma:index="18" nillable="true" ma:displayName="Description" ma:format="Dropdown" ma:internalName="Description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_x0023_ xmlns="ab0eb194-1bf9-4c38-ac18-ff1632f0a8df" xsi:nil="true"/>
    <MD_x0020_Status xmlns="ab0eb194-1bf9-4c38-ac18-ff1632f0a8df">00-Received</MD_x0020_Status>
    <Description0 xmlns="ab0eb194-1bf9-4c38-ac18-ff1632f0a8df" xsi:nil="true"/>
  </documentManagement>
</p:properties>
</file>

<file path=customXml/itemProps1.xml><?xml version="1.0" encoding="utf-8"?>
<ds:datastoreItem xmlns:ds="http://schemas.openxmlformats.org/officeDocument/2006/customXml" ds:itemID="{94473B5B-1F18-4F7F-A3B7-ADC82434B8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CEB5A-FB53-413D-885D-05F6F775B5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2c460-c138-497e-a1f0-7595293da07b"/>
    <ds:schemaRef ds:uri="ab0eb194-1bf9-4c38-ac18-ff1632f0a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350F0-6191-41AE-A27E-EF1F651C1A7F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ab0eb194-1bf9-4c38-ac18-ff1632f0a8df"/>
    <ds:schemaRef ds:uri="fcd2c460-c138-497e-a1f0-7595293da0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Santiago Vallejo</dc:creator>
  <cp:lastModifiedBy>Martin Rouleau</cp:lastModifiedBy>
  <cp:lastPrinted>2018-11-29T16:01:30Z</cp:lastPrinted>
  <dcterms:created xsi:type="dcterms:W3CDTF">2018-11-28T15:40:12Z</dcterms:created>
  <dcterms:modified xsi:type="dcterms:W3CDTF">2018-11-29T18:51:58Z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0x0101007354BBACB1BE454DB6881FF4477229E6</vt:lpwstr>
  </property>
</Properties>
</file>