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_Remote_projects\ccp-lf\files\"/>
    </mc:Choice>
  </mc:AlternateContent>
  <xr:revisionPtr revIDLastSave="0" documentId="13_ncr:1_{0230C49E-5E4E-4BE3-81CC-2550F4C698CD}" xr6:coauthVersionLast="47" xr6:coauthVersionMax="47" xr10:uidLastSave="{00000000-0000-0000-0000-000000000000}"/>
  <bookViews>
    <workbookView xWindow="-108" yWindow="-108" windowWidth="23256" windowHeight="12720" xr2:uid="{45B220F5-783D-4CF8-B796-C6A6A211B93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H4" i="1"/>
  <c r="H5" i="1"/>
  <c r="H6" i="1"/>
  <c r="H7" i="1"/>
  <c r="H8" i="1"/>
  <c r="H9" i="1"/>
  <c r="H10" i="1"/>
  <c r="H3" i="1"/>
  <c r="F2" i="1"/>
  <c r="F3" i="1"/>
  <c r="F4" i="1"/>
  <c r="F5" i="1"/>
  <c r="F6" i="1"/>
  <c r="F7" i="1"/>
  <c r="F8" i="1"/>
  <c r="F9" i="1"/>
  <c r="F10" i="1"/>
  <c r="E2" i="1"/>
  <c r="E3" i="1"/>
  <c r="E4" i="1"/>
  <c r="E5" i="1"/>
  <c r="E6" i="1"/>
  <c r="E7" i="1"/>
  <c r="E8" i="1"/>
  <c r="E9" i="1"/>
  <c r="E10" i="1"/>
  <c r="D2" i="1"/>
  <c r="D4" i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<sst xmlns="http://schemas.openxmlformats.org/spreadsheetml/2006/main" count="23" uniqueCount="17">
  <si>
    <t>MCC Rank</t>
  </si>
  <si>
    <t>AIC Rank</t>
  </si>
  <si>
    <t>Model</t>
  </si>
  <si>
    <r>
      <t>SFC, mc</t>
    </r>
    <r>
      <rPr>
        <vertAlign val="subscript"/>
        <sz val="9"/>
        <color rgb="FF000000"/>
        <rFont val="Calibri"/>
        <family val="2"/>
      </rPr>
      <t>FFMC</t>
    </r>
  </si>
  <si>
    <r>
      <t>SFC, mc</t>
    </r>
    <r>
      <rPr>
        <vertAlign val="subscript"/>
        <sz val="9"/>
        <color rgb="FF000000"/>
        <rFont val="Calibri"/>
        <family val="2"/>
      </rPr>
      <t>SA</t>
    </r>
  </si>
  <si>
    <r>
      <t>SFC2, mc</t>
    </r>
    <r>
      <rPr>
        <vertAlign val="subscript"/>
        <sz val="9"/>
        <color rgb="FF000000"/>
        <rFont val="Calibri"/>
        <family val="2"/>
      </rPr>
      <t>FFMC</t>
    </r>
  </si>
  <si>
    <t>Base (LCBH)</t>
  </si>
  <si>
    <t>Adjusted FSG</t>
  </si>
  <si>
    <t>FSG and SFC mods</t>
  </si>
  <si>
    <r>
      <t>SFC2, mc</t>
    </r>
    <r>
      <rPr>
        <vertAlign val="subscript"/>
        <sz val="9"/>
        <color rgb="FF000000"/>
        <rFont val="Calibri"/>
        <family val="2"/>
      </rPr>
      <t>SA</t>
    </r>
  </si>
  <si>
    <r>
      <t>SFC3, mc</t>
    </r>
    <r>
      <rPr>
        <vertAlign val="subscript"/>
        <sz val="9"/>
        <color rgb="FF000000"/>
        <rFont val="Calibri"/>
        <family val="2"/>
      </rPr>
      <t>FFMC</t>
    </r>
  </si>
  <si>
    <r>
      <t>SFC3, mc</t>
    </r>
    <r>
      <rPr>
        <vertAlign val="subscript"/>
        <sz val="9"/>
        <color rgb="FF000000"/>
        <rFont val="Calibri"/>
        <family val="2"/>
      </rPr>
      <t>SA</t>
    </r>
  </si>
  <si>
    <r>
      <t>SFC=SFC</t>
    </r>
    <r>
      <rPr>
        <vertAlign val="subscript"/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>+ FC</t>
    </r>
    <r>
      <rPr>
        <vertAlign val="subscript"/>
        <sz val="11"/>
        <color theme="1"/>
        <rFont val="Calibri"/>
        <family val="2"/>
        <scheme val="minor"/>
      </rPr>
      <t>SE</t>
    </r>
  </si>
  <si>
    <r>
      <t>SFC=SFC</t>
    </r>
    <r>
      <rPr>
        <vertAlign val="subscript"/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>+ (FC</t>
    </r>
    <r>
      <rPr>
        <vertAlign val="subscript"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x M)</t>
    </r>
  </si>
  <si>
    <r>
      <t>Predictors: ws + FSG</t>
    </r>
    <r>
      <rPr>
        <b/>
        <vertAlign val="superscript"/>
        <sz val="9"/>
        <color rgb="FF000000"/>
        <rFont val="Calibri"/>
        <family val="2"/>
      </rPr>
      <t>1.5</t>
    </r>
    <r>
      <rPr>
        <b/>
        <sz val="9"/>
        <color rgb="FF000000"/>
        <rFont val="Calibri"/>
        <family val="2"/>
      </rPr>
      <t xml:space="preserve"> + ln(SFC) + mc x ws</t>
    </r>
  </si>
  <si>
    <t xml:space="preserve">SFC &amp; mc </t>
  </si>
  <si>
    <t>Acc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</si>
</sst>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vertAlign val="subscript"/>
      <sz val="9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vertAlign val="superscript"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an\_Remote_projects\ccp-lf\files\xv_sum2_2024.csv" TargetMode="External"/><Relationship Id="rId1" Type="http://schemas.openxmlformats.org/officeDocument/2006/relationships/externalLinkPath" Target="xv_sum2_202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v_sum2_2024"/>
    </sheetNames>
    <sheetDataSet>
      <sheetData sheetId="0">
        <row r="1">
          <cell r="D1" t="str">
            <v>Accuracy</v>
          </cell>
          <cell r="E1" t="str">
            <v>MCC</v>
          </cell>
          <cell r="F1" t="str">
            <v>AIC</v>
          </cell>
        </row>
        <row r="2">
          <cell r="D2">
            <v>0.87809999999999999</v>
          </cell>
          <cell r="E2">
            <v>0.75470000000000004</v>
          </cell>
          <cell r="F2">
            <v>46.19</v>
          </cell>
          <cell r="H2">
            <v>6</v>
          </cell>
          <cell r="I2">
            <v>7</v>
          </cell>
        </row>
        <row r="3">
          <cell r="D3">
            <v>0.86350000000000005</v>
          </cell>
          <cell r="E3">
            <v>0.72519999999999996</v>
          </cell>
          <cell r="F3">
            <v>49.88</v>
          </cell>
          <cell r="H3">
            <v>8</v>
          </cell>
          <cell r="I3">
            <v>8</v>
          </cell>
        </row>
        <row r="4">
          <cell r="D4">
            <v>0.8841</v>
          </cell>
          <cell r="E4">
            <v>0.7671</v>
          </cell>
          <cell r="F4">
            <v>43.27</v>
          </cell>
          <cell r="H4">
            <v>5</v>
          </cell>
          <cell r="I4">
            <v>5</v>
          </cell>
        </row>
        <row r="5">
          <cell r="D5">
            <v>0.88790000000000002</v>
          </cell>
          <cell r="E5">
            <v>0.77470000000000006</v>
          </cell>
          <cell r="F5">
            <v>42.41</v>
          </cell>
          <cell r="H5">
            <v>4</v>
          </cell>
          <cell r="I5">
            <v>3</v>
          </cell>
        </row>
        <row r="6">
          <cell r="D6">
            <v>0.89500000000000002</v>
          </cell>
          <cell r="E6">
            <v>0.78879999999999995</v>
          </cell>
          <cell r="F6">
            <v>43.19</v>
          </cell>
          <cell r="H6">
            <v>2</v>
          </cell>
          <cell r="I6">
            <v>4</v>
          </cell>
        </row>
        <row r="7">
          <cell r="D7">
            <v>0.87419999999999998</v>
          </cell>
          <cell r="E7">
            <v>0.74690000000000001</v>
          </cell>
          <cell r="F7">
            <v>45.94</v>
          </cell>
          <cell r="H7">
            <v>7</v>
          </cell>
          <cell r="I7">
            <v>6</v>
          </cell>
        </row>
        <row r="8">
          <cell r="D8">
            <v>0.89629999999999999</v>
          </cell>
          <cell r="E8">
            <v>0.79149999999999998</v>
          </cell>
          <cell r="F8">
            <v>40.75</v>
          </cell>
          <cell r="H8">
            <v>1</v>
          </cell>
          <cell r="I8">
            <v>1</v>
          </cell>
        </row>
        <row r="9">
          <cell r="D9">
            <v>0.88980000000000004</v>
          </cell>
          <cell r="E9">
            <v>0.77849999999999997</v>
          </cell>
          <cell r="F9">
            <v>41.23</v>
          </cell>
          <cell r="H9">
            <v>3</v>
          </cell>
          <cell r="I9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25A5-9AD5-44AC-8CD0-462866649DE2}">
  <dimension ref="A1:I10"/>
  <sheetViews>
    <sheetView showGridLines="0" tabSelected="1" workbookViewId="0">
      <selection activeCell="J20" sqref="J20"/>
    </sheetView>
  </sheetViews>
  <sheetFormatPr defaultRowHeight="14.4" x14ac:dyDescent="0.3"/>
  <cols>
    <col min="2" max="2" width="14.5546875" customWidth="1"/>
    <col min="3" max="3" width="25.88671875" customWidth="1"/>
  </cols>
  <sheetData>
    <row r="1" spans="1:9" x14ac:dyDescent="0.3">
      <c r="B1" s="4" t="s">
        <v>14</v>
      </c>
    </row>
    <row r="2" spans="1:9" x14ac:dyDescent="0.3">
      <c r="A2" s="1" t="s">
        <v>2</v>
      </c>
      <c r="B2" s="3" t="s">
        <v>15</v>
      </c>
      <c r="C2" s="2" t="s">
        <v>8</v>
      </c>
      <c r="D2" s="2" t="str">
        <f>[1]xv_sum2_2024!D1</f>
        <v>Accuracy</v>
      </c>
      <c r="E2" s="2" t="str">
        <f>[1]xv_sum2_2024!E1</f>
        <v>MCC</v>
      </c>
      <c r="F2" s="2" t="str">
        <f>[1]xv_sum2_2024!F1</f>
        <v>AIC</v>
      </c>
      <c r="G2" s="2" t="s">
        <v>16</v>
      </c>
      <c r="H2" s="1" t="s">
        <v>0</v>
      </c>
      <c r="I2" s="1" t="s">
        <v>1</v>
      </c>
    </row>
    <row r="3" spans="1:9" x14ac:dyDescent="0.3">
      <c r="A3" s="6">
        <v>7</v>
      </c>
      <c r="B3" s="5" t="s">
        <v>3</v>
      </c>
      <c r="C3" s="6" t="s">
        <v>6</v>
      </c>
      <c r="D3" s="6">
        <f>[1]xv_sum2_2024!D2</f>
        <v>0.87809999999999999</v>
      </c>
      <c r="E3" s="6">
        <f>[1]xv_sum2_2024!E2</f>
        <v>0.75470000000000004</v>
      </c>
      <c r="F3" s="6">
        <f>[1]xv_sum2_2024!F2</f>
        <v>46.19</v>
      </c>
      <c r="G3" s="6">
        <v>6</v>
      </c>
      <c r="H3" s="6">
        <f>[1]xv_sum2_2024!H2</f>
        <v>6</v>
      </c>
      <c r="I3" s="6">
        <f>[1]xv_sum2_2024!I2</f>
        <v>7</v>
      </c>
    </row>
    <row r="4" spans="1:9" x14ac:dyDescent="0.3">
      <c r="A4" s="8">
        <v>8</v>
      </c>
      <c r="B4" s="7" t="s">
        <v>4</v>
      </c>
      <c r="C4" s="8" t="s">
        <v>6</v>
      </c>
      <c r="D4" s="8">
        <f>[1]xv_sum2_2024!D3</f>
        <v>0.86350000000000005</v>
      </c>
      <c r="E4" s="8">
        <f>[1]xv_sum2_2024!E3</f>
        <v>0.72519999999999996</v>
      </c>
      <c r="F4" s="8">
        <f>[1]xv_sum2_2024!F3</f>
        <v>49.88</v>
      </c>
      <c r="G4" s="8">
        <v>8</v>
      </c>
      <c r="H4" s="8">
        <f>[1]xv_sum2_2024!H3</f>
        <v>8</v>
      </c>
      <c r="I4" s="8">
        <f>[1]xv_sum2_2024!I3</f>
        <v>8</v>
      </c>
    </row>
    <row r="5" spans="1:9" x14ac:dyDescent="0.3">
      <c r="A5" s="6">
        <v>10</v>
      </c>
      <c r="B5" s="5" t="s">
        <v>3</v>
      </c>
      <c r="C5" s="6" t="s">
        <v>7</v>
      </c>
      <c r="D5" s="6">
        <f>[1]xv_sum2_2024!D4</f>
        <v>0.8841</v>
      </c>
      <c r="E5" s="6">
        <f>[1]xv_sum2_2024!E4</f>
        <v>0.7671</v>
      </c>
      <c r="F5" s="6">
        <f>[1]xv_sum2_2024!F4</f>
        <v>43.27</v>
      </c>
      <c r="G5" s="6">
        <v>5</v>
      </c>
      <c r="H5" s="6">
        <f>[1]xv_sum2_2024!H4</f>
        <v>5</v>
      </c>
      <c r="I5" s="6">
        <f>[1]xv_sum2_2024!I4</f>
        <v>5</v>
      </c>
    </row>
    <row r="6" spans="1:9" x14ac:dyDescent="0.3">
      <c r="A6" s="8">
        <v>11</v>
      </c>
      <c r="B6" s="7" t="s">
        <v>4</v>
      </c>
      <c r="C6" s="8" t="s">
        <v>7</v>
      </c>
      <c r="D6" s="8">
        <f>[1]xv_sum2_2024!D5</f>
        <v>0.88790000000000002</v>
      </c>
      <c r="E6" s="8">
        <f>[1]xv_sum2_2024!E5</f>
        <v>0.77470000000000006</v>
      </c>
      <c r="F6" s="8">
        <f>[1]xv_sum2_2024!F5</f>
        <v>42.41</v>
      </c>
      <c r="G6" s="8">
        <v>4</v>
      </c>
      <c r="H6" s="8">
        <f>[1]xv_sum2_2024!H5</f>
        <v>4</v>
      </c>
      <c r="I6" s="8">
        <f>[1]xv_sum2_2024!I5</f>
        <v>3</v>
      </c>
    </row>
    <row r="7" spans="1:9" ht="15.6" x14ac:dyDescent="0.35">
      <c r="A7" s="6">
        <v>13</v>
      </c>
      <c r="B7" s="5" t="s">
        <v>5</v>
      </c>
      <c r="C7" s="6" t="s">
        <v>12</v>
      </c>
      <c r="D7" s="6">
        <f>[1]xv_sum2_2024!D6</f>
        <v>0.89500000000000002</v>
      </c>
      <c r="E7" s="6">
        <f>[1]xv_sum2_2024!E6</f>
        <v>0.78879999999999995</v>
      </c>
      <c r="F7" s="6">
        <f>[1]xv_sum2_2024!F6</f>
        <v>43.19</v>
      </c>
      <c r="G7" s="6">
        <v>2</v>
      </c>
      <c r="H7" s="6">
        <f>[1]xv_sum2_2024!H6</f>
        <v>2</v>
      </c>
      <c r="I7" s="6">
        <f>[1]xv_sum2_2024!I6</f>
        <v>4</v>
      </c>
    </row>
    <row r="8" spans="1:9" ht="15.6" x14ac:dyDescent="0.35">
      <c r="A8" s="8">
        <v>14</v>
      </c>
      <c r="B8" s="7" t="s">
        <v>9</v>
      </c>
      <c r="C8" s="8" t="s">
        <v>12</v>
      </c>
      <c r="D8" s="8">
        <f>[1]xv_sum2_2024!D7</f>
        <v>0.87419999999999998</v>
      </c>
      <c r="E8" s="8">
        <f>[1]xv_sum2_2024!E7</f>
        <v>0.74690000000000001</v>
      </c>
      <c r="F8" s="8">
        <f>[1]xv_sum2_2024!F7</f>
        <v>45.94</v>
      </c>
      <c r="G8" s="8">
        <v>7</v>
      </c>
      <c r="H8" s="8">
        <f>[1]xv_sum2_2024!H7</f>
        <v>7</v>
      </c>
      <c r="I8" s="8">
        <f>[1]xv_sum2_2024!I7</f>
        <v>6</v>
      </c>
    </row>
    <row r="9" spans="1:9" ht="15.6" x14ac:dyDescent="0.35">
      <c r="A9" s="6">
        <v>15</v>
      </c>
      <c r="B9" s="5" t="s">
        <v>10</v>
      </c>
      <c r="C9" s="6" t="s">
        <v>13</v>
      </c>
      <c r="D9" s="6">
        <f>[1]xv_sum2_2024!D8</f>
        <v>0.89629999999999999</v>
      </c>
      <c r="E9" s="6">
        <f>[1]xv_sum2_2024!E8</f>
        <v>0.79149999999999998</v>
      </c>
      <c r="F9" s="6">
        <f>[1]xv_sum2_2024!F8</f>
        <v>40.75</v>
      </c>
      <c r="G9" s="6">
        <v>1</v>
      </c>
      <c r="H9" s="6">
        <f>[1]xv_sum2_2024!H8</f>
        <v>1</v>
      </c>
      <c r="I9" s="6">
        <f>[1]xv_sum2_2024!I8</f>
        <v>1</v>
      </c>
    </row>
    <row r="10" spans="1:9" ht="15.6" x14ac:dyDescent="0.35">
      <c r="A10" s="8">
        <v>16</v>
      </c>
      <c r="B10" s="7" t="s">
        <v>11</v>
      </c>
      <c r="C10" s="8" t="s">
        <v>13</v>
      </c>
      <c r="D10" s="8">
        <f>[1]xv_sum2_2024!D9</f>
        <v>0.88980000000000004</v>
      </c>
      <c r="E10" s="8">
        <f>[1]xv_sum2_2024!E9</f>
        <v>0.77849999999999997</v>
      </c>
      <c r="F10" s="8">
        <f>[1]xv_sum2_2024!F9</f>
        <v>41.23</v>
      </c>
      <c r="G10" s="8">
        <v>3</v>
      </c>
      <c r="H10" s="8">
        <f>[1]xv_sum2_2024!H9</f>
        <v>3</v>
      </c>
      <c r="I10" s="8">
        <f>[1]xv_sum2_2024!I9</f>
        <v>2</v>
      </c>
    </row>
  </sheetData>
  <pageMargins left="0.7" right="0.7" top="0.75" bottom="0.75" header="0.3" footer="0.3"/>
  <pageSetup orientation="portrait" r:id="rId1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Perrakis, Daniel</dc:creator>
  <cp:lastModifiedBy>Perrakis, Daniel</cp:lastModifiedBy>
  <dcterms:created xsi:type="dcterms:W3CDTF">2023-01-27T19:40:38Z</dcterms:created>
  <dcterms:modified xsi:type="dcterms:W3CDTF">2024-04-12T22:38:06Z</dcterms:modified>
</cp:coreProperties>
</file>