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n\_Remote_projects\ccp-sROS\"/>
    </mc:Choice>
  </mc:AlternateContent>
  <xr:revisionPtr revIDLastSave="0" documentId="13_ncr:1_{36D38B70-94A4-4940-833B-0753EC3EFDB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cc_table" sheetId="1" r:id="rId1"/>
    <sheet name="CSV co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F12" i="1"/>
  <c r="G12" i="1"/>
  <c r="H12" i="1"/>
  <c r="I12" i="1"/>
  <c r="J12" i="1"/>
  <c r="K12" i="1"/>
  <c r="L12" i="1"/>
  <c r="A13" i="1"/>
  <c r="B13" i="1"/>
  <c r="C13" i="1"/>
  <c r="D13" i="1"/>
  <c r="E13" i="1"/>
  <c r="F13" i="1"/>
  <c r="G13" i="1"/>
  <c r="H13" i="1"/>
  <c r="I13" i="1"/>
  <c r="J13" i="1"/>
  <c r="K13" i="1"/>
  <c r="L13" i="1"/>
  <c r="A14" i="1"/>
  <c r="B14" i="1"/>
  <c r="C14" i="1"/>
  <c r="D14" i="1"/>
  <c r="E14" i="1"/>
  <c r="F14" i="1"/>
  <c r="G14" i="1"/>
  <c r="H14" i="1"/>
  <c r="I14" i="1"/>
  <c r="J14" i="1"/>
  <c r="K14" i="1"/>
  <c r="L14" i="1"/>
  <c r="A15" i="1"/>
  <c r="B15" i="1"/>
  <c r="C15" i="1"/>
  <c r="D15" i="1"/>
  <c r="E15" i="1"/>
  <c r="F15" i="1"/>
  <c r="G15" i="1"/>
  <c r="H15" i="1"/>
  <c r="I15" i="1"/>
  <c r="J15" i="1"/>
  <c r="K15" i="1"/>
  <c r="L15" i="1"/>
  <c r="A16" i="1"/>
  <c r="B16" i="1"/>
  <c r="C16" i="1"/>
  <c r="D16" i="1"/>
  <c r="E16" i="1"/>
  <c r="F16" i="1"/>
  <c r="G16" i="1"/>
  <c r="H16" i="1"/>
  <c r="I16" i="1"/>
  <c r="J16" i="1"/>
  <c r="K16" i="1"/>
  <c r="L16" i="1"/>
  <c r="A17" i="1"/>
  <c r="B17" i="1"/>
  <c r="C17" i="1"/>
  <c r="D17" i="1"/>
  <c r="E17" i="1"/>
  <c r="F17" i="1"/>
  <c r="G17" i="1"/>
  <c r="H17" i="1"/>
  <c r="I17" i="1"/>
  <c r="J17" i="1"/>
  <c r="K17" i="1"/>
  <c r="L17" i="1"/>
  <c r="A3" i="1"/>
  <c r="B3" i="1"/>
  <c r="C3" i="1"/>
  <c r="D3" i="1"/>
  <c r="E3" i="1"/>
  <c r="F3" i="1"/>
  <c r="G3" i="1"/>
  <c r="H3" i="1"/>
  <c r="I3" i="1"/>
  <c r="J3" i="1"/>
  <c r="K3" i="1"/>
  <c r="L3" i="1"/>
  <c r="A4" i="1"/>
  <c r="B4" i="1"/>
  <c r="C4" i="1"/>
  <c r="D4" i="1"/>
  <c r="E4" i="1"/>
  <c r="F4" i="1"/>
  <c r="G4" i="1"/>
  <c r="H4" i="1"/>
  <c r="I4" i="1"/>
  <c r="J4" i="1"/>
  <c r="K4" i="1"/>
  <c r="L4" i="1"/>
  <c r="A5" i="1"/>
  <c r="B5" i="1"/>
  <c r="C5" i="1"/>
  <c r="D5" i="1"/>
  <c r="E5" i="1"/>
  <c r="F5" i="1"/>
  <c r="G5" i="1"/>
  <c r="H5" i="1"/>
  <c r="I5" i="1"/>
  <c r="J5" i="1"/>
  <c r="K5" i="1"/>
  <c r="L5" i="1"/>
  <c r="A6" i="1"/>
  <c r="B6" i="1"/>
  <c r="C6" i="1"/>
  <c r="D6" i="1"/>
  <c r="E6" i="1"/>
  <c r="F6" i="1"/>
  <c r="G6" i="1"/>
  <c r="H6" i="1"/>
  <c r="I6" i="1"/>
  <c r="J6" i="1"/>
  <c r="K6" i="1"/>
  <c r="L6" i="1"/>
  <c r="A7" i="1"/>
  <c r="B7" i="1"/>
  <c r="C7" i="1"/>
  <c r="D7" i="1"/>
  <c r="E7" i="1"/>
  <c r="F7" i="1"/>
  <c r="G7" i="1"/>
  <c r="H7" i="1"/>
  <c r="I7" i="1"/>
  <c r="J7" i="1"/>
  <c r="K7" i="1"/>
  <c r="L7" i="1"/>
  <c r="A8" i="1"/>
  <c r="B8" i="1"/>
  <c r="C8" i="1"/>
  <c r="D8" i="1"/>
  <c r="E8" i="1"/>
  <c r="F8" i="1"/>
  <c r="G8" i="1"/>
  <c r="H8" i="1"/>
  <c r="I8" i="1"/>
  <c r="J8" i="1"/>
  <c r="K8" i="1"/>
  <c r="L8" i="1"/>
  <c r="A9" i="1"/>
  <c r="B9" i="1"/>
  <c r="C9" i="1"/>
  <c r="D9" i="1"/>
  <c r="E9" i="1"/>
  <c r="F9" i="1"/>
  <c r="G9" i="1"/>
  <c r="H9" i="1"/>
  <c r="I9" i="1"/>
  <c r="J9" i="1"/>
  <c r="K9" i="1"/>
  <c r="L9" i="1"/>
  <c r="A10" i="1"/>
  <c r="B10" i="1"/>
  <c r="C10" i="1"/>
  <c r="D10" i="1"/>
  <c r="E10" i="1"/>
  <c r="F10" i="1"/>
  <c r="G10" i="1"/>
  <c r="H10" i="1"/>
  <c r="I10" i="1"/>
  <c r="J10" i="1"/>
  <c r="K10" i="1"/>
  <c r="L10" i="1"/>
  <c r="A11" i="1"/>
  <c r="B11" i="1"/>
  <c r="C11" i="1"/>
  <c r="D11" i="1"/>
  <c r="E11" i="1"/>
  <c r="F11" i="1"/>
  <c r="G11" i="1"/>
  <c r="H11" i="1"/>
  <c r="I11" i="1"/>
  <c r="J11" i="1"/>
  <c r="K11" i="1"/>
  <c r="L11" i="1"/>
  <c r="B2" i="1"/>
  <c r="C2" i="1"/>
  <c r="D2" i="1"/>
  <c r="E2" i="1"/>
  <c r="F2" i="1"/>
  <c r="G2" i="1"/>
  <c r="H2" i="1"/>
  <c r="I2" i="1"/>
  <c r="J2" i="1"/>
  <c r="K2" i="1"/>
  <c r="L2" i="1"/>
  <c r="A2" i="1"/>
  <c r="K1" i="1"/>
  <c r="L1" i="1"/>
  <c r="C1" i="1"/>
  <c r="D1" i="1"/>
  <c r="E1" i="1"/>
  <c r="F1" i="1"/>
  <c r="G1" i="1"/>
  <c r="H1" i="1"/>
  <c r="I1" i="1"/>
  <c r="J1" i="1"/>
  <c r="B1" i="1"/>
</calcChain>
</file>

<file path=xl/sharedStrings.xml><?xml version="1.0" encoding="utf-8"?>
<sst xmlns="http://schemas.openxmlformats.org/spreadsheetml/2006/main" count="70" uniqueCount="43">
  <si>
    <t>Model</t>
  </si>
  <si>
    <t>nobs</t>
  </si>
  <si>
    <t>AIC</t>
  </si>
  <si>
    <t>Num</t>
  </si>
  <si>
    <t>Formula</t>
  </si>
  <si>
    <t>ISI.5</t>
  </si>
  <si>
    <t>ISI.10</t>
  </si>
  <si>
    <t>ISI.15</t>
  </si>
  <si>
    <t>RMSE</t>
  </si>
  <si>
    <t>MAE</t>
  </si>
  <si>
    <t>MAPE</t>
  </si>
  <si>
    <t>EfronR2</t>
  </si>
  <si>
    <t>isi.lin</t>
  </si>
  <si>
    <t>~ ISI</t>
  </si>
  <si>
    <t>isim2.con</t>
  </si>
  <si>
    <t>~ I(isi.m^2) - 1</t>
  </si>
  <si>
    <t>WS2.agg</t>
  </si>
  <si>
    <t>~ I(ws^2) - 1</t>
  </si>
  <si>
    <t>ISI2.agg</t>
  </si>
  <si>
    <t>~ I(ISI^2) - 1</t>
  </si>
  <si>
    <t>ISI2SFC.agg</t>
  </si>
  <si>
    <t>~ I(ISI^2) + sqrt(SFC) - 1</t>
  </si>
  <si>
    <t>isim2.agg</t>
  </si>
  <si>
    <t>isim2SFC.agg</t>
  </si>
  <si>
    <t>~ I(isi.m^2) + sqrt(SFC) - 1</t>
  </si>
  <si>
    <t>crisi.agg</t>
  </si>
  <si>
    <t>~ 25 * (1 - exp(-b * ISI))^c</t>
  </si>
  <si>
    <t>crisim.agg</t>
  </si>
  <si>
    <t>~ 25 * (1 - exp(-b * isi.m))^c</t>
  </si>
  <si>
    <t>axb.isi.agg</t>
  </si>
  <si>
    <t>~ a * ISI^b</t>
  </si>
  <si>
    <t>crisi.con</t>
  </si>
  <si>
    <t>crisim.con</t>
  </si>
  <si>
    <t>c6s</t>
  </si>
  <si>
    <t>C6s</t>
  </si>
  <si>
    <t>NA</t>
  </si>
  <si>
    <t>c4s</t>
  </si>
  <si>
    <t>C4s</t>
  </si>
  <si>
    <t>c3s</t>
  </si>
  <si>
    <t>C3s</t>
  </si>
  <si>
    <t>d1</t>
  </si>
  <si>
    <t>D1</t>
  </si>
  <si>
    <t>Step 1: copy acc_table.csv to 'csv copy'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</si>
</sst>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5E6A2"/>
      <color rgb="FF7ABDD8"/>
      <color rgb="FFFF8181"/>
      <color rgb="FFFFA74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="144" workbookViewId="0">
      <selection activeCell="F19" sqref="F19"/>
    </sheetView>
  </sheetViews>
  <sheetFormatPr defaultRowHeight="14.4" x14ac:dyDescent="0.3"/>
  <cols>
    <col min="1" max="1" width="9.77734375" customWidth="1"/>
    <col min="2" max="2" width="15.33203125" customWidth="1"/>
    <col min="3" max="3" width="23.6640625" customWidth="1"/>
    <col min="5" max="7" width="9.5546875" bestFit="1" customWidth="1"/>
    <col min="10" max="10" width="11.33203125" customWidth="1"/>
    <col min="11" max="11" width="13.33203125" customWidth="1"/>
  </cols>
  <sheetData>
    <row r="1" spans="1:12" x14ac:dyDescent="0.3">
      <c r="A1" s="1" t="s">
        <v>3</v>
      </c>
      <c r="B1" s="2" t="str">
        <f>'CSV copy'!D1</f>
        <v>Model</v>
      </c>
      <c r="C1" s="2" t="str">
        <f>'CSV copy'!E1</f>
        <v>Formula</v>
      </c>
      <c r="D1" s="2" t="str">
        <f>'CSV copy'!F1</f>
        <v>nobs</v>
      </c>
      <c r="E1" s="2" t="str">
        <f>'CSV copy'!G1</f>
        <v>ISI.5</v>
      </c>
      <c r="F1" s="2" t="str">
        <f>'CSV copy'!H1</f>
        <v>ISI.10</v>
      </c>
      <c r="G1" s="2" t="str">
        <f>'CSV copy'!I1</f>
        <v>ISI.15</v>
      </c>
      <c r="H1" s="2" t="str">
        <f>'CSV copy'!J1</f>
        <v>RMSE</v>
      </c>
      <c r="I1" s="2" t="str">
        <f>'CSV copy'!K1</f>
        <v>MAE</v>
      </c>
      <c r="J1" s="2" t="str">
        <f>'CSV copy'!L1</f>
        <v>MAPE</v>
      </c>
      <c r="K1" s="2" t="str">
        <f>'CSV copy'!M1</f>
        <v>EfronR2</v>
      </c>
      <c r="L1" s="2" t="str">
        <f>'CSV copy'!N1</f>
        <v>AIC</v>
      </c>
    </row>
    <row r="2" spans="1:12" x14ac:dyDescent="0.3">
      <c r="A2" s="4">
        <f>'CSV copy'!C2</f>
        <v>1</v>
      </c>
      <c r="B2" s="4" t="str">
        <f>'CSV copy'!D2</f>
        <v>isi.lin</v>
      </c>
      <c r="C2" s="4" t="str">
        <f>'CSV copy'!E2</f>
        <v>~ ISI</v>
      </c>
      <c r="D2" s="4">
        <f>'CSV copy'!F2</f>
        <v>56</v>
      </c>
      <c r="E2" s="4">
        <f>'CSV copy'!G2</f>
        <v>0.66</v>
      </c>
      <c r="F2" s="4">
        <f>'CSV copy'!H2</f>
        <v>3.09</v>
      </c>
      <c r="G2" s="4">
        <f>'CSV copy'!I2</f>
        <v>5.51</v>
      </c>
      <c r="H2" s="4">
        <f>'CSV copy'!J2</f>
        <v>1.53</v>
      </c>
      <c r="I2" s="4">
        <f>'CSV copy'!K2</f>
        <v>1.1399999999999999</v>
      </c>
      <c r="J2" s="4">
        <f>'CSV copy'!L2</f>
        <v>0.85099999999999998</v>
      </c>
      <c r="K2" s="4">
        <f>'CSV copy'!M2</f>
        <v>0.46899999999999997</v>
      </c>
      <c r="L2" s="4">
        <f>'CSV copy'!N2</f>
        <v>212.3</v>
      </c>
    </row>
    <row r="3" spans="1:12" x14ac:dyDescent="0.3">
      <c r="A3" s="3">
        <f>'CSV copy'!C3</f>
        <v>2</v>
      </c>
      <c r="B3" s="3" t="str">
        <f>'CSV copy'!D3</f>
        <v>isim2.con</v>
      </c>
      <c r="C3" s="3" t="str">
        <f>'CSV copy'!E3</f>
        <v>~ I(isi.m^2) - 1</v>
      </c>
      <c r="D3" s="3">
        <f>'CSV copy'!F3</f>
        <v>56</v>
      </c>
      <c r="E3" s="3">
        <f>'CSV copy'!G3</f>
        <v>0.57999999999999996</v>
      </c>
      <c r="F3" s="3">
        <f>'CSV copy'!H3</f>
        <v>2.34</v>
      </c>
      <c r="G3" s="3">
        <f>'CSV copy'!I3</f>
        <v>5.26</v>
      </c>
      <c r="H3" s="3">
        <f>'CSV copy'!J3</f>
        <v>1.39</v>
      </c>
      <c r="I3" s="3">
        <f>'CSV copy'!K3</f>
        <v>0.98399999999999999</v>
      </c>
      <c r="J3" s="3">
        <f>'CSV copy'!L3</f>
        <v>0.63900000000000001</v>
      </c>
      <c r="K3" s="3">
        <f>'CSV copy'!M3</f>
        <v>0.56000000000000005</v>
      </c>
      <c r="L3" s="3">
        <f>'CSV copy'!N3</f>
        <v>199.8</v>
      </c>
    </row>
    <row r="4" spans="1:12" x14ac:dyDescent="0.3">
      <c r="A4" s="4">
        <f>'CSV copy'!C4</f>
        <v>3</v>
      </c>
      <c r="B4" s="4" t="str">
        <f>'CSV copy'!D4</f>
        <v>WS2.agg</v>
      </c>
      <c r="C4" s="4" t="str">
        <f>'CSV copy'!E4</f>
        <v>~ I(ws^2) - 1</v>
      </c>
      <c r="D4" s="4">
        <f>'CSV copy'!F4</f>
        <v>91</v>
      </c>
      <c r="E4" s="4">
        <f>'CSV copy'!G4</f>
        <v>0.01</v>
      </c>
      <c r="F4" s="4">
        <f>'CSV copy'!H4</f>
        <v>1.98</v>
      </c>
      <c r="G4" s="4">
        <f>'CSV copy'!I4</f>
        <v>4.88</v>
      </c>
      <c r="H4" s="4">
        <f>'CSV copy'!J4</f>
        <v>1.92</v>
      </c>
      <c r="I4" s="4">
        <f>'CSV copy'!K4</f>
        <v>1.25</v>
      </c>
      <c r="J4" s="4">
        <f>'CSV copy'!L4</f>
        <v>0.65900000000000003</v>
      </c>
      <c r="K4" s="4">
        <f>'CSV copy'!M4</f>
        <v>0.26</v>
      </c>
      <c r="L4" s="4">
        <f>'CSV copy'!N4</f>
        <v>380.9</v>
      </c>
    </row>
    <row r="5" spans="1:12" x14ac:dyDescent="0.3">
      <c r="A5" s="4">
        <f>'CSV copy'!C5</f>
        <v>4</v>
      </c>
      <c r="B5" s="4" t="str">
        <f>'CSV copy'!D5</f>
        <v>ISI2.agg</v>
      </c>
      <c r="C5" s="4" t="str">
        <f>'CSV copy'!E5</f>
        <v>~ I(ISI^2) - 1</v>
      </c>
      <c r="D5" s="4">
        <f>'CSV copy'!F5</f>
        <v>91</v>
      </c>
      <c r="E5" s="4">
        <f>'CSV copy'!G5</f>
        <v>0.41</v>
      </c>
      <c r="F5" s="4">
        <f>'CSV copy'!H5</f>
        <v>1.64</v>
      </c>
      <c r="G5" s="4">
        <f>'CSV copy'!I5</f>
        <v>3.7</v>
      </c>
      <c r="H5" s="4">
        <f>'CSV copy'!J5</f>
        <v>1.78</v>
      </c>
      <c r="I5" s="4">
        <f>'CSV copy'!K5</f>
        <v>1.19</v>
      </c>
      <c r="J5" s="4">
        <f>'CSV copy'!L5</f>
        <v>0.56599999999999995</v>
      </c>
      <c r="K5" s="4">
        <f>'CSV copy'!M5</f>
        <v>0.36399999999999999</v>
      </c>
      <c r="L5" s="4">
        <f>'CSV copy'!N5</f>
        <v>367.2</v>
      </c>
    </row>
    <row r="6" spans="1:12" x14ac:dyDescent="0.3">
      <c r="A6" s="4">
        <f>'CSV copy'!C6</f>
        <v>5</v>
      </c>
      <c r="B6" s="4" t="str">
        <f>'CSV copy'!D6</f>
        <v>ISI2SFC.agg</v>
      </c>
      <c r="C6" s="4" t="str">
        <f>'CSV copy'!E6</f>
        <v>~ I(ISI^2) + sqrt(SFC) - 1</v>
      </c>
      <c r="D6" s="4">
        <f>'CSV copy'!F6</f>
        <v>84</v>
      </c>
      <c r="E6" s="4">
        <f>'CSV copy'!G6</f>
        <v>1.49</v>
      </c>
      <c r="F6" s="4">
        <f>'CSV copy'!H6</f>
        <v>2.48</v>
      </c>
      <c r="G6" s="4">
        <f>'CSV copy'!I6</f>
        <v>4.13</v>
      </c>
      <c r="H6" s="4">
        <f>'CSV copy'!J6</f>
        <v>1.58</v>
      </c>
      <c r="I6" s="4">
        <f>'CSV copy'!K6</f>
        <v>1.1100000000000001</v>
      </c>
      <c r="J6" s="4">
        <f>'CSV copy'!L6</f>
        <v>0.73</v>
      </c>
      <c r="K6" s="4">
        <f>'CSV copy'!M6</f>
        <v>0.51800000000000002</v>
      </c>
      <c r="L6" s="4">
        <f>'CSV copy'!N6</f>
        <v>320.8</v>
      </c>
    </row>
    <row r="7" spans="1:12" x14ac:dyDescent="0.3">
      <c r="A7" s="3">
        <f>'CSV copy'!C7</f>
        <v>6</v>
      </c>
      <c r="B7" s="3" t="str">
        <f>'CSV copy'!D7</f>
        <v>isim2.agg</v>
      </c>
      <c r="C7" s="3" t="str">
        <f>'CSV copy'!E7</f>
        <v>~ I(isi.m^2) - 1</v>
      </c>
      <c r="D7" s="3">
        <f>'CSV copy'!F7</f>
        <v>91</v>
      </c>
      <c r="E7" s="3">
        <f>'CSV copy'!G7</f>
        <v>0.44</v>
      </c>
      <c r="F7" s="3">
        <f>'CSV copy'!H7</f>
        <v>1.76</v>
      </c>
      <c r="G7" s="3">
        <f>'CSV copy'!I7</f>
        <v>3.96</v>
      </c>
      <c r="H7" s="3">
        <f>'CSV copy'!J7</f>
        <v>1.47</v>
      </c>
      <c r="I7" s="3">
        <f>'CSV copy'!K7</f>
        <v>1.05</v>
      </c>
      <c r="J7" s="3">
        <f>'CSV copy'!L7</f>
        <v>0.56200000000000006</v>
      </c>
      <c r="K7" s="3">
        <f>'CSV copy'!M7</f>
        <v>0.56699999999999995</v>
      </c>
      <c r="L7" s="3">
        <f>'CSV copy'!N7</f>
        <v>332.2</v>
      </c>
    </row>
    <row r="8" spans="1:12" x14ac:dyDescent="0.3">
      <c r="A8" s="3">
        <f>'CSV copy'!C8</f>
        <v>7</v>
      </c>
      <c r="B8" s="3" t="str">
        <f>'CSV copy'!D8</f>
        <v>isim2SFC.agg</v>
      </c>
      <c r="C8" s="3" t="str">
        <f>'CSV copy'!E8</f>
        <v>~ I(isi.m^2) + sqrt(SFC) - 1</v>
      </c>
      <c r="D8" s="3">
        <f>'CSV copy'!F8</f>
        <v>84</v>
      </c>
      <c r="E8" s="3">
        <f>'CSV copy'!G8</f>
        <v>1.1000000000000001</v>
      </c>
      <c r="F8" s="3">
        <f>'CSV copy'!H8</f>
        <v>2.2599999999999998</v>
      </c>
      <c r="G8" s="3">
        <f>'CSV copy'!I8</f>
        <v>4.18</v>
      </c>
      <c r="H8" s="3">
        <f>'CSV copy'!J8</f>
        <v>1.31</v>
      </c>
      <c r="I8" s="3">
        <f>'CSV copy'!K8</f>
        <v>0.95299999999999996</v>
      </c>
      <c r="J8" s="3">
        <f>'CSV copy'!L8</f>
        <v>0.59899999999999998</v>
      </c>
      <c r="K8" s="3">
        <f>'CSV copy'!M8</f>
        <v>0.66400000000000003</v>
      </c>
      <c r="L8" s="3">
        <f>'CSV copy'!N8</f>
        <v>290.3</v>
      </c>
    </row>
    <row r="9" spans="1:12" x14ac:dyDescent="0.3">
      <c r="A9" s="4">
        <f>'CSV copy'!C9</f>
        <v>8</v>
      </c>
      <c r="B9" s="4" t="str">
        <f>'CSV copy'!D9</f>
        <v>crisi.agg</v>
      </c>
      <c r="C9" s="4" t="str">
        <f>'CSV copy'!E9</f>
        <v>~ 25 * (1 - exp(-b * ISI))^c</v>
      </c>
      <c r="D9" s="4">
        <f>'CSV copy'!F9</f>
        <v>91</v>
      </c>
      <c r="E9" s="4">
        <f>'CSV copy'!G9</f>
        <v>0.77</v>
      </c>
      <c r="F9" s="4">
        <f>'CSV copy'!H9</f>
        <v>2.38</v>
      </c>
      <c r="G9" s="4">
        <f>'CSV copy'!I9</f>
        <v>4.3600000000000003</v>
      </c>
      <c r="H9" s="4">
        <f>'CSV copy'!J9</f>
        <v>1.62</v>
      </c>
      <c r="I9" s="4">
        <f>'CSV copy'!K9</f>
        <v>1.1599999999999999</v>
      </c>
      <c r="J9" s="4">
        <f>'CSV copy'!L9</f>
        <v>0.73399999999999999</v>
      </c>
      <c r="K9" s="4">
        <f>'CSV copy'!M9</f>
        <v>0.47599999999999998</v>
      </c>
      <c r="L9" s="4">
        <f>'CSV copy'!N9</f>
        <v>351.5</v>
      </c>
    </row>
    <row r="10" spans="1:12" x14ac:dyDescent="0.3">
      <c r="A10" s="3">
        <f>'CSV copy'!C10</f>
        <v>9</v>
      </c>
      <c r="B10" s="3" t="str">
        <f>'CSV copy'!D10</f>
        <v>crisim.agg</v>
      </c>
      <c r="C10" s="3" t="str">
        <f>'CSV copy'!E10</f>
        <v>~ 25 * (1 - exp(-b * isi.m))^c</v>
      </c>
      <c r="D10" s="3">
        <f>'CSV copy'!F10</f>
        <v>91</v>
      </c>
      <c r="E10" s="3">
        <f>'CSV copy'!G10</f>
        <v>0.65</v>
      </c>
      <c r="F10" s="3">
        <f>'CSV copy'!H10</f>
        <v>2.27</v>
      </c>
      <c r="G10" s="3">
        <f>'CSV copy'!I10</f>
        <v>4.38</v>
      </c>
      <c r="H10" s="3">
        <f>'CSV copy'!J10</f>
        <v>1.42</v>
      </c>
      <c r="I10" s="3">
        <f>'CSV copy'!K10</f>
        <v>1.04</v>
      </c>
      <c r="J10" s="3">
        <f>'CSV copy'!L10</f>
        <v>0.65300000000000002</v>
      </c>
      <c r="K10" s="3">
        <f>'CSV copy'!M10</f>
        <v>0.59499999999999997</v>
      </c>
      <c r="L10" s="3">
        <f>'CSV copy'!N10</f>
        <v>328.1</v>
      </c>
    </row>
    <row r="11" spans="1:12" x14ac:dyDescent="0.3">
      <c r="A11" s="4">
        <f>'CSV copy'!C11</f>
        <v>10</v>
      </c>
      <c r="B11" s="4" t="str">
        <f>'CSV copy'!D11</f>
        <v>axb.isi.agg</v>
      </c>
      <c r="C11" s="4" t="str">
        <f>'CSV copy'!E11</f>
        <v>~ a * ISI^b</v>
      </c>
      <c r="D11" s="4">
        <f>'CSV copy'!F11</f>
        <v>91</v>
      </c>
      <c r="E11" s="4">
        <f>'CSV copy'!G11</f>
        <v>0.9</v>
      </c>
      <c r="F11" s="4">
        <f>'CSV copy'!H11</f>
        <v>2.37</v>
      </c>
      <c r="G11" s="4">
        <f>'CSV copy'!I11</f>
        <v>4.17</v>
      </c>
      <c r="H11" s="4">
        <f>'CSV copy'!J11</f>
        <v>1.62</v>
      </c>
      <c r="I11" s="4">
        <f>'CSV copy'!K11</f>
        <v>1.17</v>
      </c>
      <c r="J11" s="4">
        <f>'CSV copy'!L11</f>
        <v>0.749</v>
      </c>
      <c r="K11" s="4">
        <f>'CSV copy'!M11</f>
        <v>0.47399999999999998</v>
      </c>
      <c r="L11" s="4">
        <f>'CSV copy'!N11</f>
        <v>352</v>
      </c>
    </row>
    <row r="12" spans="1:12" x14ac:dyDescent="0.3">
      <c r="A12" s="4">
        <f>'CSV copy'!C12</f>
        <v>11</v>
      </c>
      <c r="B12" s="4" t="str">
        <f>'CSV copy'!D12</f>
        <v>crisi.con</v>
      </c>
      <c r="C12" s="4" t="str">
        <f>'CSV copy'!E12</f>
        <v>~ 25 * (1 - exp(-b * ISI))^c</v>
      </c>
      <c r="D12" s="4">
        <f>'CSV copy'!F12</f>
        <v>51</v>
      </c>
      <c r="E12" s="4">
        <f>'CSV copy'!G12</f>
        <v>0.27</v>
      </c>
      <c r="F12" s="4">
        <f>'CSV copy'!H12</f>
        <v>2.5099999999999998</v>
      </c>
      <c r="G12" s="4">
        <f>'CSV copy'!I12</f>
        <v>6.76</v>
      </c>
      <c r="H12" s="4">
        <f>'CSV copy'!J12</f>
        <v>0.98</v>
      </c>
      <c r="I12" s="4">
        <f>'CSV copy'!K12</f>
        <v>0.77900000000000003</v>
      </c>
      <c r="J12" s="4">
        <f>'CSV copy'!L12</f>
        <v>0.59899999999999998</v>
      </c>
      <c r="K12" s="4">
        <f>'CSV copy'!M12</f>
        <v>0.78100000000000003</v>
      </c>
      <c r="L12" s="4">
        <f>'CSV copy'!N12</f>
        <v>148.69999999999999</v>
      </c>
    </row>
    <row r="13" spans="1:12" x14ac:dyDescent="0.3">
      <c r="A13" s="3">
        <f>'CSV copy'!C13</f>
        <v>12</v>
      </c>
      <c r="B13" s="3" t="str">
        <f>'CSV copy'!D13</f>
        <v>crisim.con</v>
      </c>
      <c r="C13" s="3" t="str">
        <f>'CSV copy'!E13</f>
        <v>~ 25 * (1 - exp(-b * isi.m))^c</v>
      </c>
      <c r="D13" s="3">
        <f>'CSV copy'!F13</f>
        <v>51</v>
      </c>
      <c r="E13" s="3">
        <f>'CSV copy'!G13</f>
        <v>0.32</v>
      </c>
      <c r="F13" s="3">
        <f>'CSV copy'!H13</f>
        <v>2.1800000000000002</v>
      </c>
      <c r="G13" s="3">
        <f>'CSV copy'!I13</f>
        <v>5.45</v>
      </c>
      <c r="H13" s="3">
        <f>'CSV copy'!J13</f>
        <v>1.08</v>
      </c>
      <c r="I13" s="3">
        <f>'CSV copy'!K13</f>
        <v>0.85199999999999998</v>
      </c>
      <c r="J13" s="3">
        <f>'CSV copy'!L13</f>
        <v>0.64600000000000002</v>
      </c>
      <c r="K13" s="3">
        <f>'CSV copy'!M13</f>
        <v>0.73299999999999998</v>
      </c>
      <c r="L13" s="3">
        <f>'CSV copy'!N13</f>
        <v>158.80000000000001</v>
      </c>
    </row>
    <row r="14" spans="1:12" x14ac:dyDescent="0.3">
      <c r="A14" s="5">
        <f>'CSV copy'!C14</f>
        <v>13</v>
      </c>
      <c r="B14" s="5" t="str">
        <f>'CSV copy'!D14</f>
        <v>c6s</v>
      </c>
      <c r="C14" s="5" t="str">
        <f>'CSV copy'!E14</f>
        <v>C6s</v>
      </c>
      <c r="D14" s="5" t="str">
        <f>'CSV copy'!F14</f>
        <v>NA</v>
      </c>
      <c r="E14" s="5">
        <f>'CSV copy'!G14</f>
        <v>1.07</v>
      </c>
      <c r="F14" s="5">
        <f>'CSV copy'!H14</f>
        <v>5.01</v>
      </c>
      <c r="G14" s="5">
        <f>'CSV copy'!I14</f>
        <v>10.24</v>
      </c>
      <c r="H14" s="4" t="str">
        <f>'CSV copy'!J14</f>
        <v>NA</v>
      </c>
      <c r="I14" s="4" t="str">
        <f>'CSV copy'!K14</f>
        <v>NA</v>
      </c>
      <c r="J14" s="4" t="str">
        <f>'CSV copy'!L14</f>
        <v>NA</v>
      </c>
      <c r="K14" s="4" t="str">
        <f>'CSV copy'!M14</f>
        <v>NA</v>
      </c>
      <c r="L14" s="4" t="str">
        <f>'CSV copy'!N14</f>
        <v>NA</v>
      </c>
    </row>
    <row r="15" spans="1:12" x14ac:dyDescent="0.3">
      <c r="A15" s="5">
        <f>'CSV copy'!C15</f>
        <v>14</v>
      </c>
      <c r="B15" s="5" t="str">
        <f>'CSV copy'!D15</f>
        <v>c4s</v>
      </c>
      <c r="C15" s="5" t="str">
        <f>'CSV copy'!E15</f>
        <v>C4s</v>
      </c>
      <c r="D15" s="5" t="str">
        <f>'CSV copy'!F15</f>
        <v>NA</v>
      </c>
      <c r="E15" s="5">
        <f>'CSV copy'!G15</f>
        <v>2.02</v>
      </c>
      <c r="F15" s="5">
        <f>'CSV copy'!H15</f>
        <v>9.67</v>
      </c>
      <c r="G15" s="5">
        <f>'CSV copy'!I15</f>
        <v>15.49</v>
      </c>
      <c r="H15" s="4" t="str">
        <f>'CSV copy'!J15</f>
        <v>NA</v>
      </c>
      <c r="I15" s="4" t="str">
        <f>'CSV copy'!K15</f>
        <v>NA</v>
      </c>
      <c r="J15" s="4" t="str">
        <f>'CSV copy'!L15</f>
        <v>NA</v>
      </c>
      <c r="K15" s="4" t="str">
        <f>'CSV copy'!M15</f>
        <v>NA</v>
      </c>
      <c r="L15" s="4" t="str">
        <f>'CSV copy'!N15</f>
        <v>NA</v>
      </c>
    </row>
    <row r="16" spans="1:12" x14ac:dyDescent="0.3">
      <c r="A16" s="5">
        <f>'CSV copy'!C16</f>
        <v>15</v>
      </c>
      <c r="B16" s="5" t="str">
        <f>'CSV copy'!D16</f>
        <v>c3s</v>
      </c>
      <c r="C16" s="5" t="str">
        <f>'CSV copy'!E16</f>
        <v>C3s</v>
      </c>
      <c r="D16" s="5" t="str">
        <f>'CSV copy'!F16</f>
        <v>NA</v>
      </c>
      <c r="E16" s="5">
        <f>'CSV copy'!G16</f>
        <v>0.73</v>
      </c>
      <c r="F16" s="5">
        <f>'CSV copy'!H16</f>
        <v>2.3199999999999998</v>
      </c>
      <c r="G16" s="5">
        <f>'CSV copy'!I16</f>
        <v>4.18</v>
      </c>
      <c r="H16" s="4" t="str">
        <f>'CSV copy'!J16</f>
        <v>NA</v>
      </c>
      <c r="I16" s="4" t="str">
        <f>'CSV copy'!K16</f>
        <v>NA</v>
      </c>
      <c r="J16" s="4" t="str">
        <f>'CSV copy'!L16</f>
        <v>NA</v>
      </c>
      <c r="K16" s="4" t="str">
        <f>'CSV copy'!M16</f>
        <v>NA</v>
      </c>
      <c r="L16" s="4" t="str">
        <f>'CSV copy'!N16</f>
        <v>NA</v>
      </c>
    </row>
    <row r="17" spans="1:12" x14ac:dyDescent="0.3">
      <c r="A17" s="5">
        <f>'CSV copy'!C17</f>
        <v>16</v>
      </c>
      <c r="B17" s="5" t="str">
        <f>'CSV copy'!D17</f>
        <v>d1</v>
      </c>
      <c r="C17" s="5" t="str">
        <f>'CSV copy'!E17</f>
        <v>D1</v>
      </c>
      <c r="D17" s="5" t="str">
        <f>'CSV copy'!F17</f>
        <v>NA</v>
      </c>
      <c r="E17" s="5">
        <f>'CSV copy'!G17</f>
        <v>0.87</v>
      </c>
      <c r="F17" s="5">
        <f>'CSV copy'!H17</f>
        <v>2.41</v>
      </c>
      <c r="G17" s="5">
        <f>'CSV copy'!I17</f>
        <v>4.2300000000000004</v>
      </c>
      <c r="H17" s="4" t="str">
        <f>'CSV copy'!J17</f>
        <v>NA</v>
      </c>
      <c r="I17" s="4" t="str">
        <f>'CSV copy'!K17</f>
        <v>NA</v>
      </c>
      <c r="J17" s="4" t="str">
        <f>'CSV copy'!L17</f>
        <v>NA</v>
      </c>
      <c r="K17" s="4" t="str">
        <f>'CSV copy'!M17</f>
        <v>NA</v>
      </c>
      <c r="L17" s="4" t="str">
        <f>'CSV copy'!N17</f>
        <v>NA</v>
      </c>
    </row>
    <row r="19" spans="1:12" x14ac:dyDescent="0.3">
      <c r="A19" t="s">
        <v>42</v>
      </c>
    </row>
  </sheetData>
  <pageMargins left="0.7" right="0.7" top="0.75" bottom="0.75" header="0.3" footer="0.3"/>
  <pageSetup orientation="portrait" r:id="rId1"/>
  <headerFooter>
    <oddHeader>&amp;R&amp;"Calibri"&amp;12&amp;K000000 UNCLASSIFIED -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7"/>
  <sheetViews>
    <sheetView topLeftCell="B1" zoomScale="122" workbookViewId="0">
      <selection activeCell="B2" sqref="B2"/>
    </sheetView>
  </sheetViews>
  <sheetFormatPr defaultRowHeight="14.4" x14ac:dyDescent="0.3"/>
  <sheetData>
    <row r="1" spans="2:14" x14ac:dyDescent="0.3">
      <c r="C1" t="s">
        <v>3</v>
      </c>
      <c r="D1" t="s">
        <v>0</v>
      </c>
      <c r="E1" t="s">
        <v>4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</v>
      </c>
    </row>
    <row r="2" spans="2:14" x14ac:dyDescent="0.3">
      <c r="B2">
        <v>1</v>
      </c>
      <c r="C2">
        <v>1</v>
      </c>
      <c r="D2" t="s">
        <v>12</v>
      </c>
      <c r="E2" t="s">
        <v>13</v>
      </c>
      <c r="F2">
        <v>56</v>
      </c>
      <c r="G2">
        <v>0.66</v>
      </c>
      <c r="H2">
        <v>3.09</v>
      </c>
      <c r="I2">
        <v>5.51</v>
      </c>
      <c r="J2">
        <v>1.53</v>
      </c>
      <c r="K2">
        <v>1.1399999999999999</v>
      </c>
      <c r="L2">
        <v>0.85099999999999998</v>
      </c>
      <c r="M2">
        <v>0.46899999999999997</v>
      </c>
      <c r="N2">
        <v>212.3</v>
      </c>
    </row>
    <row r="3" spans="2:14" x14ac:dyDescent="0.3">
      <c r="B3">
        <v>2</v>
      </c>
      <c r="C3">
        <v>2</v>
      </c>
      <c r="D3" t="s">
        <v>14</v>
      </c>
      <c r="E3" t="s">
        <v>15</v>
      </c>
      <c r="F3">
        <v>56</v>
      </c>
      <c r="G3">
        <v>0.57999999999999996</v>
      </c>
      <c r="H3">
        <v>2.34</v>
      </c>
      <c r="I3">
        <v>5.26</v>
      </c>
      <c r="J3">
        <v>1.39</v>
      </c>
      <c r="K3">
        <v>0.98399999999999999</v>
      </c>
      <c r="L3">
        <v>0.63900000000000001</v>
      </c>
      <c r="M3">
        <v>0.56000000000000005</v>
      </c>
      <c r="N3">
        <v>199.8</v>
      </c>
    </row>
    <row r="4" spans="2:14" x14ac:dyDescent="0.3">
      <c r="B4">
        <v>3</v>
      </c>
      <c r="C4">
        <v>3</v>
      </c>
      <c r="D4" t="s">
        <v>16</v>
      </c>
      <c r="E4" t="s">
        <v>17</v>
      </c>
      <c r="F4">
        <v>91</v>
      </c>
      <c r="G4">
        <v>0.01</v>
      </c>
      <c r="H4">
        <v>1.98</v>
      </c>
      <c r="I4">
        <v>4.88</v>
      </c>
      <c r="J4">
        <v>1.92</v>
      </c>
      <c r="K4">
        <v>1.25</v>
      </c>
      <c r="L4">
        <v>0.65900000000000003</v>
      </c>
      <c r="M4">
        <v>0.26</v>
      </c>
      <c r="N4">
        <v>380.9</v>
      </c>
    </row>
    <row r="5" spans="2:14" x14ac:dyDescent="0.3">
      <c r="B5">
        <v>4</v>
      </c>
      <c r="C5">
        <v>4</v>
      </c>
      <c r="D5" t="s">
        <v>18</v>
      </c>
      <c r="E5" t="s">
        <v>19</v>
      </c>
      <c r="F5">
        <v>91</v>
      </c>
      <c r="G5">
        <v>0.41</v>
      </c>
      <c r="H5">
        <v>1.64</v>
      </c>
      <c r="I5">
        <v>3.7</v>
      </c>
      <c r="J5">
        <v>1.78</v>
      </c>
      <c r="K5">
        <v>1.19</v>
      </c>
      <c r="L5">
        <v>0.56599999999999995</v>
      </c>
      <c r="M5">
        <v>0.36399999999999999</v>
      </c>
      <c r="N5">
        <v>367.2</v>
      </c>
    </row>
    <row r="6" spans="2:14" x14ac:dyDescent="0.3">
      <c r="B6">
        <v>5</v>
      </c>
      <c r="C6">
        <v>5</v>
      </c>
      <c r="D6" t="s">
        <v>20</v>
      </c>
      <c r="E6" t="s">
        <v>21</v>
      </c>
      <c r="F6">
        <v>84</v>
      </c>
      <c r="G6">
        <v>1.49</v>
      </c>
      <c r="H6">
        <v>2.48</v>
      </c>
      <c r="I6">
        <v>4.13</v>
      </c>
      <c r="J6">
        <v>1.58</v>
      </c>
      <c r="K6">
        <v>1.1100000000000001</v>
      </c>
      <c r="L6">
        <v>0.73</v>
      </c>
      <c r="M6">
        <v>0.51800000000000002</v>
      </c>
      <c r="N6">
        <v>320.8</v>
      </c>
    </row>
    <row r="7" spans="2:14" x14ac:dyDescent="0.3">
      <c r="B7">
        <v>6</v>
      </c>
      <c r="C7">
        <v>6</v>
      </c>
      <c r="D7" t="s">
        <v>22</v>
      </c>
      <c r="E7" t="s">
        <v>15</v>
      </c>
      <c r="F7">
        <v>91</v>
      </c>
      <c r="G7">
        <v>0.44</v>
      </c>
      <c r="H7">
        <v>1.76</v>
      </c>
      <c r="I7">
        <v>3.96</v>
      </c>
      <c r="J7">
        <v>1.47</v>
      </c>
      <c r="K7">
        <v>1.05</v>
      </c>
      <c r="L7">
        <v>0.56200000000000006</v>
      </c>
      <c r="M7">
        <v>0.56699999999999995</v>
      </c>
      <c r="N7">
        <v>332.2</v>
      </c>
    </row>
    <row r="8" spans="2:14" x14ac:dyDescent="0.3">
      <c r="B8">
        <v>7</v>
      </c>
      <c r="C8">
        <v>7</v>
      </c>
      <c r="D8" t="s">
        <v>23</v>
      </c>
      <c r="E8" t="s">
        <v>24</v>
      </c>
      <c r="F8">
        <v>84</v>
      </c>
      <c r="G8">
        <v>1.1000000000000001</v>
      </c>
      <c r="H8">
        <v>2.2599999999999998</v>
      </c>
      <c r="I8">
        <v>4.18</v>
      </c>
      <c r="J8">
        <v>1.31</v>
      </c>
      <c r="K8">
        <v>0.95299999999999996</v>
      </c>
      <c r="L8">
        <v>0.59899999999999998</v>
      </c>
      <c r="M8">
        <v>0.66400000000000003</v>
      </c>
      <c r="N8">
        <v>290.3</v>
      </c>
    </row>
    <row r="9" spans="2:14" x14ac:dyDescent="0.3">
      <c r="B9">
        <v>8</v>
      </c>
      <c r="C9">
        <v>8</v>
      </c>
      <c r="D9" t="s">
        <v>25</v>
      </c>
      <c r="E9" t="s">
        <v>26</v>
      </c>
      <c r="F9">
        <v>91</v>
      </c>
      <c r="G9">
        <v>0.77</v>
      </c>
      <c r="H9">
        <v>2.38</v>
      </c>
      <c r="I9">
        <v>4.3600000000000003</v>
      </c>
      <c r="J9">
        <v>1.62</v>
      </c>
      <c r="K9">
        <v>1.1599999999999999</v>
      </c>
      <c r="L9">
        <v>0.73399999999999999</v>
      </c>
      <c r="M9">
        <v>0.47599999999999998</v>
      </c>
      <c r="N9">
        <v>351.5</v>
      </c>
    </row>
    <row r="10" spans="2:14" x14ac:dyDescent="0.3">
      <c r="B10">
        <v>9</v>
      </c>
      <c r="C10">
        <v>9</v>
      </c>
      <c r="D10" t="s">
        <v>27</v>
      </c>
      <c r="E10" t="s">
        <v>28</v>
      </c>
      <c r="F10">
        <v>91</v>
      </c>
      <c r="G10">
        <v>0.65</v>
      </c>
      <c r="H10">
        <v>2.27</v>
      </c>
      <c r="I10">
        <v>4.38</v>
      </c>
      <c r="J10">
        <v>1.42</v>
      </c>
      <c r="K10">
        <v>1.04</v>
      </c>
      <c r="L10">
        <v>0.65300000000000002</v>
      </c>
      <c r="M10">
        <v>0.59499999999999997</v>
      </c>
      <c r="N10">
        <v>328.1</v>
      </c>
    </row>
    <row r="11" spans="2:14" x14ac:dyDescent="0.3">
      <c r="B11">
        <v>10</v>
      </c>
      <c r="C11">
        <v>10</v>
      </c>
      <c r="D11" t="s">
        <v>29</v>
      </c>
      <c r="E11" t="s">
        <v>30</v>
      </c>
      <c r="F11">
        <v>91</v>
      </c>
      <c r="G11">
        <v>0.9</v>
      </c>
      <c r="H11">
        <v>2.37</v>
      </c>
      <c r="I11">
        <v>4.17</v>
      </c>
      <c r="J11">
        <v>1.62</v>
      </c>
      <c r="K11">
        <v>1.17</v>
      </c>
      <c r="L11">
        <v>0.749</v>
      </c>
      <c r="M11">
        <v>0.47399999999999998</v>
      </c>
      <c r="N11">
        <v>352</v>
      </c>
    </row>
    <row r="12" spans="2:14" x14ac:dyDescent="0.3">
      <c r="B12">
        <v>11</v>
      </c>
      <c r="C12">
        <v>11</v>
      </c>
      <c r="D12" t="s">
        <v>31</v>
      </c>
      <c r="E12" t="s">
        <v>26</v>
      </c>
      <c r="F12">
        <v>51</v>
      </c>
      <c r="G12">
        <v>0.27</v>
      </c>
      <c r="H12">
        <v>2.5099999999999998</v>
      </c>
      <c r="I12">
        <v>6.76</v>
      </c>
      <c r="J12">
        <v>0.98</v>
      </c>
      <c r="K12">
        <v>0.77900000000000003</v>
      </c>
      <c r="L12">
        <v>0.59899999999999998</v>
      </c>
      <c r="M12">
        <v>0.78100000000000003</v>
      </c>
      <c r="N12">
        <v>148.69999999999999</v>
      </c>
    </row>
    <row r="13" spans="2:14" x14ac:dyDescent="0.3">
      <c r="B13">
        <v>12</v>
      </c>
      <c r="C13">
        <v>12</v>
      </c>
      <c r="D13" t="s">
        <v>32</v>
      </c>
      <c r="E13" t="s">
        <v>28</v>
      </c>
      <c r="F13">
        <v>51</v>
      </c>
      <c r="G13">
        <v>0.32</v>
      </c>
      <c r="H13">
        <v>2.1800000000000002</v>
      </c>
      <c r="I13">
        <v>5.45</v>
      </c>
      <c r="J13">
        <v>1.08</v>
      </c>
      <c r="K13">
        <v>0.85199999999999998</v>
      </c>
      <c r="L13">
        <v>0.64600000000000002</v>
      </c>
      <c r="M13">
        <v>0.73299999999999998</v>
      </c>
      <c r="N13">
        <v>158.80000000000001</v>
      </c>
    </row>
    <row r="14" spans="2:14" x14ac:dyDescent="0.3">
      <c r="B14">
        <v>13</v>
      </c>
      <c r="C14">
        <v>13</v>
      </c>
      <c r="D14" t="s">
        <v>33</v>
      </c>
      <c r="E14" t="s">
        <v>34</v>
      </c>
      <c r="F14" t="s">
        <v>35</v>
      </c>
      <c r="G14">
        <v>1.07</v>
      </c>
      <c r="H14">
        <v>5.01</v>
      </c>
      <c r="I14">
        <v>10.24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</row>
    <row r="15" spans="2:14" x14ac:dyDescent="0.3">
      <c r="B15">
        <v>14</v>
      </c>
      <c r="C15">
        <v>14</v>
      </c>
      <c r="D15" t="s">
        <v>36</v>
      </c>
      <c r="E15" t="s">
        <v>37</v>
      </c>
      <c r="F15" t="s">
        <v>35</v>
      </c>
      <c r="G15">
        <v>2.02</v>
      </c>
      <c r="H15">
        <v>9.67</v>
      </c>
      <c r="I15">
        <v>15.49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</row>
    <row r="16" spans="2:14" x14ac:dyDescent="0.3">
      <c r="B16">
        <v>15</v>
      </c>
      <c r="C16">
        <v>15</v>
      </c>
      <c r="D16" t="s">
        <v>38</v>
      </c>
      <c r="E16" t="s">
        <v>39</v>
      </c>
      <c r="F16" t="s">
        <v>35</v>
      </c>
      <c r="G16">
        <v>0.73</v>
      </c>
      <c r="H16">
        <v>2.3199999999999998</v>
      </c>
      <c r="I16">
        <v>4.18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</row>
    <row r="17" spans="2:14" x14ac:dyDescent="0.3">
      <c r="B17">
        <v>16</v>
      </c>
      <c r="C17">
        <v>16</v>
      </c>
      <c r="D17" t="s">
        <v>40</v>
      </c>
      <c r="E17" t="s">
        <v>41</v>
      </c>
      <c r="F17" t="s">
        <v>35</v>
      </c>
      <c r="G17">
        <v>0.87</v>
      </c>
      <c r="H17">
        <v>2.41</v>
      </c>
      <c r="I17">
        <v>4.2300000000000004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acc_table</vt:lpstr>
      <vt:lpstr>CSV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Perrakis</cp:lastModifiedBy>
  <dcterms:created xsi:type="dcterms:W3CDTF">2024-05-27T18:32:27Z</dcterms:created>
  <dcterms:modified xsi:type="dcterms:W3CDTF">2024-07-13T14:57:23Z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9619fd-75dc-48cb-820d-8f683a95dd8b_Enabled">
    <vt:lpwstr>true</vt:lpwstr>
  </property>
  <property fmtid="{D5CDD505-2E9C-101B-9397-08002B2CF9AE}" pid="3" name="MSIP_Label_219619fd-75dc-48cb-820d-8f683a95dd8b_SetDate">
    <vt:lpwstr>2024-05-27T18:32:27Z</vt:lpwstr>
  </property>
  <property fmtid="{D5CDD505-2E9C-101B-9397-08002B2CF9AE}" pid="4" name="MSIP_Label_219619fd-75dc-48cb-820d-8f683a95dd8b_Method">
    <vt:lpwstr>Standard</vt:lpwstr>
  </property>
  <property fmtid="{D5CDD505-2E9C-101B-9397-08002B2CF9AE}" pid="5" name="MSIP_Label_219619fd-75dc-48cb-820d-8f683a95dd8b_Name">
    <vt:lpwstr>Unclassified - Non classifié</vt:lpwstr>
  </property>
  <property fmtid="{D5CDD505-2E9C-101B-9397-08002B2CF9AE}" pid="6" name="MSIP_Label_219619fd-75dc-48cb-820d-8f683a95dd8b_SiteId">
    <vt:lpwstr>05c95b33-90ca-49d5-b644-288b930b912b</vt:lpwstr>
  </property>
  <property fmtid="{D5CDD505-2E9C-101B-9397-08002B2CF9AE}" pid="7" name="MSIP_Label_219619fd-75dc-48cb-820d-8f683a95dd8b_ActionId">
    <vt:lpwstr>23026ef1-40d2-4bc8-9ed0-7833a17868e2</vt:lpwstr>
  </property>
  <property fmtid="{D5CDD505-2E9C-101B-9397-08002B2CF9AE}" pid="8" name="MSIP_Label_219619fd-75dc-48cb-820d-8f683a95dd8b_ContentBits">
    <vt:lpwstr>0</vt:lpwstr>
  </property>
</Properties>
</file>