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n\_Remote_projects\ccp-sROS\"/>
    </mc:Choice>
  </mc:AlternateContent>
  <xr:revisionPtr revIDLastSave="0" documentId="13_ncr:1_{90172537-918E-462F-8DF2-0FAFE73B264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cc_table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H10" i="1"/>
  <c r="I10" i="1"/>
  <c r="H11" i="1"/>
  <c r="I11" i="1"/>
  <c r="G11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<sst xmlns="http://schemas.openxmlformats.org/spreadsheetml/2006/main" count="54" uniqueCount="36">
  <si>
    <t>Call</t>
  </si>
  <si>
    <t>lm(formula = ROS ~ I(isi.m^2) - 1, data = s.fires.con)</t>
  </si>
  <si>
    <t>lm(formula = ROS ~ I(ISI^2) - 1, data = s.fires.mod)</t>
  </si>
  <si>
    <t>lm(formula = ROS ~ I(ISI^2) + SFC - 1, data = s.fires.mod)</t>
  </si>
  <si>
    <t>lm(formula = ROS ~ I(isi.m^2) - 1, data = s.fires.mod)</t>
  </si>
  <si>
    <t>lm(formula = ROS ~ I(isi.m^2) + SFC - 1, data = s.fires.mod)</t>
  </si>
  <si>
    <t xml:space="preserve">nls(formula = ROS ~ 25 * (1 - exp(-b * ISI))^c, data = s.fires.mod, </t>
  </si>
  <si>
    <t xml:space="preserve">nls(formula = ROS ~ 25 * (1 - exp(-b * isi.m))^c, data = s.fires.mod, </t>
  </si>
  <si>
    <t xml:space="preserve">nls(formula = ROS ~ a * ISI^b, data = s.fires.mod, start = list(a = 1, </t>
  </si>
  <si>
    <t xml:space="preserve">nls(formula = ROS ~ 25 * (1 - exp(-b * ISI))^c, data = s.fires.mod %&gt;% </t>
  </si>
  <si>
    <t>Model</t>
  </si>
  <si>
    <t>Data</t>
  </si>
  <si>
    <t>Conifer (excluding PPDF)</t>
  </si>
  <si>
    <t>All fires, PPDF90C</t>
  </si>
  <si>
    <t>Ones I want:</t>
  </si>
  <si>
    <t>sf.crisimCon.mod</t>
  </si>
  <si>
    <t>Con</t>
  </si>
  <si>
    <t>Predictors</t>
  </si>
  <si>
    <t>ISIm</t>
  </si>
  <si>
    <t>ISI</t>
  </si>
  <si>
    <t>ISIm, SFC</t>
  </si>
  <si>
    <t>ISI, SFC</t>
  </si>
  <si>
    <t>sf.crisiCon.mod</t>
  </si>
  <si>
    <t xml:space="preserve">nls(formula = ROS ~ 25 * (1 - exp(-b * isi.m))^c, data = s.fires.mod %&gt;% </t>
  </si>
  <si>
    <t>con.lm.mod</t>
  </si>
  <si>
    <t>sros.ISI2.mod</t>
  </si>
  <si>
    <t>sros.ISI2SFC.mod</t>
  </si>
  <si>
    <t>sros.isim2.mod</t>
  </si>
  <si>
    <t>sros.isim2SFC.mod</t>
  </si>
  <si>
    <t>sf.crisi.mod</t>
  </si>
  <si>
    <t>sf.crisim.mod</t>
  </si>
  <si>
    <t>sf.axb.isi.mod</t>
  </si>
  <si>
    <t>nobs</t>
  </si>
  <si>
    <t>Efron R2</t>
  </si>
  <si>
    <t>AIC</t>
  </si>
  <si>
    <t>ISI/ISI.sa5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</si>
</sst>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n\_Remote_projects\ccp-sROS\acc_table.csv" TargetMode="External"/><Relationship Id="rId1" Type="http://schemas.openxmlformats.org/officeDocument/2006/relationships/externalLinkPath" Target="acc_tab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_table"/>
    </sheetNames>
    <sheetDataSet>
      <sheetData sheetId="0">
        <row r="2">
          <cell r="B2" t="str">
            <v>isim2.con</v>
          </cell>
          <cell r="C2">
            <v>56</v>
          </cell>
          <cell r="D2">
            <v>0.774896281836155</v>
          </cell>
          <cell r="E2">
            <v>199.798864765536</v>
          </cell>
        </row>
        <row r="3">
          <cell r="B3" t="str">
            <v>ISI2.agg</v>
          </cell>
          <cell r="C3">
            <v>90</v>
          </cell>
          <cell r="D3">
            <v>0.695859490464528</v>
          </cell>
          <cell r="E3">
            <v>351.72399634026101</v>
          </cell>
        </row>
        <row r="4">
          <cell r="B4" t="str">
            <v>ISI2SFC.agg</v>
          </cell>
          <cell r="C4">
            <v>82</v>
          </cell>
          <cell r="D4">
            <v>0.75620344033680598</v>
          </cell>
          <cell r="E4">
            <v>306.18379831355401</v>
          </cell>
        </row>
        <row r="5">
          <cell r="B5" t="str">
            <v>isim2.agg</v>
          </cell>
          <cell r="C5">
            <v>90</v>
          </cell>
          <cell r="D5">
            <v>0.76312115633353605</v>
          </cell>
          <cell r="E5">
            <v>329.22930681027799</v>
          </cell>
        </row>
        <row r="6">
          <cell r="B6" t="str">
            <v>isim2SFC.agg</v>
          </cell>
          <cell r="C6">
            <v>82</v>
          </cell>
          <cell r="D6">
            <v>0.80728637787344004</v>
          </cell>
          <cell r="E6">
            <v>286.90323328026898</v>
          </cell>
        </row>
        <row r="7">
          <cell r="B7" t="str">
            <v>crisi.agg</v>
          </cell>
          <cell r="C7">
            <v>90</v>
          </cell>
          <cell r="D7">
            <v>0.74207775828477995</v>
          </cell>
          <cell r="E7">
            <v>338.88914817787901</v>
          </cell>
        </row>
        <row r="8">
          <cell r="B8" t="str">
            <v>crisim.agg</v>
          </cell>
          <cell r="C8">
            <v>90</v>
          </cell>
          <cell r="D8">
            <v>0.77352340243057605</v>
          </cell>
          <cell r="E8">
            <v>327.18766019001299</v>
          </cell>
        </row>
        <row r="9">
          <cell r="B9" t="str">
            <v>axb.isi.agg</v>
          </cell>
          <cell r="C9">
            <v>90</v>
          </cell>
          <cell r="D9">
            <v>0.74143205177162796</v>
          </cell>
          <cell r="E9">
            <v>339.11418097653302</v>
          </cell>
        </row>
        <row r="10">
          <cell r="B10" t="str">
            <v>crisi.con</v>
          </cell>
          <cell r="C10">
            <v>50</v>
          </cell>
          <cell r="D10">
            <v>0.87493746232692504</v>
          </cell>
          <cell r="E10">
            <v>143.57829228489899</v>
          </cell>
        </row>
        <row r="11">
          <cell r="B11" t="str">
            <v>crisim.con</v>
          </cell>
          <cell r="C11">
            <v>50</v>
          </cell>
          <cell r="D11">
            <v>0.85825277441075398</v>
          </cell>
          <cell r="E11">
            <v>149.83986509868799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44" workbookViewId="0">
      <selection activeCell="B6" sqref="B6"/>
    </sheetView>
  </sheetViews>
  <sheetFormatPr defaultRowHeight="14.4" x14ac:dyDescent="0.3"/>
  <cols>
    <col min="2" max="4" width="22.5546875" customWidth="1"/>
    <col min="5" max="5" width="68.33203125" customWidth="1"/>
    <col min="6" max="6" width="30.109375" customWidth="1"/>
    <col min="7" max="7" width="10.109375" customWidth="1"/>
    <col min="8" max="8" width="13.77734375" customWidth="1"/>
    <col min="15" max="15" width="11.33203125" customWidth="1"/>
    <col min="16" max="16" width="17.44140625" customWidth="1"/>
  </cols>
  <sheetData>
    <row r="1" spans="1:12" x14ac:dyDescent="0.3">
      <c r="B1" t="s">
        <v>10</v>
      </c>
      <c r="C1" t="s">
        <v>17</v>
      </c>
      <c r="D1" t="s">
        <v>11</v>
      </c>
      <c r="E1" t="s">
        <v>0</v>
      </c>
      <c r="F1" t="s">
        <v>10</v>
      </c>
      <c r="G1" t="s">
        <v>32</v>
      </c>
      <c r="H1" t="s">
        <v>33</v>
      </c>
      <c r="I1" t="s">
        <v>34</v>
      </c>
      <c r="J1" t="s">
        <v>35</v>
      </c>
      <c r="K1">
        <v>10</v>
      </c>
      <c r="L1">
        <v>15</v>
      </c>
    </row>
    <row r="2" spans="1:12" x14ac:dyDescent="0.3">
      <c r="A2">
        <v>1</v>
      </c>
      <c r="B2" t="s">
        <v>24</v>
      </c>
      <c r="C2" t="s">
        <v>18</v>
      </c>
      <c r="D2" t="s">
        <v>12</v>
      </c>
      <c r="E2" t="s">
        <v>1</v>
      </c>
      <c r="F2" t="str">
        <f>[1]acc_table!B2</f>
        <v>isim2.con</v>
      </c>
      <c r="G2">
        <f>[1]acc_table!C2</f>
        <v>56</v>
      </c>
      <c r="H2">
        <f>[1]acc_table!D2</f>
        <v>0.774896281836155</v>
      </c>
      <c r="I2">
        <f>[1]acc_table!E2</f>
        <v>199.798864765536</v>
      </c>
    </row>
    <row r="3" spans="1:12" x14ac:dyDescent="0.3">
      <c r="A3">
        <v>2</v>
      </c>
      <c r="B3" t="s">
        <v>25</v>
      </c>
      <c r="C3" t="s">
        <v>19</v>
      </c>
      <c r="D3" t="s">
        <v>13</v>
      </c>
      <c r="E3" t="s">
        <v>2</v>
      </c>
      <c r="F3" t="str">
        <f>[1]acc_table!B3</f>
        <v>ISI2.agg</v>
      </c>
      <c r="G3">
        <f>[1]acc_table!C3</f>
        <v>90</v>
      </c>
      <c r="H3">
        <f>[1]acc_table!D3</f>
        <v>0.695859490464528</v>
      </c>
      <c r="I3">
        <f>[1]acc_table!E3</f>
        <v>351.72399634026101</v>
      </c>
    </row>
    <row r="4" spans="1:12" x14ac:dyDescent="0.3">
      <c r="A4">
        <v>3</v>
      </c>
      <c r="B4" t="s">
        <v>26</v>
      </c>
      <c r="C4" t="s">
        <v>21</v>
      </c>
      <c r="D4" t="s">
        <v>13</v>
      </c>
      <c r="E4" t="s">
        <v>3</v>
      </c>
      <c r="F4" t="str">
        <f>[1]acc_table!B4</f>
        <v>ISI2SFC.agg</v>
      </c>
      <c r="G4">
        <f>[1]acc_table!C4</f>
        <v>82</v>
      </c>
      <c r="H4">
        <f>[1]acc_table!D4</f>
        <v>0.75620344033680598</v>
      </c>
      <c r="I4">
        <f>[1]acc_table!E4</f>
        <v>306.18379831355401</v>
      </c>
    </row>
    <row r="5" spans="1:12" x14ac:dyDescent="0.3">
      <c r="A5">
        <v>4</v>
      </c>
      <c r="B5" t="s">
        <v>27</v>
      </c>
      <c r="C5" t="s">
        <v>18</v>
      </c>
      <c r="D5" t="s">
        <v>13</v>
      </c>
      <c r="E5" t="s">
        <v>4</v>
      </c>
      <c r="F5" t="str">
        <f>[1]acc_table!B5</f>
        <v>isim2.agg</v>
      </c>
      <c r="G5">
        <f>[1]acc_table!C5</f>
        <v>90</v>
      </c>
      <c r="H5">
        <f>[1]acc_table!D5</f>
        <v>0.76312115633353605</v>
      </c>
      <c r="I5">
        <f>[1]acc_table!E5</f>
        <v>329.22930681027799</v>
      </c>
    </row>
    <row r="6" spans="1:12" x14ac:dyDescent="0.3">
      <c r="A6">
        <v>5</v>
      </c>
      <c r="B6" t="s">
        <v>28</v>
      </c>
      <c r="C6" t="s">
        <v>20</v>
      </c>
      <c r="D6" t="s">
        <v>12</v>
      </c>
      <c r="E6" t="s">
        <v>5</v>
      </c>
      <c r="F6" t="str">
        <f>[1]acc_table!B6</f>
        <v>isim2SFC.agg</v>
      </c>
      <c r="G6">
        <f>[1]acc_table!C6</f>
        <v>82</v>
      </c>
      <c r="H6">
        <f>[1]acc_table!D6</f>
        <v>0.80728637787344004</v>
      </c>
      <c r="I6">
        <f>[1]acc_table!E6</f>
        <v>286.90323328026898</v>
      </c>
    </row>
    <row r="7" spans="1:12" x14ac:dyDescent="0.3">
      <c r="A7">
        <v>6</v>
      </c>
      <c r="B7" t="s">
        <v>29</v>
      </c>
      <c r="C7" t="s">
        <v>19</v>
      </c>
      <c r="D7" t="s">
        <v>13</v>
      </c>
      <c r="E7" t="s">
        <v>6</v>
      </c>
      <c r="F7" t="str">
        <f>[1]acc_table!B7</f>
        <v>crisi.agg</v>
      </c>
      <c r="G7">
        <f>[1]acc_table!C7</f>
        <v>90</v>
      </c>
      <c r="H7">
        <f>[1]acc_table!D7</f>
        <v>0.74207775828477995</v>
      </c>
      <c r="I7">
        <f>[1]acc_table!E7</f>
        <v>338.88914817787901</v>
      </c>
    </row>
    <row r="8" spans="1:12" x14ac:dyDescent="0.3">
      <c r="A8">
        <v>7</v>
      </c>
      <c r="B8" t="s">
        <v>30</v>
      </c>
      <c r="C8" t="s">
        <v>18</v>
      </c>
      <c r="D8" t="s">
        <v>13</v>
      </c>
      <c r="E8" t="s">
        <v>7</v>
      </c>
      <c r="F8" t="str">
        <f>[1]acc_table!B8</f>
        <v>crisim.agg</v>
      </c>
      <c r="G8">
        <f>[1]acc_table!C8</f>
        <v>90</v>
      </c>
      <c r="H8">
        <f>[1]acc_table!D8</f>
        <v>0.77352340243057605</v>
      </c>
      <c r="I8">
        <f>[1]acc_table!E8</f>
        <v>327.18766019001299</v>
      </c>
    </row>
    <row r="9" spans="1:12" x14ac:dyDescent="0.3">
      <c r="A9">
        <v>8</v>
      </c>
      <c r="B9" t="s">
        <v>31</v>
      </c>
      <c r="C9" t="s">
        <v>19</v>
      </c>
      <c r="D9" t="s">
        <v>13</v>
      </c>
      <c r="E9" t="s">
        <v>8</v>
      </c>
      <c r="F9" t="str">
        <f>[1]acc_table!B9</f>
        <v>axb.isi.agg</v>
      </c>
      <c r="G9">
        <f>[1]acc_table!C9</f>
        <v>90</v>
      </c>
      <c r="H9">
        <f>[1]acc_table!D9</f>
        <v>0.74143205177162796</v>
      </c>
      <c r="I9">
        <f>[1]acc_table!E9</f>
        <v>339.11418097653302</v>
      </c>
    </row>
    <row r="10" spans="1:12" x14ac:dyDescent="0.3">
      <c r="A10">
        <v>9</v>
      </c>
      <c r="B10" t="s">
        <v>22</v>
      </c>
      <c r="C10" t="s">
        <v>19</v>
      </c>
      <c r="D10" t="s">
        <v>12</v>
      </c>
      <c r="E10" t="s">
        <v>9</v>
      </c>
      <c r="F10" t="str">
        <f>[1]acc_table!B10</f>
        <v>crisi.con</v>
      </c>
      <c r="G10">
        <f>[1]acc_table!C10</f>
        <v>50</v>
      </c>
      <c r="H10">
        <f>[1]acc_table!D10</f>
        <v>0.87493746232692504</v>
      </c>
      <c r="I10">
        <f>[1]acc_table!E10</f>
        <v>143.57829228489899</v>
      </c>
    </row>
    <row r="11" spans="1:12" x14ac:dyDescent="0.3">
      <c r="A11">
        <v>10</v>
      </c>
      <c r="B11" t="s">
        <v>15</v>
      </c>
      <c r="C11" t="s">
        <v>18</v>
      </c>
      <c r="D11" t="s">
        <v>12</v>
      </c>
      <c r="E11" t="s">
        <v>23</v>
      </c>
      <c r="F11" t="str">
        <f>[1]acc_table!B11</f>
        <v>crisim.con</v>
      </c>
      <c r="G11">
        <f>[1]acc_table!C11</f>
        <v>50</v>
      </c>
      <c r="H11">
        <f>[1]acc_table!D11</f>
        <v>0.85825277441075398</v>
      </c>
      <c r="I11">
        <f>[1]acc_table!E11</f>
        <v>149.83986509868799</v>
      </c>
    </row>
    <row r="15" spans="1:12" x14ac:dyDescent="0.3">
      <c r="D15" t="s">
        <v>14</v>
      </c>
    </row>
    <row r="16" spans="1:12" x14ac:dyDescent="0.3">
      <c r="D16" t="s">
        <v>16</v>
      </c>
      <c r="E16" t="s">
        <v>15</v>
      </c>
    </row>
    <row r="17" spans="4:5" x14ac:dyDescent="0.3">
      <c r="D17" t="s">
        <v>16</v>
      </c>
      <c r="E17" t="s">
        <v>22</v>
      </c>
    </row>
  </sheetData>
  <pageMargins left="0.7" right="0.7" top="0.75" bottom="0.75" header="0.3" footer="0.3"/>
  <headerFooter>
    <oddHeader>&amp;R&amp;"Calibri"&amp;12&amp;K000000 UNCLASSIFIED -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1" zoomScale="122" workbookViewId="0">
      <selection activeCell="C1" sqref="C1"/>
    </sheetView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acc_table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Perrakis, Daniel</cp:lastModifiedBy>
  <dcterms:created xsi:type="dcterms:W3CDTF">2024-05-27T18:32:27Z</dcterms:created>
  <dcterms:modified xsi:type="dcterms:W3CDTF">2024-05-31T00:10:20Z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9619fd-75dc-48cb-820d-8f683a95dd8b_Enabled">
    <vt:lpwstr>true</vt:lpwstr>
  </property>
  <property fmtid="{D5CDD505-2E9C-101B-9397-08002B2CF9AE}" pid="3" name="MSIP_Label_219619fd-75dc-48cb-820d-8f683a95dd8b_SetDate">
    <vt:lpwstr>2024-05-27T18:32:27Z</vt:lpwstr>
  </property>
  <property fmtid="{D5CDD505-2E9C-101B-9397-08002B2CF9AE}" pid="4" name="MSIP_Label_219619fd-75dc-48cb-820d-8f683a95dd8b_Method">
    <vt:lpwstr>Standard</vt:lpwstr>
  </property>
  <property fmtid="{D5CDD505-2E9C-101B-9397-08002B2CF9AE}" pid="5" name="MSIP_Label_219619fd-75dc-48cb-820d-8f683a95dd8b_Name">
    <vt:lpwstr>Unclassified - Non classifié</vt:lpwstr>
  </property>
  <property fmtid="{D5CDD505-2E9C-101B-9397-08002B2CF9AE}" pid="6" name="MSIP_Label_219619fd-75dc-48cb-820d-8f683a95dd8b_SiteId">
    <vt:lpwstr>05c95b33-90ca-49d5-b644-288b930b912b</vt:lpwstr>
  </property>
  <property fmtid="{D5CDD505-2E9C-101B-9397-08002B2CF9AE}" pid="7" name="MSIP_Label_219619fd-75dc-48cb-820d-8f683a95dd8b_ActionId">
    <vt:lpwstr>23026ef1-40d2-4bc8-9ed0-7833a17868e2</vt:lpwstr>
  </property>
  <property fmtid="{D5CDD505-2E9C-101B-9397-08002B2CF9AE}" pid="8" name="MSIP_Label_219619fd-75dc-48cb-820d-8f683a95dd8b_ContentBits">
    <vt:lpwstr>0</vt:lpwstr>
  </property>
</Properties>
</file>