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brulard\Documents\Thèse\008 _ Enseignement\2018\Projet Esisar\"/>
    </mc:Choice>
  </mc:AlternateContent>
  <bookViews>
    <workbookView xWindow="0" yWindow="1800" windowWidth="20490" windowHeight="7890" activeTab="5"/>
  </bookViews>
  <sheets>
    <sheet name="DonnéesFermes" sheetId="7" r:id="rId1"/>
    <sheet name="DonnéesProd" sheetId="8" r:id="rId2"/>
    <sheet name="DonnéesClients" sheetId="3" r:id="rId3"/>
    <sheet name="DonnéesDemandes" sheetId="4" r:id="rId4"/>
    <sheet name="Plateformes" sheetId="5" r:id="rId5"/>
    <sheet name="CoutsKM" sheetId="6" r:id="rId6"/>
  </sheets>
  <definedNames>
    <definedName name="_xlnm._FilterDatabase" localSheetId="3" hidden="1">DonnéesDemandes!$A$1:$N$31</definedName>
    <definedName name="_xlnm._FilterDatabase" localSheetId="1" hidden="1">DonnéesProd!$A$1:$N$31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7" l="1"/>
  <c r="A5" i="7" s="1"/>
  <c r="A3" i="7"/>
  <c r="B3" i="7" s="1"/>
  <c r="B2" i="7"/>
  <c r="B4" i="7" l="1"/>
  <c r="B5" i="7"/>
  <c r="A6" i="7"/>
  <c r="C11" i="5"/>
  <c r="C10" i="5"/>
  <c r="C9" i="5"/>
  <c r="C8" i="5"/>
  <c r="C7" i="5"/>
  <c r="C6" i="5"/>
  <c r="C5" i="5"/>
  <c r="C4" i="5"/>
  <c r="C3" i="5"/>
  <c r="C2" i="5"/>
  <c r="B6" i="7" l="1"/>
  <c r="A7" i="7"/>
  <c r="B7" i="7" l="1"/>
  <c r="A8" i="7"/>
  <c r="B8" i="7" l="1"/>
  <c r="A9" i="7"/>
  <c r="B9" i="7" l="1"/>
  <c r="A10" i="7"/>
  <c r="B10" i="7" l="1"/>
  <c r="A11" i="7"/>
  <c r="B11" i="7" l="1"/>
</calcChain>
</file>

<file path=xl/sharedStrings.xml><?xml version="1.0" encoding="utf-8"?>
<sst xmlns="http://schemas.openxmlformats.org/spreadsheetml/2006/main" count="143" uniqueCount="53">
  <si>
    <t>Produits laitiers vache</t>
  </si>
  <si>
    <t>Produits laitiers chèvre</t>
  </si>
  <si>
    <t>Fruits</t>
  </si>
  <si>
    <t>Ville</t>
  </si>
  <si>
    <t>CoordGPS1</t>
  </si>
  <si>
    <t>CoordGPS2</t>
  </si>
  <si>
    <t>Client</t>
  </si>
  <si>
    <t>Catégorie</t>
  </si>
  <si>
    <t>Supermarché</t>
  </si>
  <si>
    <t>Voiron</t>
  </si>
  <si>
    <t>Echirolles</t>
  </si>
  <si>
    <t>Sassenage</t>
  </si>
  <si>
    <t>Romans</t>
  </si>
  <si>
    <t>Entreprise</t>
  </si>
  <si>
    <t>NoClient</t>
  </si>
  <si>
    <t>Produit</t>
  </si>
  <si>
    <t>La Mûre</t>
  </si>
  <si>
    <t>Comboire</t>
  </si>
  <si>
    <t>Coût ouverture</t>
  </si>
  <si>
    <t>Meylan</t>
  </si>
  <si>
    <t>Eybens</t>
  </si>
  <si>
    <t>St Egreve</t>
  </si>
  <si>
    <t>Coût par km</t>
  </si>
  <si>
    <t>Origine</t>
  </si>
  <si>
    <t>Destination</t>
  </si>
  <si>
    <t>Producteur</t>
  </si>
  <si>
    <t>Plateforme</t>
  </si>
  <si>
    <t>N° plateforme</t>
  </si>
  <si>
    <t>MIN de Grenoble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</si>
  <si>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</si>
  <si>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</si>
  <si>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</si>
  <si>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</si>
  <si>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</si>
  <si>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</si>
  <si>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</si>
  <si>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</si>
  <si>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</si>
  <si>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</si>
  <si>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</si>
  <si>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</si>
  <si>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noProd</t>
  </si>
  <si>
    <t>NoProd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</si>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</sst>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G21" sqref="G21"/>
    </sheetView>
  </sheetViews>
  <sheetFormatPr baseColWidth="10" defaultRowHeight="15" x14ac:dyDescent="0.25"/>
  <cols>
    <col min="2" max="2" width="29.28515625" customWidth="1"/>
  </cols>
  <sheetData>
    <row r="1" spans="1:4" x14ac:dyDescent="0.25">
      <c r="A1" s="5" t="s">
        <v>41</v>
      </c>
      <c r="B1" s="6" t="s">
        <v>13</v>
      </c>
      <c r="C1" s="6" t="s">
        <v>4</v>
      </c>
      <c r="D1" s="6" t="s">
        <v>5</v>
      </c>
    </row>
    <row r="2" spans="1:4" x14ac:dyDescent="0.25">
      <c r="A2" s="3">
        <v>1</v>
      </c>
      <c r="B2" s="3" t="str">
        <f>"Ferme"&amp;A2</f>
        <v>Ferme1</v>
      </c>
      <c r="C2" s="3">
        <v>45.144289999999998</v>
      </c>
      <c r="D2" s="3">
        <v>5.2081099999999996</v>
      </c>
    </row>
    <row r="3" spans="1:4" x14ac:dyDescent="0.25">
      <c r="A3" s="3">
        <f>A2+1</f>
        <v>2</v>
      </c>
      <c r="B3" s="3" t="str">
        <f>"Ferme"&amp;A3</f>
        <v>Ferme2</v>
      </c>
      <c r="C3" s="3">
        <v>45.715310000000002</v>
      </c>
      <c r="D3" s="3">
        <v>5.6743100000000002</v>
      </c>
    </row>
    <row r="4" spans="1:4" x14ac:dyDescent="0.25">
      <c r="A4" s="3">
        <f t="shared" ref="A4:A11" si="0">A3+1</f>
        <v>3</v>
      </c>
      <c r="B4" s="3" t="str">
        <f t="shared" ref="B4:B11" si="1">"Ferme"&amp;A4</f>
        <v>Ferme3</v>
      </c>
      <c r="C4" s="3">
        <v>45.529110000000003</v>
      </c>
      <c r="D4" s="3">
        <v>5.7394400000000001</v>
      </c>
    </row>
    <row r="5" spans="1:4" x14ac:dyDescent="0.25">
      <c r="A5" s="3">
        <f t="shared" si="0"/>
        <v>4</v>
      </c>
      <c r="B5" s="3" t="str">
        <f t="shared" si="1"/>
        <v>Ferme4</v>
      </c>
      <c r="C5" s="3">
        <v>45.123420000000003</v>
      </c>
      <c r="D5" s="3">
        <v>5.5003200000000003</v>
      </c>
    </row>
    <row r="6" spans="1:4" x14ac:dyDescent="0.25">
      <c r="A6" s="3">
        <f t="shared" si="0"/>
        <v>5</v>
      </c>
      <c r="B6" s="3" t="str">
        <f t="shared" si="1"/>
        <v>Ferme5</v>
      </c>
      <c r="C6" s="3">
        <v>45.403149999999997</v>
      </c>
      <c r="D6" s="3">
        <v>5.0807900000000004</v>
      </c>
    </row>
    <row r="7" spans="1:4" x14ac:dyDescent="0.25">
      <c r="A7" s="3">
        <f t="shared" si="0"/>
        <v>6</v>
      </c>
      <c r="B7" s="3" t="str">
        <f t="shared" si="1"/>
        <v>Ferme6</v>
      </c>
      <c r="C7" s="3">
        <v>45.468580000000003</v>
      </c>
      <c r="D7" s="3">
        <v>5.9298900000000003</v>
      </c>
    </row>
    <row r="8" spans="1:4" x14ac:dyDescent="0.25">
      <c r="A8" s="3">
        <f t="shared" si="0"/>
        <v>7</v>
      </c>
      <c r="B8" s="3" t="str">
        <f t="shared" si="1"/>
        <v>Ferme7</v>
      </c>
      <c r="C8" s="3">
        <v>45.318919999999999</v>
      </c>
      <c r="D8" s="3">
        <v>5.2071100000000001</v>
      </c>
    </row>
    <row r="9" spans="1:4" x14ac:dyDescent="0.25">
      <c r="A9" s="3">
        <f t="shared" si="0"/>
        <v>8</v>
      </c>
      <c r="B9" s="3" t="str">
        <f t="shared" si="1"/>
        <v>Ferme8</v>
      </c>
      <c r="C9" s="3">
        <v>45.644669999999998</v>
      </c>
      <c r="D9" s="3">
        <v>5.3411900000000001</v>
      </c>
    </row>
    <row r="10" spans="1:4" x14ac:dyDescent="0.25">
      <c r="A10" s="3">
        <f t="shared" si="0"/>
        <v>9</v>
      </c>
      <c r="B10" s="3" t="str">
        <f t="shared" si="1"/>
        <v>Ferme9</v>
      </c>
      <c r="C10" s="3">
        <v>45.729019999999998</v>
      </c>
      <c r="D10" s="3">
        <v>5.9950999999999999</v>
      </c>
    </row>
    <row r="11" spans="1:4" x14ac:dyDescent="0.25">
      <c r="A11" s="3">
        <f t="shared" si="0"/>
        <v>10</v>
      </c>
      <c r="B11" s="3" t="str">
        <f t="shared" si="1"/>
        <v>Ferme10</v>
      </c>
      <c r="C11" s="3">
        <v>45.200310000000002</v>
      </c>
      <c r="D11" s="3">
        <v>5.3207399999999998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A2" sqref="A2:N31"/>
    </sheetView>
  </sheetViews>
  <sheetFormatPr baseColWidth="10" defaultRowHeight="15" x14ac:dyDescent="0.25"/>
  <cols>
    <col min="2" max="2" width="27.7109375" customWidth="1"/>
  </cols>
  <sheetData>
    <row r="1" spans="1:14" s="1" customFormat="1" x14ac:dyDescent="0.25">
      <c r="A1" s="2" t="s">
        <v>42</v>
      </c>
      <c r="B1" s="2" t="s">
        <v>15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25">
      <c r="A2" s="3">
        <v>1</v>
      </c>
      <c r="B2" s="3" t="s">
        <v>0</v>
      </c>
      <c r="C2" s="3">
        <v>9</v>
      </c>
      <c r="D2" s="3">
        <v>12</v>
      </c>
      <c r="E2" s="3">
        <v>1</v>
      </c>
      <c r="F2" s="3">
        <v>20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1</v>
      </c>
      <c r="B3" s="3" t="s">
        <v>1</v>
      </c>
      <c r="C3" s="3">
        <v>5</v>
      </c>
      <c r="D3" s="3">
        <v>2</v>
      </c>
      <c r="E3" s="3">
        <v>0</v>
      </c>
      <c r="F3" s="3">
        <v>8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3">
        <v>1</v>
      </c>
      <c r="B4" s="3" t="s">
        <v>2</v>
      </c>
      <c r="C4" s="3">
        <v>9</v>
      </c>
      <c r="D4" s="3">
        <v>1</v>
      </c>
      <c r="E4" s="3">
        <v>0</v>
      </c>
      <c r="F4" s="3">
        <v>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5">
      <c r="A5" s="3">
        <v>2</v>
      </c>
      <c r="B5" s="3" t="s">
        <v>0</v>
      </c>
      <c r="C5" s="3">
        <v>10</v>
      </c>
      <c r="D5" s="3">
        <v>7</v>
      </c>
      <c r="E5" s="3">
        <v>0</v>
      </c>
      <c r="F5" s="3">
        <v>18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25">
      <c r="A6" s="3">
        <v>2</v>
      </c>
      <c r="B6" s="3" t="s">
        <v>1</v>
      </c>
      <c r="C6" s="3">
        <v>7</v>
      </c>
      <c r="D6" s="3">
        <v>4</v>
      </c>
      <c r="E6" s="3">
        <v>1</v>
      </c>
      <c r="F6" s="3">
        <v>7</v>
      </c>
      <c r="G6" s="3">
        <v>77</v>
      </c>
      <c r="H6" s="3">
        <v>77</v>
      </c>
      <c r="I6" s="3">
        <v>98</v>
      </c>
      <c r="J6" s="3">
        <v>63</v>
      </c>
      <c r="K6" s="3">
        <v>0</v>
      </c>
      <c r="L6" s="3">
        <v>0</v>
      </c>
      <c r="M6" s="3">
        <v>98</v>
      </c>
      <c r="N6" s="3">
        <v>84</v>
      </c>
    </row>
    <row r="7" spans="1:14" x14ac:dyDescent="0.25">
      <c r="A7" s="3">
        <v>2</v>
      </c>
      <c r="B7" s="3" t="s">
        <v>2</v>
      </c>
      <c r="C7" s="3">
        <v>5</v>
      </c>
      <c r="D7" s="3">
        <v>2</v>
      </c>
      <c r="E7" s="3">
        <v>0</v>
      </c>
      <c r="F7" s="3">
        <v>5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3">
        <v>3</v>
      </c>
      <c r="B8" s="3" t="s">
        <v>0</v>
      </c>
      <c r="C8" s="3">
        <v>7</v>
      </c>
      <c r="D8" s="3">
        <v>1</v>
      </c>
      <c r="E8" s="3">
        <v>1</v>
      </c>
      <c r="F8" s="3">
        <v>19</v>
      </c>
      <c r="G8" s="3">
        <v>190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342</v>
      </c>
      <c r="N8" s="3">
        <v>323</v>
      </c>
    </row>
    <row r="9" spans="1:14" x14ac:dyDescent="0.25">
      <c r="A9" s="3">
        <v>3</v>
      </c>
      <c r="B9" s="3" t="s">
        <v>1</v>
      </c>
      <c r="C9" s="3">
        <v>10</v>
      </c>
      <c r="D9" s="3">
        <v>4</v>
      </c>
      <c r="E9" s="3">
        <v>0</v>
      </c>
      <c r="F9" s="3">
        <v>7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5">
      <c r="A10" s="3">
        <v>3</v>
      </c>
      <c r="B10" s="3" t="s">
        <v>2</v>
      </c>
      <c r="C10" s="3">
        <v>5</v>
      </c>
      <c r="D10" s="3">
        <v>2</v>
      </c>
      <c r="E10" s="3">
        <v>1</v>
      </c>
      <c r="F10" s="3">
        <v>4</v>
      </c>
      <c r="G10" s="3">
        <v>12</v>
      </c>
      <c r="H10" s="3">
        <v>20</v>
      </c>
      <c r="I10" s="3">
        <v>0</v>
      </c>
      <c r="J10" s="3">
        <v>0</v>
      </c>
      <c r="K10" s="3">
        <v>40</v>
      </c>
      <c r="L10" s="3">
        <v>12</v>
      </c>
      <c r="M10" s="3">
        <v>44</v>
      </c>
      <c r="N10" s="3">
        <v>12</v>
      </c>
    </row>
    <row r="11" spans="1:14" x14ac:dyDescent="0.25">
      <c r="A11" s="3">
        <v>4</v>
      </c>
      <c r="B11" s="3" t="s">
        <v>0</v>
      </c>
      <c r="C11" s="3">
        <v>2</v>
      </c>
      <c r="D11" s="3">
        <v>11</v>
      </c>
      <c r="E11" s="3">
        <v>0</v>
      </c>
      <c r="F11" s="3">
        <v>5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4</v>
      </c>
      <c r="B12" s="3" t="s">
        <v>1</v>
      </c>
      <c r="C12" s="3">
        <v>1</v>
      </c>
      <c r="D12" s="3">
        <v>6</v>
      </c>
      <c r="E12" s="3">
        <v>1</v>
      </c>
      <c r="F12" s="3">
        <v>7</v>
      </c>
      <c r="G12" s="3">
        <v>63</v>
      </c>
      <c r="H12" s="3">
        <v>77</v>
      </c>
      <c r="I12" s="3">
        <v>56</v>
      </c>
      <c r="J12" s="3">
        <v>35</v>
      </c>
      <c r="K12" s="3">
        <v>56</v>
      </c>
      <c r="L12" s="3">
        <v>91</v>
      </c>
      <c r="M12" s="3">
        <v>0</v>
      </c>
      <c r="N12" s="3">
        <v>0</v>
      </c>
    </row>
    <row r="13" spans="1:14" x14ac:dyDescent="0.25">
      <c r="A13" s="3">
        <v>4</v>
      </c>
      <c r="B13" s="3" t="s">
        <v>2</v>
      </c>
      <c r="C13" s="3">
        <v>1</v>
      </c>
      <c r="D13" s="3">
        <v>6</v>
      </c>
      <c r="E13" s="3">
        <v>1</v>
      </c>
      <c r="F13" s="3">
        <v>7</v>
      </c>
      <c r="G13" s="3">
        <v>49</v>
      </c>
      <c r="H13" s="3">
        <v>49</v>
      </c>
      <c r="I13" s="3">
        <v>49</v>
      </c>
      <c r="J13" s="3">
        <v>42</v>
      </c>
      <c r="K13" s="3">
        <v>56</v>
      </c>
      <c r="L13" s="3">
        <v>49</v>
      </c>
      <c r="M13" s="3">
        <v>0</v>
      </c>
      <c r="N13" s="3">
        <v>0</v>
      </c>
    </row>
    <row r="14" spans="1:14" x14ac:dyDescent="0.25">
      <c r="A14" s="3">
        <v>5</v>
      </c>
      <c r="B14" s="3" t="s">
        <v>0</v>
      </c>
      <c r="C14" s="3">
        <v>2</v>
      </c>
      <c r="D14" s="3">
        <v>8</v>
      </c>
      <c r="E14" s="3">
        <v>1</v>
      </c>
      <c r="F14" s="3">
        <v>19</v>
      </c>
      <c r="G14" s="3">
        <v>0</v>
      </c>
      <c r="H14" s="3">
        <v>190</v>
      </c>
      <c r="I14" s="3">
        <v>285</v>
      </c>
      <c r="J14" s="3">
        <v>247</v>
      </c>
      <c r="K14" s="3">
        <v>380</v>
      </c>
      <c r="L14" s="3">
        <v>228</v>
      </c>
      <c r="M14" s="3">
        <v>285</v>
      </c>
      <c r="N14" s="3">
        <v>228</v>
      </c>
    </row>
    <row r="15" spans="1:14" x14ac:dyDescent="0.25">
      <c r="A15" s="3">
        <v>5</v>
      </c>
      <c r="B15" s="3" t="s">
        <v>1</v>
      </c>
      <c r="C15" s="3">
        <v>2</v>
      </c>
      <c r="D15" s="3">
        <v>12</v>
      </c>
      <c r="E15" s="3">
        <v>1</v>
      </c>
      <c r="F15" s="3">
        <v>10</v>
      </c>
      <c r="G15" s="3">
        <v>0</v>
      </c>
      <c r="H15" s="3">
        <v>110</v>
      </c>
      <c r="I15" s="3">
        <v>70</v>
      </c>
      <c r="J15" s="3">
        <v>150</v>
      </c>
      <c r="K15" s="3">
        <v>150</v>
      </c>
      <c r="L15" s="3">
        <v>60</v>
      </c>
      <c r="M15" s="3">
        <v>80</v>
      </c>
      <c r="N15" s="3">
        <v>110</v>
      </c>
    </row>
    <row r="16" spans="1:14" x14ac:dyDescent="0.25">
      <c r="A16" s="3">
        <v>5</v>
      </c>
      <c r="B16" s="3" t="s">
        <v>2</v>
      </c>
      <c r="C16" s="3">
        <v>4</v>
      </c>
      <c r="D16" s="3">
        <v>3</v>
      </c>
      <c r="E16" s="3">
        <v>1</v>
      </c>
      <c r="F16" s="3">
        <v>7</v>
      </c>
      <c r="G16" s="3">
        <v>84</v>
      </c>
      <c r="H16" s="3">
        <v>77</v>
      </c>
      <c r="I16" s="3">
        <v>77</v>
      </c>
      <c r="J16" s="3">
        <v>84</v>
      </c>
      <c r="K16" s="3">
        <v>70</v>
      </c>
      <c r="L16" s="3">
        <v>70</v>
      </c>
      <c r="M16" s="3">
        <v>70</v>
      </c>
      <c r="N16" s="3">
        <v>42</v>
      </c>
    </row>
    <row r="17" spans="1:14" x14ac:dyDescent="0.25">
      <c r="A17" s="3">
        <v>6</v>
      </c>
      <c r="B17" s="3" t="s">
        <v>0</v>
      </c>
      <c r="C17" s="3">
        <v>5</v>
      </c>
      <c r="D17" s="3">
        <v>9</v>
      </c>
      <c r="E17" s="3">
        <v>0</v>
      </c>
      <c r="F17" s="3">
        <v>11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1:14" x14ac:dyDescent="0.25">
      <c r="A18" s="3">
        <v>6</v>
      </c>
      <c r="B18" s="3" t="s">
        <v>1</v>
      </c>
      <c r="C18" s="3">
        <v>2</v>
      </c>
      <c r="D18" s="3">
        <v>8</v>
      </c>
      <c r="E18" s="3">
        <v>1</v>
      </c>
      <c r="F18" s="3">
        <v>6</v>
      </c>
      <c r="G18" s="3">
        <v>0</v>
      </c>
      <c r="H18" s="3">
        <v>36</v>
      </c>
      <c r="I18" s="3">
        <v>48</v>
      </c>
      <c r="J18" s="3">
        <v>42</v>
      </c>
      <c r="K18" s="3">
        <v>42</v>
      </c>
      <c r="L18" s="3">
        <v>84</v>
      </c>
      <c r="M18" s="3">
        <v>42</v>
      </c>
      <c r="N18" s="3">
        <v>42</v>
      </c>
    </row>
    <row r="19" spans="1:14" x14ac:dyDescent="0.25">
      <c r="A19" s="3">
        <v>6</v>
      </c>
      <c r="B19" s="3" t="s">
        <v>2</v>
      </c>
      <c r="C19" s="3">
        <v>6</v>
      </c>
      <c r="D19" s="3">
        <v>2</v>
      </c>
      <c r="E19" s="3">
        <v>1</v>
      </c>
      <c r="F19" s="3">
        <v>2</v>
      </c>
      <c r="G19" s="3">
        <v>10</v>
      </c>
      <c r="H19" s="3">
        <v>10</v>
      </c>
      <c r="I19" s="3">
        <v>0</v>
      </c>
      <c r="J19" s="3">
        <v>0</v>
      </c>
      <c r="K19" s="3">
        <v>0</v>
      </c>
      <c r="L19" s="3">
        <v>16</v>
      </c>
      <c r="M19" s="3">
        <v>22</v>
      </c>
      <c r="N19" s="3">
        <v>12</v>
      </c>
    </row>
    <row r="20" spans="1:14" x14ac:dyDescent="0.25">
      <c r="A20" s="3">
        <v>7</v>
      </c>
      <c r="B20" s="3" t="s">
        <v>0</v>
      </c>
      <c r="C20" s="3">
        <v>4</v>
      </c>
      <c r="D20" s="3">
        <v>1</v>
      </c>
      <c r="E20" s="3">
        <v>1</v>
      </c>
      <c r="F20" s="3">
        <v>17</v>
      </c>
      <c r="G20" s="3">
        <v>170</v>
      </c>
      <c r="H20" s="3">
        <v>0</v>
      </c>
      <c r="I20" s="3">
        <v>0</v>
      </c>
      <c r="J20" s="3">
        <v>306</v>
      </c>
      <c r="K20" s="3">
        <v>238</v>
      </c>
      <c r="L20" s="3">
        <v>221</v>
      </c>
      <c r="M20" s="3">
        <v>323</v>
      </c>
      <c r="N20" s="3">
        <v>323</v>
      </c>
    </row>
    <row r="21" spans="1:14" x14ac:dyDescent="0.25">
      <c r="A21" s="3">
        <v>7</v>
      </c>
      <c r="B21" s="3" t="s">
        <v>1</v>
      </c>
      <c r="C21" s="3">
        <v>8</v>
      </c>
      <c r="D21" s="3">
        <v>7</v>
      </c>
      <c r="E21" s="3">
        <v>0</v>
      </c>
      <c r="F21" s="3">
        <v>2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3">
        <v>7</v>
      </c>
      <c r="B22" s="3" t="s">
        <v>2</v>
      </c>
      <c r="C22" s="3">
        <v>7</v>
      </c>
      <c r="D22" s="3">
        <v>4</v>
      </c>
      <c r="E22" s="3">
        <v>0</v>
      </c>
      <c r="F22" s="3">
        <v>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1:14" x14ac:dyDescent="0.25">
      <c r="A23" s="3">
        <v>8</v>
      </c>
      <c r="B23" s="3" t="s">
        <v>0</v>
      </c>
      <c r="C23" s="3">
        <v>5</v>
      </c>
      <c r="D23" s="3">
        <v>9</v>
      </c>
      <c r="E23" s="3">
        <v>0</v>
      </c>
      <c r="F23" s="3">
        <v>18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25">
      <c r="A24" s="3">
        <v>8</v>
      </c>
      <c r="B24" s="3" t="s">
        <v>1</v>
      </c>
      <c r="C24" s="3">
        <v>7</v>
      </c>
      <c r="D24" s="3">
        <v>12</v>
      </c>
      <c r="E24" s="3">
        <v>0</v>
      </c>
      <c r="F24" s="3">
        <v>2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25">
      <c r="A25" s="3">
        <v>8</v>
      </c>
      <c r="B25" s="3" t="s">
        <v>2</v>
      </c>
      <c r="C25" s="3">
        <v>10</v>
      </c>
      <c r="D25" s="3">
        <v>5</v>
      </c>
      <c r="E25" s="3">
        <v>0</v>
      </c>
      <c r="F25" s="3">
        <v>10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3">
        <v>9</v>
      </c>
      <c r="B26" s="3" t="s">
        <v>0</v>
      </c>
      <c r="C26" s="3">
        <v>7</v>
      </c>
      <c r="D26" s="3">
        <v>1</v>
      </c>
      <c r="E26" s="3">
        <v>1</v>
      </c>
      <c r="F26" s="3">
        <v>12</v>
      </c>
      <c r="G26" s="3">
        <v>168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144</v>
      </c>
      <c r="N26" s="3">
        <v>204</v>
      </c>
    </row>
    <row r="27" spans="1:14" x14ac:dyDescent="0.25">
      <c r="A27" s="3">
        <v>9</v>
      </c>
      <c r="B27" s="3" t="s">
        <v>1</v>
      </c>
      <c r="C27" s="3">
        <v>12</v>
      </c>
      <c r="D27" s="3">
        <v>6</v>
      </c>
      <c r="E27" s="3">
        <v>0</v>
      </c>
      <c r="F27" s="3">
        <v>6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25">
      <c r="A28" s="3">
        <v>9</v>
      </c>
      <c r="B28" s="3" t="s">
        <v>2</v>
      </c>
      <c r="C28" s="3">
        <v>5</v>
      </c>
      <c r="D28" s="3">
        <v>10</v>
      </c>
      <c r="E28" s="3">
        <v>1</v>
      </c>
      <c r="F28" s="3">
        <v>7</v>
      </c>
      <c r="G28" s="3">
        <v>0</v>
      </c>
      <c r="H28" s="3">
        <v>0</v>
      </c>
      <c r="I28" s="3">
        <v>0</v>
      </c>
      <c r="J28" s="3">
        <v>0</v>
      </c>
      <c r="K28" s="3">
        <v>77</v>
      </c>
      <c r="L28" s="3">
        <v>77</v>
      </c>
      <c r="M28" s="3">
        <v>70</v>
      </c>
      <c r="N28" s="3">
        <v>49</v>
      </c>
    </row>
    <row r="29" spans="1:14" x14ac:dyDescent="0.25">
      <c r="A29" s="3">
        <v>10</v>
      </c>
      <c r="B29" s="3" t="s">
        <v>0</v>
      </c>
      <c r="C29" s="3">
        <v>5</v>
      </c>
      <c r="D29" s="3">
        <v>8</v>
      </c>
      <c r="E29" s="3">
        <v>1</v>
      </c>
      <c r="F29" s="3">
        <v>5</v>
      </c>
      <c r="G29" s="3">
        <v>0</v>
      </c>
      <c r="H29" s="3">
        <v>0</v>
      </c>
      <c r="I29" s="3">
        <v>0</v>
      </c>
      <c r="J29" s="3">
        <v>0</v>
      </c>
      <c r="K29" s="3">
        <v>90</v>
      </c>
      <c r="L29" s="3">
        <v>80</v>
      </c>
      <c r="M29" s="3">
        <v>55</v>
      </c>
      <c r="N29" s="3">
        <v>80</v>
      </c>
    </row>
    <row r="30" spans="1:14" x14ac:dyDescent="0.25">
      <c r="A30" s="3">
        <v>10</v>
      </c>
      <c r="B30" s="3" t="s">
        <v>1</v>
      </c>
      <c r="C30" s="3">
        <v>8</v>
      </c>
      <c r="D30" s="3">
        <v>4</v>
      </c>
      <c r="E30" s="3">
        <v>1</v>
      </c>
      <c r="F30" s="3">
        <v>4</v>
      </c>
      <c r="G30" s="3">
        <v>24</v>
      </c>
      <c r="H30" s="3">
        <v>28</v>
      </c>
      <c r="I30" s="3">
        <v>32</v>
      </c>
      <c r="J30" s="3">
        <v>24</v>
      </c>
      <c r="K30" s="3">
        <v>0</v>
      </c>
      <c r="L30" s="3">
        <v>0</v>
      </c>
      <c r="M30" s="3">
        <v>0</v>
      </c>
      <c r="N30" s="3">
        <v>20</v>
      </c>
    </row>
    <row r="31" spans="1:14" x14ac:dyDescent="0.25">
      <c r="A31" s="3">
        <v>10</v>
      </c>
      <c r="B31" s="3" t="s">
        <v>2</v>
      </c>
      <c r="C31" s="3">
        <v>10</v>
      </c>
      <c r="D31" s="3">
        <v>9</v>
      </c>
      <c r="E31" s="3">
        <v>1</v>
      </c>
      <c r="F31" s="3">
        <v>4</v>
      </c>
      <c r="G31" s="3">
        <v>32</v>
      </c>
      <c r="H31" s="3">
        <v>28</v>
      </c>
      <c r="I31" s="3">
        <v>28</v>
      </c>
      <c r="J31" s="3">
        <v>48</v>
      </c>
      <c r="K31" s="3">
        <v>28</v>
      </c>
      <c r="L31" s="3">
        <v>40</v>
      </c>
      <c r="M31" s="3">
        <v>20</v>
      </c>
      <c r="N31" s="3">
        <v>20</v>
      </c>
    </row>
  </sheetData>
  <autoFilter ref="A1:N31">
    <sortState ref="A2:N31">
      <sortCondition ref="A1:A3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D6" sqref="D6"/>
    </sheetView>
  </sheetViews>
  <sheetFormatPr baseColWidth="10" defaultRowHeight="15" x14ac:dyDescent="0.25"/>
  <cols>
    <col min="2" max="2" width="39.5703125" customWidth="1"/>
    <col min="3" max="5" width="17.7109375" customWidth="1"/>
  </cols>
  <sheetData>
    <row r="1" spans="1:5" x14ac:dyDescent="0.25">
      <c r="A1" s="2" t="s">
        <v>14</v>
      </c>
      <c r="B1" s="2" t="s">
        <v>6</v>
      </c>
      <c r="C1" s="2" t="s">
        <v>7</v>
      </c>
      <c r="D1" s="2" t="s">
        <v>4</v>
      </c>
      <c r="E1" s="2" t="s">
        <v>5</v>
      </c>
    </row>
    <row r="2" spans="1:5" x14ac:dyDescent="0.25">
      <c r="A2" s="3">
        <v>1</v>
      </c>
      <c r="B2" s="3" t="s">
        <v>43</v>
      </c>
      <c r="C2" s="3" t="s">
        <v>8</v>
      </c>
      <c r="D2" s="3">
        <v>45.178229999999999</v>
      </c>
      <c r="E2" s="3">
        <v>5.7439600000000004</v>
      </c>
    </row>
    <row r="3" spans="1:5" x14ac:dyDescent="0.25">
      <c r="A3" s="3">
        <v>2</v>
      </c>
      <c r="B3" s="3" t="s">
        <v>44</v>
      </c>
      <c r="C3" s="3" t="s">
        <v>8</v>
      </c>
      <c r="D3" s="3">
        <v>45.432723099999997</v>
      </c>
      <c r="E3" s="3">
        <v>6.0192055</v>
      </c>
    </row>
    <row r="4" spans="1:5" x14ac:dyDescent="0.25">
      <c r="A4" s="3">
        <v>3</v>
      </c>
      <c r="B4" s="3" t="s">
        <v>45</v>
      </c>
      <c r="C4" s="3" t="s">
        <v>8</v>
      </c>
      <c r="D4" s="3">
        <v>45.190167700000003</v>
      </c>
      <c r="E4" s="3">
        <v>5.6940435000000003</v>
      </c>
    </row>
    <row r="5" spans="1:5" x14ac:dyDescent="0.25">
      <c r="A5" s="3">
        <v>4</v>
      </c>
      <c r="B5" s="3" t="s">
        <v>46</v>
      </c>
      <c r="C5" s="3" t="s">
        <v>8</v>
      </c>
      <c r="D5" s="3">
        <v>45.596737699999998</v>
      </c>
      <c r="E5" s="3">
        <v>5.0944433</v>
      </c>
    </row>
    <row r="6" spans="1:5" x14ac:dyDescent="0.25">
      <c r="A6" s="3">
        <v>5</v>
      </c>
      <c r="B6" s="3" t="s">
        <v>47</v>
      </c>
      <c r="C6" s="3" t="s">
        <v>8</v>
      </c>
      <c r="D6" s="3">
        <v>45.673262800000003</v>
      </c>
      <c r="E6" s="3">
        <v>5.4846253999999997</v>
      </c>
    </row>
    <row r="7" spans="1:5" x14ac:dyDescent="0.25">
      <c r="A7" s="3">
        <v>6</v>
      </c>
      <c r="B7" s="3" t="s">
        <v>48</v>
      </c>
      <c r="C7" s="3" t="s">
        <v>8</v>
      </c>
      <c r="D7" s="3">
        <v>45.185090000000002</v>
      </c>
      <c r="E7" s="3">
        <v>5.7675099999999997</v>
      </c>
    </row>
    <row r="8" spans="1:5" x14ac:dyDescent="0.25">
      <c r="A8" s="3">
        <v>7</v>
      </c>
      <c r="B8" s="3" t="s">
        <v>49</v>
      </c>
      <c r="C8" s="3" t="s">
        <v>8</v>
      </c>
      <c r="D8" s="3">
        <v>45.365740000000002</v>
      </c>
      <c r="E8" s="3">
        <v>5.5825300000000002</v>
      </c>
    </row>
    <row r="9" spans="1:5" x14ac:dyDescent="0.25">
      <c r="A9" s="3">
        <v>8</v>
      </c>
      <c r="B9" s="3" t="s">
        <v>50</v>
      </c>
      <c r="C9" s="3" t="s">
        <v>8</v>
      </c>
      <c r="D9" s="3">
        <v>45.153889999999997</v>
      </c>
      <c r="E9" s="3">
        <v>5.7103400000000004</v>
      </c>
    </row>
    <row r="10" spans="1:5" x14ac:dyDescent="0.25">
      <c r="A10" s="3">
        <v>9</v>
      </c>
      <c r="B10" s="3" t="s">
        <v>51</v>
      </c>
      <c r="C10" s="3" t="s">
        <v>8</v>
      </c>
      <c r="D10" s="3">
        <v>45.071829999999999</v>
      </c>
      <c r="E10" s="3">
        <v>5.7651300000000001</v>
      </c>
    </row>
    <row r="11" spans="1:5" x14ac:dyDescent="0.25">
      <c r="A11" s="3">
        <v>10</v>
      </c>
      <c r="B11" s="3" t="s">
        <v>52</v>
      </c>
      <c r="C11" s="3" t="s">
        <v>8</v>
      </c>
      <c r="D11" s="3">
        <v>45.218539999999997</v>
      </c>
      <c r="E11" s="3">
        <v>5.6613300000000004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J17" sqref="J17"/>
    </sheetView>
  </sheetViews>
  <sheetFormatPr baseColWidth="10" defaultRowHeight="15" x14ac:dyDescent="0.25"/>
  <cols>
    <col min="2" max="2" width="26.140625" customWidth="1"/>
  </cols>
  <sheetData>
    <row r="1" spans="1:14" s="1" customFormat="1" x14ac:dyDescent="0.25">
      <c r="A1" s="2" t="s">
        <v>14</v>
      </c>
      <c r="B1" s="2" t="s">
        <v>15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2" t="s">
        <v>39</v>
      </c>
      <c r="N1" s="2" t="s">
        <v>40</v>
      </c>
    </row>
    <row r="2" spans="1:14" x14ac:dyDescent="0.25">
      <c r="A2" s="3">
        <v>1</v>
      </c>
      <c r="B2" s="3" t="s">
        <v>0</v>
      </c>
      <c r="C2" s="3">
        <v>8</v>
      </c>
      <c r="D2" s="3">
        <v>5</v>
      </c>
      <c r="E2" s="3">
        <v>0</v>
      </c>
      <c r="F2" s="3">
        <v>19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25">
      <c r="A3" s="3">
        <v>1</v>
      </c>
      <c r="B3" s="3" t="s">
        <v>1</v>
      </c>
      <c r="C3" s="3">
        <v>3</v>
      </c>
      <c r="D3" s="3">
        <v>9</v>
      </c>
      <c r="E3" s="3">
        <v>0</v>
      </c>
      <c r="F3" s="3">
        <v>6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25">
      <c r="A4" s="3">
        <v>1</v>
      </c>
      <c r="B4" s="3" t="s">
        <v>2</v>
      </c>
      <c r="C4" s="3">
        <v>6</v>
      </c>
      <c r="D4" s="3">
        <v>1</v>
      </c>
      <c r="E4" s="3">
        <v>0</v>
      </c>
      <c r="F4" s="3">
        <v>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25">
      <c r="A5" s="3">
        <v>2</v>
      </c>
      <c r="B5" s="3" t="s">
        <v>0</v>
      </c>
      <c r="C5" s="3">
        <v>5</v>
      </c>
      <c r="D5" s="3">
        <v>1</v>
      </c>
      <c r="E5" s="3">
        <v>1</v>
      </c>
      <c r="F5" s="3">
        <v>14</v>
      </c>
      <c r="G5" s="3">
        <v>154</v>
      </c>
      <c r="H5" s="3">
        <v>0</v>
      </c>
      <c r="I5" s="3">
        <v>0</v>
      </c>
      <c r="J5" s="3">
        <v>0</v>
      </c>
      <c r="K5" s="3">
        <v>266</v>
      </c>
      <c r="L5" s="3">
        <v>224</v>
      </c>
      <c r="M5" s="3">
        <v>224</v>
      </c>
      <c r="N5" s="3">
        <v>252</v>
      </c>
    </row>
    <row r="6" spans="1:14" x14ac:dyDescent="0.25">
      <c r="A6" s="3">
        <v>2</v>
      </c>
      <c r="B6" s="3" t="s">
        <v>1</v>
      </c>
      <c r="C6" s="3">
        <v>4</v>
      </c>
      <c r="D6" s="3">
        <v>1</v>
      </c>
      <c r="E6" s="3">
        <v>0</v>
      </c>
      <c r="F6" s="3">
        <v>4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25">
      <c r="A7" s="3">
        <v>2</v>
      </c>
      <c r="B7" s="3" t="s">
        <v>2</v>
      </c>
      <c r="C7" s="3">
        <v>12</v>
      </c>
      <c r="D7" s="3">
        <v>4</v>
      </c>
      <c r="E7" s="3">
        <v>1</v>
      </c>
      <c r="F7" s="3">
        <v>3</v>
      </c>
      <c r="G7" s="3">
        <v>36</v>
      </c>
      <c r="H7" s="3">
        <v>18</v>
      </c>
      <c r="I7" s="3">
        <v>30</v>
      </c>
      <c r="J7" s="3">
        <v>33</v>
      </c>
      <c r="K7" s="3">
        <v>0</v>
      </c>
      <c r="L7" s="3">
        <v>0</v>
      </c>
      <c r="M7" s="3">
        <v>0</v>
      </c>
      <c r="N7" s="3">
        <v>0</v>
      </c>
    </row>
    <row r="8" spans="1:14" x14ac:dyDescent="0.25">
      <c r="A8" s="3">
        <v>3</v>
      </c>
      <c r="B8" s="3" t="s">
        <v>0</v>
      </c>
      <c r="C8" s="3">
        <v>9</v>
      </c>
      <c r="D8" s="3">
        <v>12</v>
      </c>
      <c r="E8" s="3">
        <v>1</v>
      </c>
      <c r="F8" s="3">
        <v>7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25">
      <c r="A9" s="3">
        <v>3</v>
      </c>
      <c r="B9" s="3" t="s">
        <v>1</v>
      </c>
      <c r="C9" s="3">
        <v>2</v>
      </c>
      <c r="D9" s="3">
        <v>9</v>
      </c>
      <c r="E9" s="3">
        <v>1</v>
      </c>
      <c r="F9" s="3">
        <v>7</v>
      </c>
      <c r="G9" s="3">
        <v>0</v>
      </c>
      <c r="H9" s="3">
        <v>56</v>
      </c>
      <c r="I9" s="3">
        <v>105</v>
      </c>
      <c r="J9" s="3">
        <v>98</v>
      </c>
      <c r="K9" s="3">
        <v>77</v>
      </c>
      <c r="L9" s="3">
        <v>84</v>
      </c>
      <c r="M9" s="3">
        <v>42</v>
      </c>
      <c r="N9" s="3">
        <v>77</v>
      </c>
    </row>
    <row r="10" spans="1:14" x14ac:dyDescent="0.25">
      <c r="A10" s="3">
        <v>3</v>
      </c>
      <c r="B10" s="3" t="s">
        <v>2</v>
      </c>
      <c r="C10" s="3">
        <v>4</v>
      </c>
      <c r="D10" s="3">
        <v>8</v>
      </c>
      <c r="E10" s="3">
        <v>1</v>
      </c>
      <c r="F10" s="3">
        <v>7</v>
      </c>
      <c r="G10" s="3">
        <v>0</v>
      </c>
      <c r="H10" s="3">
        <v>0</v>
      </c>
      <c r="I10" s="3">
        <v>0</v>
      </c>
      <c r="J10" s="3">
        <v>77</v>
      </c>
      <c r="K10" s="3">
        <v>21</v>
      </c>
      <c r="L10" s="3">
        <v>56</v>
      </c>
      <c r="M10" s="3">
        <v>21</v>
      </c>
      <c r="N10" s="3">
        <v>84</v>
      </c>
    </row>
    <row r="11" spans="1:14" x14ac:dyDescent="0.25">
      <c r="A11" s="3">
        <v>4</v>
      </c>
      <c r="B11" s="3" t="s">
        <v>0</v>
      </c>
      <c r="C11" s="3">
        <v>5</v>
      </c>
      <c r="D11" s="3">
        <v>3</v>
      </c>
      <c r="E11" s="3">
        <v>0</v>
      </c>
      <c r="F11" s="3">
        <v>11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1:14" x14ac:dyDescent="0.25">
      <c r="A12" s="3">
        <v>4</v>
      </c>
      <c r="B12" s="3" t="s">
        <v>1</v>
      </c>
      <c r="C12" s="3">
        <v>1</v>
      </c>
      <c r="D12" s="3">
        <v>4</v>
      </c>
      <c r="E12" s="3">
        <v>0</v>
      </c>
      <c r="F12" s="3">
        <v>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</row>
    <row r="13" spans="1:14" x14ac:dyDescent="0.25">
      <c r="A13" s="3">
        <v>4</v>
      </c>
      <c r="B13" s="3" t="s">
        <v>2</v>
      </c>
      <c r="C13" s="3">
        <v>8</v>
      </c>
      <c r="D13" s="3">
        <v>3</v>
      </c>
      <c r="E13" s="3">
        <v>0</v>
      </c>
      <c r="F13" s="3">
        <v>8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4" spans="1:14" x14ac:dyDescent="0.25">
      <c r="A14" s="3">
        <v>5</v>
      </c>
      <c r="B14" s="3" t="s">
        <v>0</v>
      </c>
      <c r="C14" s="3">
        <v>6</v>
      </c>
      <c r="D14" s="3">
        <v>9</v>
      </c>
      <c r="E14" s="3">
        <v>1</v>
      </c>
      <c r="F14" s="3">
        <v>10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100</v>
      </c>
      <c r="M14" s="3">
        <v>160</v>
      </c>
      <c r="N14" s="3">
        <v>160</v>
      </c>
    </row>
    <row r="15" spans="1:14" x14ac:dyDescent="0.25">
      <c r="A15" s="3">
        <v>5</v>
      </c>
      <c r="B15" s="3" t="s">
        <v>1</v>
      </c>
      <c r="C15" s="3">
        <v>5</v>
      </c>
      <c r="D15" s="3">
        <v>8</v>
      </c>
      <c r="E15" s="3">
        <v>0</v>
      </c>
      <c r="F15" s="3">
        <v>8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1:14" x14ac:dyDescent="0.25">
      <c r="A16" s="3">
        <v>5</v>
      </c>
      <c r="B16" s="3" t="s">
        <v>2</v>
      </c>
      <c r="C16" s="3">
        <v>11</v>
      </c>
      <c r="D16" s="3">
        <v>6</v>
      </c>
      <c r="E16" s="3">
        <v>0</v>
      </c>
      <c r="F16" s="3">
        <v>7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1:14" x14ac:dyDescent="0.25">
      <c r="A17" s="3">
        <v>6</v>
      </c>
      <c r="B17" s="3" t="s">
        <v>0</v>
      </c>
      <c r="C17" s="3">
        <v>2</v>
      </c>
      <c r="D17" s="3">
        <v>11</v>
      </c>
      <c r="E17" s="3">
        <v>1</v>
      </c>
      <c r="F17" s="3">
        <v>18</v>
      </c>
      <c r="G17" s="3">
        <v>0</v>
      </c>
      <c r="H17" s="3">
        <v>198</v>
      </c>
      <c r="I17" s="3">
        <v>234</v>
      </c>
      <c r="J17" s="3">
        <v>180</v>
      </c>
      <c r="K17" s="3">
        <v>306</v>
      </c>
      <c r="L17" s="3">
        <v>270</v>
      </c>
      <c r="M17" s="3">
        <v>360</v>
      </c>
      <c r="N17" s="3">
        <v>288</v>
      </c>
    </row>
    <row r="18" spans="1:14" x14ac:dyDescent="0.25">
      <c r="A18" s="3">
        <v>6</v>
      </c>
      <c r="B18" s="3" t="s">
        <v>1</v>
      </c>
      <c r="C18" s="3">
        <v>3</v>
      </c>
      <c r="D18" s="3">
        <v>7</v>
      </c>
      <c r="E18" s="3">
        <v>1</v>
      </c>
      <c r="F18" s="3">
        <v>5</v>
      </c>
      <c r="G18" s="3">
        <v>0</v>
      </c>
      <c r="H18" s="3">
        <v>0</v>
      </c>
      <c r="I18" s="3">
        <v>45</v>
      </c>
      <c r="J18" s="3">
        <v>60</v>
      </c>
      <c r="K18" s="3">
        <v>45</v>
      </c>
      <c r="L18" s="3">
        <v>45</v>
      </c>
      <c r="M18" s="3">
        <v>75</v>
      </c>
      <c r="N18" s="3">
        <v>0</v>
      </c>
    </row>
    <row r="19" spans="1:14" x14ac:dyDescent="0.25">
      <c r="A19" s="3">
        <v>6</v>
      </c>
      <c r="B19" s="3" t="s">
        <v>2</v>
      </c>
      <c r="C19" s="3">
        <v>12</v>
      </c>
      <c r="D19" s="3">
        <v>11</v>
      </c>
      <c r="E19" s="3">
        <v>1</v>
      </c>
      <c r="F19" s="3">
        <v>5</v>
      </c>
      <c r="G19" s="3">
        <v>45</v>
      </c>
      <c r="H19" s="3">
        <v>30</v>
      </c>
      <c r="I19" s="3">
        <v>50</v>
      </c>
      <c r="J19" s="3">
        <v>55</v>
      </c>
      <c r="K19" s="3">
        <v>55</v>
      </c>
      <c r="L19" s="3">
        <v>25</v>
      </c>
      <c r="M19" s="3">
        <v>50</v>
      </c>
      <c r="N19" s="3">
        <v>35</v>
      </c>
    </row>
    <row r="20" spans="1:14" x14ac:dyDescent="0.25">
      <c r="A20" s="3">
        <v>7</v>
      </c>
      <c r="B20" s="3" t="s">
        <v>0</v>
      </c>
      <c r="C20" s="3">
        <v>3</v>
      </c>
      <c r="D20" s="3">
        <v>8</v>
      </c>
      <c r="E20" s="3">
        <v>1</v>
      </c>
      <c r="F20" s="3">
        <v>8</v>
      </c>
      <c r="G20" s="3">
        <v>0</v>
      </c>
      <c r="H20" s="3">
        <v>0</v>
      </c>
      <c r="I20" s="3">
        <v>152</v>
      </c>
      <c r="J20" s="3">
        <v>104</v>
      </c>
      <c r="K20" s="3">
        <v>96</v>
      </c>
      <c r="L20" s="3">
        <v>136</v>
      </c>
      <c r="M20" s="3">
        <v>88</v>
      </c>
      <c r="N20" s="3">
        <v>96</v>
      </c>
    </row>
    <row r="21" spans="1:14" x14ac:dyDescent="0.25">
      <c r="A21" s="3">
        <v>7</v>
      </c>
      <c r="B21" s="3" t="s">
        <v>1</v>
      </c>
      <c r="C21" s="3">
        <v>2</v>
      </c>
      <c r="D21" s="3">
        <v>8</v>
      </c>
      <c r="E21" s="3">
        <v>0</v>
      </c>
      <c r="F21" s="3">
        <v>6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</row>
    <row r="22" spans="1:14" x14ac:dyDescent="0.25">
      <c r="A22" s="3">
        <v>7</v>
      </c>
      <c r="B22" s="3" t="s">
        <v>2</v>
      </c>
      <c r="C22" s="3">
        <v>11</v>
      </c>
      <c r="D22" s="3">
        <v>8</v>
      </c>
      <c r="E22" s="3">
        <v>1</v>
      </c>
      <c r="F22" s="3">
        <v>6</v>
      </c>
      <c r="G22" s="3">
        <v>24</v>
      </c>
      <c r="H22" s="3">
        <v>54</v>
      </c>
      <c r="I22" s="3">
        <v>18</v>
      </c>
      <c r="J22" s="3">
        <v>36</v>
      </c>
      <c r="K22" s="3">
        <v>24</v>
      </c>
      <c r="L22" s="3">
        <v>66</v>
      </c>
      <c r="M22" s="3">
        <v>54</v>
      </c>
      <c r="N22" s="3">
        <v>42</v>
      </c>
    </row>
    <row r="23" spans="1:14" x14ac:dyDescent="0.25">
      <c r="A23" s="3">
        <v>8</v>
      </c>
      <c r="B23" s="3" t="s">
        <v>0</v>
      </c>
      <c r="C23" s="3">
        <v>12</v>
      </c>
      <c r="D23" s="3">
        <v>11</v>
      </c>
      <c r="E23" s="3">
        <v>1</v>
      </c>
      <c r="F23" s="3">
        <v>20</v>
      </c>
      <c r="G23" s="3">
        <v>260</v>
      </c>
      <c r="H23" s="3">
        <v>400</v>
      </c>
      <c r="I23" s="3">
        <v>380</v>
      </c>
      <c r="J23" s="3">
        <v>220</v>
      </c>
      <c r="K23" s="3">
        <v>300</v>
      </c>
      <c r="L23" s="3">
        <v>400</v>
      </c>
      <c r="M23" s="3">
        <v>300</v>
      </c>
      <c r="N23" s="3">
        <v>200</v>
      </c>
    </row>
    <row r="24" spans="1:14" x14ac:dyDescent="0.25">
      <c r="A24" s="3">
        <v>8</v>
      </c>
      <c r="B24" s="3" t="s">
        <v>1</v>
      </c>
      <c r="C24" s="3">
        <v>9</v>
      </c>
      <c r="D24" s="3">
        <v>8</v>
      </c>
      <c r="E24" s="3">
        <v>1</v>
      </c>
      <c r="F24" s="3">
        <v>9</v>
      </c>
      <c r="G24" s="3">
        <v>63</v>
      </c>
      <c r="H24" s="3">
        <v>135</v>
      </c>
      <c r="I24" s="3">
        <v>99</v>
      </c>
      <c r="J24" s="3">
        <v>54</v>
      </c>
      <c r="K24" s="3">
        <v>108</v>
      </c>
      <c r="L24" s="3">
        <v>45</v>
      </c>
      <c r="M24" s="3">
        <v>63</v>
      </c>
      <c r="N24" s="3">
        <v>81</v>
      </c>
    </row>
    <row r="25" spans="1:14" x14ac:dyDescent="0.25">
      <c r="A25" s="3">
        <v>8</v>
      </c>
      <c r="B25" s="3" t="s">
        <v>2</v>
      </c>
      <c r="C25" s="3">
        <v>10</v>
      </c>
      <c r="D25" s="3">
        <v>6</v>
      </c>
      <c r="E25" s="3">
        <v>0</v>
      </c>
      <c r="F25" s="3">
        <v>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25">
      <c r="A26" s="3">
        <v>9</v>
      </c>
      <c r="B26" s="3" t="s">
        <v>0</v>
      </c>
      <c r="C26" s="3">
        <v>2</v>
      </c>
      <c r="D26" s="3">
        <v>9</v>
      </c>
      <c r="E26" s="3">
        <v>0</v>
      </c>
      <c r="F26" s="3">
        <v>9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25">
      <c r="A27" s="3">
        <v>9</v>
      </c>
      <c r="B27" s="3" t="s">
        <v>1</v>
      </c>
      <c r="C27" s="3">
        <v>3</v>
      </c>
      <c r="D27" s="3">
        <v>6</v>
      </c>
      <c r="E27" s="3">
        <v>1</v>
      </c>
      <c r="F27" s="3">
        <v>5</v>
      </c>
      <c r="G27" s="3">
        <v>0</v>
      </c>
      <c r="H27" s="3">
        <v>0</v>
      </c>
      <c r="I27" s="3">
        <v>75</v>
      </c>
      <c r="J27" s="3">
        <v>65</v>
      </c>
      <c r="K27" s="3">
        <v>40</v>
      </c>
      <c r="L27" s="3">
        <v>55</v>
      </c>
      <c r="M27" s="3">
        <v>0</v>
      </c>
      <c r="N27" s="3">
        <v>0</v>
      </c>
    </row>
    <row r="28" spans="1:14" x14ac:dyDescent="0.25">
      <c r="A28" s="3">
        <v>9</v>
      </c>
      <c r="B28" s="3" t="s">
        <v>2</v>
      </c>
      <c r="C28" s="3">
        <v>2</v>
      </c>
      <c r="D28" s="3">
        <v>1</v>
      </c>
      <c r="E28" s="3">
        <v>1</v>
      </c>
      <c r="F28" s="3">
        <v>7</v>
      </c>
      <c r="G28" s="3">
        <v>84</v>
      </c>
      <c r="H28" s="3">
        <v>35</v>
      </c>
      <c r="I28" s="3">
        <v>70</v>
      </c>
      <c r="J28" s="3">
        <v>49</v>
      </c>
      <c r="K28" s="3">
        <v>28</v>
      </c>
      <c r="L28" s="3">
        <v>49</v>
      </c>
      <c r="M28" s="3">
        <v>28</v>
      </c>
      <c r="N28" s="3">
        <v>21</v>
      </c>
    </row>
    <row r="29" spans="1:14" x14ac:dyDescent="0.25">
      <c r="A29" s="3">
        <v>10</v>
      </c>
      <c r="B29" s="3" t="s">
        <v>0</v>
      </c>
      <c r="C29" s="3">
        <v>7</v>
      </c>
      <c r="D29" s="3">
        <v>10</v>
      </c>
      <c r="E29" s="3">
        <v>0</v>
      </c>
      <c r="F29" s="3">
        <v>19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25">
      <c r="A30" s="3">
        <v>10</v>
      </c>
      <c r="B30" s="3" t="s">
        <v>1</v>
      </c>
      <c r="C30" s="3">
        <v>4</v>
      </c>
      <c r="D30" s="3">
        <v>7</v>
      </c>
      <c r="E30" s="3">
        <v>0</v>
      </c>
      <c r="F30" s="3">
        <v>6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1" spans="1:14" x14ac:dyDescent="0.25">
      <c r="A31" s="3">
        <v>10</v>
      </c>
      <c r="B31" s="3" t="s">
        <v>2</v>
      </c>
      <c r="C31" s="3">
        <v>10</v>
      </c>
      <c r="D31" s="3">
        <v>8</v>
      </c>
      <c r="E31" s="3">
        <v>0</v>
      </c>
      <c r="F31" s="3">
        <v>2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</row>
  </sheetData>
  <autoFilter ref="A1:N31">
    <sortState ref="A2:N31">
      <sortCondition ref="A1:A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showGridLines="0" workbookViewId="0">
      <selection activeCell="D10" sqref="D10"/>
    </sheetView>
  </sheetViews>
  <sheetFormatPr baseColWidth="10" defaultRowHeight="15" x14ac:dyDescent="0.25"/>
  <cols>
    <col min="1" max="1" width="17.5703125" customWidth="1"/>
    <col min="2" max="2" width="18" customWidth="1"/>
    <col min="3" max="3" width="20.85546875" customWidth="1"/>
  </cols>
  <sheetData>
    <row r="1" spans="1:5" x14ac:dyDescent="0.25">
      <c r="A1" s="2" t="s">
        <v>27</v>
      </c>
      <c r="B1" s="2" t="s">
        <v>3</v>
      </c>
      <c r="C1" s="2" t="s">
        <v>18</v>
      </c>
      <c r="D1" s="2" t="s">
        <v>4</v>
      </c>
      <c r="E1" s="2" t="s">
        <v>5</v>
      </c>
    </row>
    <row r="2" spans="1:5" x14ac:dyDescent="0.25">
      <c r="A2" s="3">
        <v>1</v>
      </c>
      <c r="B2" s="3" t="s">
        <v>9</v>
      </c>
      <c r="C2" s="3">
        <f ca="1">MROUND(RANDBETWEEN(100,800)*30,500)</f>
        <v>20500</v>
      </c>
      <c r="D2" s="3">
        <v>45.352760000000004</v>
      </c>
      <c r="E2" s="3">
        <v>5.5698499999999997</v>
      </c>
    </row>
    <row r="3" spans="1:5" x14ac:dyDescent="0.25">
      <c r="A3" s="3">
        <v>2</v>
      </c>
      <c r="B3" s="3" t="s">
        <v>28</v>
      </c>
      <c r="C3" s="3">
        <f t="shared" ref="C3:C11" ca="1" si="0">MROUND(RANDBETWEEN(100,800)*30,500)</f>
        <v>21000</v>
      </c>
      <c r="D3" s="3">
        <v>45.172319999999999</v>
      </c>
      <c r="E3" s="3">
        <v>5.7174100000000001</v>
      </c>
    </row>
    <row r="4" spans="1:5" x14ac:dyDescent="0.25">
      <c r="A4" s="3">
        <v>3</v>
      </c>
      <c r="B4" s="3" t="s">
        <v>12</v>
      </c>
      <c r="C4" s="3">
        <f t="shared" ca="1" si="0"/>
        <v>3500</v>
      </c>
      <c r="D4" s="3">
        <v>45.05104</v>
      </c>
      <c r="E4" s="3">
        <v>5.0819599999999996</v>
      </c>
    </row>
    <row r="5" spans="1:5" x14ac:dyDescent="0.25">
      <c r="A5" s="3">
        <v>4</v>
      </c>
      <c r="B5" s="3" t="s">
        <v>11</v>
      </c>
      <c r="C5" s="3">
        <f t="shared" ca="1" si="0"/>
        <v>3500</v>
      </c>
      <c r="D5" s="3">
        <v>45.210650000000001</v>
      </c>
      <c r="E5" s="3">
        <v>5.6777199999999999</v>
      </c>
    </row>
    <row r="6" spans="1:5" x14ac:dyDescent="0.25">
      <c r="A6" s="3">
        <v>5</v>
      </c>
      <c r="B6" s="3" t="s">
        <v>16</v>
      </c>
      <c r="C6" s="3">
        <f t="shared" ca="1" si="0"/>
        <v>19500</v>
      </c>
      <c r="D6" s="3">
        <v>44.911020000000001</v>
      </c>
      <c r="E6" s="3">
        <v>5.7844600000000002</v>
      </c>
    </row>
    <row r="7" spans="1:5" x14ac:dyDescent="0.25">
      <c r="A7" s="3">
        <v>6</v>
      </c>
      <c r="B7" s="3" t="s">
        <v>17</v>
      </c>
      <c r="C7" s="3">
        <f t="shared" ca="1" si="0"/>
        <v>18000</v>
      </c>
      <c r="D7" s="3">
        <v>45.14631</v>
      </c>
      <c r="E7" s="3">
        <v>5.6899100000000002</v>
      </c>
    </row>
    <row r="8" spans="1:5" x14ac:dyDescent="0.25">
      <c r="A8" s="3">
        <v>7</v>
      </c>
      <c r="B8" s="3" t="s">
        <v>19</v>
      </c>
      <c r="C8" s="3">
        <f t="shared" ca="1" si="0"/>
        <v>22500</v>
      </c>
      <c r="D8" s="3">
        <v>45.206659999999999</v>
      </c>
      <c r="E8" s="3">
        <v>5.7874499999999998</v>
      </c>
    </row>
    <row r="9" spans="1:5" x14ac:dyDescent="0.25">
      <c r="A9" s="3">
        <v>8</v>
      </c>
      <c r="B9" s="3" t="s">
        <v>20</v>
      </c>
      <c r="C9" s="3">
        <f t="shared" ca="1" si="0"/>
        <v>13000</v>
      </c>
      <c r="D9" s="3">
        <v>45.15701</v>
      </c>
      <c r="E9" s="3">
        <v>5.7499099999999999</v>
      </c>
    </row>
    <row r="10" spans="1:5" x14ac:dyDescent="0.25">
      <c r="A10" s="3">
        <v>9</v>
      </c>
      <c r="B10" s="3" t="s">
        <v>21</v>
      </c>
      <c r="C10" s="3">
        <f t="shared" ca="1" si="0"/>
        <v>4000</v>
      </c>
      <c r="D10" s="3">
        <v>45.234389999999998</v>
      </c>
      <c r="E10" s="3">
        <v>5.6680000000000001</v>
      </c>
    </row>
    <row r="11" spans="1:5" x14ac:dyDescent="0.25">
      <c r="A11" s="3">
        <v>10</v>
      </c>
      <c r="B11" s="3" t="s">
        <v>10</v>
      </c>
      <c r="C11" s="3">
        <f t="shared" ca="1" si="0"/>
        <v>10500</v>
      </c>
      <c r="D11" s="3">
        <v>45.153419999999997</v>
      </c>
      <c r="E11" s="3">
        <v>5.7130000000000001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tabSelected="1" workbookViewId="0">
      <selection activeCell="D10" sqref="D10"/>
    </sheetView>
  </sheetViews>
  <sheetFormatPr baseColWidth="10" defaultRowHeight="15" x14ac:dyDescent="0.25"/>
  <cols>
    <col min="2" max="2" width="14.28515625" customWidth="1"/>
  </cols>
  <sheetData>
    <row r="1" spans="1:3" x14ac:dyDescent="0.25">
      <c r="A1" s="2" t="s">
        <v>23</v>
      </c>
      <c r="B1" s="2" t="s">
        <v>24</v>
      </c>
      <c r="C1" s="2" t="s">
        <v>22</v>
      </c>
    </row>
    <row r="2" spans="1:3" x14ac:dyDescent="0.25">
      <c r="A2" s="3" t="s">
        <v>25</v>
      </c>
      <c r="B2" s="3" t="s">
        <v>26</v>
      </c>
      <c r="C2" s="4">
        <v>1</v>
      </c>
    </row>
    <row r="3" spans="1:3" x14ac:dyDescent="0.25">
      <c r="A3" s="3" t="s">
        <v>25</v>
      </c>
      <c r="B3" s="3" t="s">
        <v>6</v>
      </c>
      <c r="C3" s="4">
        <v>1</v>
      </c>
    </row>
    <row r="4" spans="1:3" x14ac:dyDescent="0.25">
      <c r="A4" s="3" t="s">
        <v>26</v>
      </c>
      <c r="B4" s="3" t="s">
        <v>26</v>
      </c>
      <c r="C4" s="4">
        <v>0.5</v>
      </c>
    </row>
    <row r="5" spans="1:3" x14ac:dyDescent="0.25">
      <c r="A5" s="3" t="s">
        <v>26</v>
      </c>
      <c r="B5" s="3" t="s">
        <v>6</v>
      </c>
      <c r="C5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DonnéesFermes</vt:lpstr>
      <vt:lpstr>DonnéesProd</vt:lpstr>
      <vt:lpstr>DonnéesClients</vt:lpstr>
      <vt:lpstr>DonnéesDemandes</vt:lpstr>
      <vt:lpstr>Plateformes</vt:lpstr>
      <vt:lpstr>CoutsKM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BRULARD</dc:creator>
  <cp:lastModifiedBy>Nicolas BRULARD</cp:lastModifiedBy>
  <dcterms:created xsi:type="dcterms:W3CDTF">2018-02-01T09:51:17Z</dcterms:created>
  <dcterms:modified xsi:type="dcterms:W3CDTF">2018-02-02T16:28:54Z</dcterms:modified>
</cp:coreProperties>
</file>