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TornadoFXCOVID\src\tables\"/>
    </mc:Choice>
  </mc:AlternateContent>
  <bookViews>
    <workbookView xWindow="0" yWindow="0" windowWidth="23040" windowHeight="88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D9" i="1"/>
  <c r="E8" i="1"/>
  <c r="D8" i="1"/>
  <c r="E7" i="1"/>
  <c r="D7" i="1"/>
  <c r="E2" i="1"/>
  <c r="D2" i="1"/>
  <c r="E6" i="1"/>
  <c r="D6" i="1"/>
  <c r="E5" i="1"/>
  <c r="D5" i="1"/>
  <c r="E4" i="1"/>
  <c r="D4" i="1"/>
  <c r="E3" i="1"/>
  <c r="D3" i="1"/>
  <c r="C9" i="1"/>
  <c r="C8" i="1"/>
  <c r="C7" i="1"/>
  <c r="C6" i="1"/>
  <c r="C5" i="1"/>
  <c r="B9" i="1"/>
  <c r="B8" i="1"/>
  <c r="B7" i="1"/>
  <c r="B6" i="1"/>
  <c r="B5" i="1"/>
  <c r="C4" i="1"/>
  <c r="B3" i="1"/>
  <c r="C3" i="1"/>
  <c r="B4" i="1"/>
</calcChain>
</file>

<file path=xl/sharedStrings.xml><?xml version="1.0" encoding="utf-8"?>
<sst xmlns="http://schemas.openxmlformats.org/spreadsheetml/2006/main" count="26" uniqueCount="25">
  <si>
    <t>15–70+</t>
  </si>
  <si>
    <t>15–19</t>
  </si>
  <si>
    <t>Age</t>
  </si>
  <si>
    <t>Male</t>
  </si>
  <si>
    <t>Female</t>
  </si>
  <si>
    <t>20–29</t>
  </si>
  <si>
    <t>30–39</t>
  </si>
  <si>
    <t>40–49</t>
  </si>
  <si>
    <t>50–59</t>
  </si>
  <si>
    <t>60–69</t>
  </si>
  <si>
    <t>70+</t>
  </si>
  <si>
    <t>RatioM</t>
  </si>
  <si>
    <t>RatioF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</si>
  <si>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</si>
  <si>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</si>
  <si>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</si>
  <si>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</si>
  <si>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</si>
  <si>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</si>
  <si>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</si>
  <si>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</si>
  <si>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</si>
  <si>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</si>
  <si>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 и старше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</si>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</sst>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H9" sqref="H9"/>
    </sheetView>
  </sheetViews>
  <sheetFormatPr defaultRowHeight="14.4" x14ac:dyDescent="0.3"/>
  <cols>
    <col min="1" max="2" width="8.886718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11</v>
      </c>
      <c r="E1" t="s">
        <v>12</v>
      </c>
    </row>
    <row r="2" spans="1:5" x14ac:dyDescent="0.3">
      <c r="A2" t="s">
        <v>0</v>
      </c>
      <c r="B2">
        <v>1503700</v>
      </c>
      <c r="C2">
        <v>1512700</v>
      </c>
      <c r="D2">
        <f xml:space="preserve"> B2 / C12</f>
        <v>0.61679476735553085</v>
      </c>
      <c r="E2">
        <f xml:space="preserve"> C2 / D12</f>
        <v>0.51348217425603304</v>
      </c>
    </row>
    <row r="3" spans="1:5" x14ac:dyDescent="0.3">
      <c r="A3" t="s">
        <v>1</v>
      </c>
      <c r="B3">
        <f>0.004 * B$2</f>
        <v>6014.8</v>
      </c>
      <c r="C3">
        <f>0.002 * C$2</f>
        <v>3025.4</v>
      </c>
      <c r="D3">
        <f xml:space="preserve"> B3 / C13</f>
        <v>5.6269879878756132E-2</v>
      </c>
      <c r="E3">
        <f xml:space="preserve"> C3 / D13</f>
        <v>2.8425661455201444E-2</v>
      </c>
    </row>
    <row r="4" spans="1:5" x14ac:dyDescent="0.3">
      <c r="A4" t="s">
        <v>5</v>
      </c>
      <c r="B4">
        <f xml:space="preserve"> 0.204 * B$2</f>
        <v>306754.8</v>
      </c>
      <c r="C4">
        <f xml:space="preserve"> 0.185 * C$2</f>
        <v>279849.5</v>
      </c>
      <c r="D4">
        <f xml:space="preserve"> B4 / (C19 + C25)</f>
        <v>0.92235168185604022</v>
      </c>
      <c r="E4">
        <f xml:space="preserve"> C4 / (D19 + D25)</f>
        <v>0.83294491273186178</v>
      </c>
    </row>
    <row r="5" spans="1:5" x14ac:dyDescent="0.3">
      <c r="A5" t="s">
        <v>6</v>
      </c>
      <c r="B5">
        <f xml:space="preserve"> 0.293 * B$2</f>
        <v>440584.1</v>
      </c>
      <c r="C5">
        <f xml:space="preserve"> 0.273 * C$2</f>
        <v>412967.10000000003</v>
      </c>
      <c r="D5">
        <f xml:space="preserve"> B5 / (C31 + C37)</f>
        <v>0.91337565224962625</v>
      </c>
      <c r="E5">
        <f xml:space="preserve"> C5 / (D31 + D37)</f>
        <v>0.82570630505980358</v>
      </c>
    </row>
    <row r="6" spans="1:5" x14ac:dyDescent="0.3">
      <c r="A6" t="s">
        <v>7</v>
      </c>
      <c r="B6">
        <f xml:space="preserve"> 0.225 * B$2</f>
        <v>338332.5</v>
      </c>
      <c r="C6">
        <f xml:space="preserve"> 0.235 * C$2</f>
        <v>355484.5</v>
      </c>
      <c r="D6">
        <f xml:space="preserve"> B6 / (C43 + C49)</f>
        <v>0.92977097348634741</v>
      </c>
      <c r="E6">
        <f xml:space="preserve"> C6 / (D43 + D49)</f>
        <v>0.9047018552922913</v>
      </c>
    </row>
    <row r="7" spans="1:5" x14ac:dyDescent="0.3">
      <c r="A7" t="s">
        <v>8</v>
      </c>
      <c r="B7">
        <f xml:space="preserve"> 0.198 * B$2</f>
        <v>297732.60000000003</v>
      </c>
      <c r="C7">
        <f xml:space="preserve"> 0.22 * C$2</f>
        <v>332794</v>
      </c>
      <c r="D7">
        <f xml:space="preserve"> B7 / (C55 + C61)</f>
        <v>0.95409990514523046</v>
      </c>
      <c r="E7">
        <f xml:space="preserve"> C7 / (D55 + D61)</f>
        <v>0.84052473126970018</v>
      </c>
    </row>
    <row r="8" spans="1:5" x14ac:dyDescent="0.3">
      <c r="A8" t="s">
        <v>9</v>
      </c>
      <c r="B8">
        <f xml:space="preserve"> 0.071 * B$2</f>
        <v>106762.7</v>
      </c>
      <c r="C8">
        <f xml:space="preserve"> 0.08 * C$2</f>
        <v>121016</v>
      </c>
      <c r="D8">
        <f xml:space="preserve"> B8 / (C67 + C73)</f>
        <v>0.43486798693310957</v>
      </c>
      <c r="E8">
        <f xml:space="preserve"> C8 / (D67 + D73)</f>
        <v>0.2993748593000502</v>
      </c>
    </row>
    <row r="9" spans="1:5" x14ac:dyDescent="0.3">
      <c r="A9" t="s">
        <v>10</v>
      </c>
      <c r="B9">
        <f xml:space="preserve"> 0.005 * B$2</f>
        <v>7518.5</v>
      </c>
      <c r="C9">
        <f xml:space="preserve"> 0.005 * C$2</f>
        <v>7563.5</v>
      </c>
      <c r="D9">
        <f xml:space="preserve"> B9 / (C74)</f>
        <v>4.1604643827505491E-2</v>
      </c>
      <c r="E9">
        <f xml:space="preserve"> C9 / (D74)</f>
        <v>1.8050235666129705E-2</v>
      </c>
    </row>
    <row r="12" spans="1:5" ht="21.6" x14ac:dyDescent="0.3">
      <c r="A12" s="1" t="s">
        <v>24</v>
      </c>
      <c r="B12" s="2">
        <v>5383890</v>
      </c>
      <c r="C12" s="2">
        <v>2437926</v>
      </c>
      <c r="D12" s="2">
        <v>2945964</v>
      </c>
    </row>
    <row r="13" spans="1:5" x14ac:dyDescent="0.3">
      <c r="A13" s="1" t="s">
        <v>1</v>
      </c>
      <c r="B13" s="2">
        <v>213324</v>
      </c>
      <c r="C13" s="2">
        <v>106892</v>
      </c>
      <c r="D13" s="2">
        <v>106432</v>
      </c>
    </row>
    <row r="14" spans="1:5" x14ac:dyDescent="0.3">
      <c r="A14" s="1">
        <v>20</v>
      </c>
      <c r="B14" s="2">
        <v>49615</v>
      </c>
      <c r="C14" s="2">
        <v>23843</v>
      </c>
      <c r="D14" s="2">
        <v>25772</v>
      </c>
    </row>
    <row r="15" spans="1:5" x14ac:dyDescent="0.3">
      <c r="A15" s="1">
        <v>21</v>
      </c>
      <c r="B15" s="2">
        <v>49584</v>
      </c>
      <c r="C15" s="2">
        <v>24153</v>
      </c>
      <c r="D15" s="2">
        <v>25431</v>
      </c>
    </row>
    <row r="16" spans="1:5" x14ac:dyDescent="0.3">
      <c r="A16" s="1">
        <v>22</v>
      </c>
      <c r="B16" s="2">
        <v>46398</v>
      </c>
      <c r="C16" s="2">
        <v>22677</v>
      </c>
      <c r="D16" s="2">
        <v>23721</v>
      </c>
    </row>
    <row r="17" spans="1:4" x14ac:dyDescent="0.3">
      <c r="A17" s="1">
        <v>23</v>
      </c>
      <c r="B17" s="2">
        <v>49865</v>
      </c>
      <c r="C17" s="2">
        <v>24854</v>
      </c>
      <c r="D17" s="2">
        <v>25011</v>
      </c>
    </row>
    <row r="18" spans="1:4" x14ac:dyDescent="0.3">
      <c r="A18" s="1">
        <v>24</v>
      </c>
      <c r="B18" s="2">
        <v>49919</v>
      </c>
      <c r="C18" s="2">
        <v>24372</v>
      </c>
      <c r="D18" s="2">
        <v>25547</v>
      </c>
    </row>
    <row r="19" spans="1:4" x14ac:dyDescent="0.3">
      <c r="A19" s="1" t="s">
        <v>13</v>
      </c>
      <c r="B19" s="2">
        <v>245381</v>
      </c>
      <c r="C19" s="2">
        <v>119899</v>
      </c>
      <c r="D19" s="2">
        <v>125482</v>
      </c>
    </row>
    <row r="20" spans="1:4" x14ac:dyDescent="0.3">
      <c r="A20" s="1">
        <v>25</v>
      </c>
      <c r="B20" s="2">
        <v>56093</v>
      </c>
      <c r="C20" s="2">
        <v>26789</v>
      </c>
      <c r="D20" s="2">
        <v>29304</v>
      </c>
    </row>
    <row r="21" spans="1:4" x14ac:dyDescent="0.3">
      <c r="A21" s="1">
        <v>26</v>
      </c>
      <c r="B21" s="2">
        <v>73716</v>
      </c>
      <c r="C21" s="2">
        <v>35884</v>
      </c>
      <c r="D21" s="2">
        <v>37832</v>
      </c>
    </row>
    <row r="22" spans="1:4" x14ac:dyDescent="0.3">
      <c r="A22" s="1">
        <v>27</v>
      </c>
      <c r="B22" s="2">
        <v>88362</v>
      </c>
      <c r="C22" s="2">
        <v>45390</v>
      </c>
      <c r="D22" s="2">
        <v>42972</v>
      </c>
    </row>
    <row r="23" spans="1:4" x14ac:dyDescent="0.3">
      <c r="A23" s="1">
        <v>28</v>
      </c>
      <c r="B23" s="2">
        <v>101470</v>
      </c>
      <c r="C23" s="2">
        <v>52276</v>
      </c>
      <c r="D23" s="2">
        <v>49194</v>
      </c>
    </row>
    <row r="24" spans="1:4" x14ac:dyDescent="0.3">
      <c r="A24" s="1">
        <v>29</v>
      </c>
      <c r="B24" s="2">
        <v>103533</v>
      </c>
      <c r="C24" s="2">
        <v>52341</v>
      </c>
      <c r="D24" s="2">
        <v>51192</v>
      </c>
    </row>
    <row r="25" spans="1:4" x14ac:dyDescent="0.3">
      <c r="A25" s="1" t="s">
        <v>14</v>
      </c>
      <c r="B25" s="2">
        <v>423174</v>
      </c>
      <c r="C25" s="2">
        <v>212680</v>
      </c>
      <c r="D25" s="2">
        <v>210494</v>
      </c>
    </row>
    <row r="26" spans="1:4" x14ac:dyDescent="0.3">
      <c r="A26" s="1">
        <v>30</v>
      </c>
      <c r="B26" s="2">
        <v>105062</v>
      </c>
      <c r="C26" s="2">
        <v>52232</v>
      </c>
      <c r="D26" s="2">
        <v>52830</v>
      </c>
    </row>
    <row r="27" spans="1:4" x14ac:dyDescent="0.3">
      <c r="A27" s="1">
        <v>31</v>
      </c>
      <c r="B27" s="2">
        <v>107440</v>
      </c>
      <c r="C27" s="2">
        <v>53218</v>
      </c>
      <c r="D27" s="2">
        <v>54222</v>
      </c>
    </row>
    <row r="28" spans="1:4" x14ac:dyDescent="0.3">
      <c r="A28" s="1">
        <v>32</v>
      </c>
      <c r="B28" s="2">
        <v>105076</v>
      </c>
      <c r="C28" s="2">
        <v>51400</v>
      </c>
      <c r="D28" s="2">
        <v>53676</v>
      </c>
    </row>
    <row r="29" spans="1:4" x14ac:dyDescent="0.3">
      <c r="A29" s="1">
        <v>33</v>
      </c>
      <c r="B29" s="2">
        <v>104221</v>
      </c>
      <c r="C29" s="2">
        <v>50424</v>
      </c>
      <c r="D29" s="2">
        <v>53797</v>
      </c>
    </row>
    <row r="30" spans="1:4" x14ac:dyDescent="0.3">
      <c r="A30" s="1">
        <v>34</v>
      </c>
      <c r="B30" s="2">
        <v>100243</v>
      </c>
      <c r="C30" s="2">
        <v>49474</v>
      </c>
      <c r="D30" s="2">
        <v>50769</v>
      </c>
    </row>
    <row r="31" spans="1:4" x14ac:dyDescent="0.3">
      <c r="A31" s="1" t="s">
        <v>15</v>
      </c>
      <c r="B31" s="2">
        <v>522042</v>
      </c>
      <c r="C31" s="2">
        <v>256748</v>
      </c>
      <c r="D31" s="2">
        <v>265294</v>
      </c>
    </row>
    <row r="32" spans="1:4" x14ac:dyDescent="0.3">
      <c r="A32" s="1">
        <v>35</v>
      </c>
      <c r="B32" s="2">
        <v>100557</v>
      </c>
      <c r="C32" s="2">
        <v>49336</v>
      </c>
      <c r="D32" s="2">
        <v>51221</v>
      </c>
    </row>
    <row r="33" spans="1:4" x14ac:dyDescent="0.3">
      <c r="A33" s="1">
        <v>36</v>
      </c>
      <c r="B33" s="2">
        <v>92859</v>
      </c>
      <c r="C33" s="2">
        <v>45421</v>
      </c>
      <c r="D33" s="2">
        <v>47438</v>
      </c>
    </row>
    <row r="34" spans="1:4" x14ac:dyDescent="0.3">
      <c r="A34" s="1">
        <v>37</v>
      </c>
      <c r="B34" s="2">
        <v>88830</v>
      </c>
      <c r="C34" s="2">
        <v>43665</v>
      </c>
      <c r="D34" s="2">
        <v>45165</v>
      </c>
    </row>
    <row r="35" spans="1:4" x14ac:dyDescent="0.3">
      <c r="A35" s="1">
        <v>38</v>
      </c>
      <c r="B35" s="2">
        <v>94266</v>
      </c>
      <c r="C35" s="2">
        <v>45990</v>
      </c>
      <c r="D35" s="2">
        <v>48276</v>
      </c>
    </row>
    <row r="36" spans="1:4" x14ac:dyDescent="0.3">
      <c r="A36" s="1">
        <v>39</v>
      </c>
      <c r="B36" s="2">
        <v>83953</v>
      </c>
      <c r="C36" s="2">
        <v>41209</v>
      </c>
      <c r="D36" s="2">
        <v>42744</v>
      </c>
    </row>
    <row r="37" spans="1:4" x14ac:dyDescent="0.3">
      <c r="A37" s="1" t="s">
        <v>16</v>
      </c>
      <c r="B37" s="2">
        <v>460465</v>
      </c>
      <c r="C37" s="2">
        <v>225621</v>
      </c>
      <c r="D37" s="2">
        <v>234844</v>
      </c>
    </row>
    <row r="38" spans="1:4" x14ac:dyDescent="0.3">
      <c r="A38" s="1">
        <v>40</v>
      </c>
      <c r="B38" s="2">
        <v>83251</v>
      </c>
      <c r="C38" s="2">
        <v>40696</v>
      </c>
      <c r="D38" s="2">
        <v>42555</v>
      </c>
    </row>
    <row r="39" spans="1:4" x14ac:dyDescent="0.3">
      <c r="A39" s="1">
        <v>41</v>
      </c>
      <c r="B39" s="2">
        <v>78019</v>
      </c>
      <c r="C39" s="2">
        <v>37614</v>
      </c>
      <c r="D39" s="2">
        <v>40405</v>
      </c>
    </row>
    <row r="40" spans="1:4" x14ac:dyDescent="0.3">
      <c r="A40" s="1">
        <v>42</v>
      </c>
      <c r="B40" s="2">
        <v>78081</v>
      </c>
      <c r="C40" s="2">
        <v>37594</v>
      </c>
      <c r="D40" s="2">
        <v>40487</v>
      </c>
    </row>
    <row r="41" spans="1:4" x14ac:dyDescent="0.3">
      <c r="A41" s="1">
        <v>43</v>
      </c>
      <c r="B41" s="2">
        <v>77927</v>
      </c>
      <c r="C41" s="2">
        <v>37352</v>
      </c>
      <c r="D41" s="2">
        <v>40575</v>
      </c>
    </row>
    <row r="42" spans="1:4" x14ac:dyDescent="0.3">
      <c r="A42" s="1">
        <v>44</v>
      </c>
      <c r="B42" s="2">
        <v>75057</v>
      </c>
      <c r="C42" s="2">
        <v>35974</v>
      </c>
      <c r="D42" s="2">
        <v>39083</v>
      </c>
    </row>
    <row r="43" spans="1:4" x14ac:dyDescent="0.3">
      <c r="A43" s="1" t="s">
        <v>17</v>
      </c>
      <c r="B43" s="2">
        <v>392335</v>
      </c>
      <c r="C43" s="2">
        <v>189230</v>
      </c>
      <c r="D43" s="2">
        <v>203105</v>
      </c>
    </row>
    <row r="44" spans="1:4" x14ac:dyDescent="0.3">
      <c r="A44" s="1">
        <v>45</v>
      </c>
      <c r="B44" s="2">
        <v>74252</v>
      </c>
      <c r="C44" s="2">
        <v>36118</v>
      </c>
      <c r="D44" s="2">
        <v>38134</v>
      </c>
    </row>
    <row r="45" spans="1:4" x14ac:dyDescent="0.3">
      <c r="A45" s="1">
        <v>46</v>
      </c>
      <c r="B45" s="2">
        <v>74803</v>
      </c>
      <c r="C45" s="2">
        <v>35910</v>
      </c>
      <c r="D45" s="2">
        <v>38893</v>
      </c>
    </row>
    <row r="46" spans="1:4" x14ac:dyDescent="0.3">
      <c r="A46" s="1">
        <v>47</v>
      </c>
      <c r="B46" s="2">
        <v>72738</v>
      </c>
      <c r="C46" s="2">
        <v>34857</v>
      </c>
      <c r="D46" s="2">
        <v>37881</v>
      </c>
    </row>
    <row r="47" spans="1:4" x14ac:dyDescent="0.3">
      <c r="A47" s="1">
        <v>48</v>
      </c>
      <c r="B47" s="2">
        <v>75331</v>
      </c>
      <c r="C47" s="2">
        <v>36023</v>
      </c>
      <c r="D47" s="2">
        <v>39308</v>
      </c>
    </row>
    <row r="48" spans="1:4" x14ac:dyDescent="0.3">
      <c r="A48" s="1">
        <v>49</v>
      </c>
      <c r="B48" s="2">
        <v>67359</v>
      </c>
      <c r="C48" s="2">
        <v>31750</v>
      </c>
      <c r="D48" s="2">
        <v>35609</v>
      </c>
    </row>
    <row r="49" spans="1:4" x14ac:dyDescent="0.3">
      <c r="A49" s="1" t="s">
        <v>18</v>
      </c>
      <c r="B49" s="2">
        <v>364483</v>
      </c>
      <c r="C49" s="2">
        <v>174658</v>
      </c>
      <c r="D49" s="2">
        <v>189825</v>
      </c>
    </row>
    <row r="50" spans="1:4" x14ac:dyDescent="0.3">
      <c r="A50" s="1">
        <v>50</v>
      </c>
      <c r="B50" s="2">
        <v>64557</v>
      </c>
      <c r="C50" s="2">
        <v>29893</v>
      </c>
      <c r="D50" s="2">
        <v>34664</v>
      </c>
    </row>
    <row r="51" spans="1:4" x14ac:dyDescent="0.3">
      <c r="A51" s="1">
        <v>51</v>
      </c>
      <c r="B51" s="2">
        <v>62943</v>
      </c>
      <c r="C51" s="2">
        <v>29113</v>
      </c>
      <c r="D51" s="2">
        <v>33830</v>
      </c>
    </row>
    <row r="52" spans="1:4" x14ac:dyDescent="0.3">
      <c r="A52" s="1">
        <v>52</v>
      </c>
      <c r="B52" s="2">
        <v>63437</v>
      </c>
      <c r="C52" s="2">
        <v>29159</v>
      </c>
      <c r="D52" s="2">
        <v>34278</v>
      </c>
    </row>
    <row r="53" spans="1:4" x14ac:dyDescent="0.3">
      <c r="A53" s="1">
        <v>53</v>
      </c>
      <c r="B53" s="2">
        <v>67716</v>
      </c>
      <c r="C53" s="2">
        <v>30868</v>
      </c>
      <c r="D53" s="2">
        <v>36848</v>
      </c>
    </row>
    <row r="54" spans="1:4" x14ac:dyDescent="0.3">
      <c r="A54" s="1">
        <v>54</v>
      </c>
      <c r="B54" s="2">
        <v>68865</v>
      </c>
      <c r="C54" s="2">
        <v>30548</v>
      </c>
      <c r="D54" s="2">
        <v>38317</v>
      </c>
    </row>
    <row r="55" spans="1:4" x14ac:dyDescent="0.3">
      <c r="A55" s="1" t="s">
        <v>19</v>
      </c>
      <c r="B55" s="2">
        <v>327518</v>
      </c>
      <c r="C55" s="2">
        <v>149581</v>
      </c>
      <c r="D55" s="2">
        <v>177937</v>
      </c>
    </row>
    <row r="56" spans="1:4" x14ac:dyDescent="0.3">
      <c r="A56" s="1">
        <v>55</v>
      </c>
      <c r="B56" s="2">
        <v>71722</v>
      </c>
      <c r="C56" s="2">
        <v>31571</v>
      </c>
      <c r="D56" s="2">
        <v>40151</v>
      </c>
    </row>
    <row r="57" spans="1:4" x14ac:dyDescent="0.3">
      <c r="A57" s="1">
        <v>56</v>
      </c>
      <c r="B57" s="2">
        <v>74959</v>
      </c>
      <c r="C57" s="2">
        <v>32334</v>
      </c>
      <c r="D57" s="2">
        <v>42625</v>
      </c>
    </row>
    <row r="58" spans="1:4" x14ac:dyDescent="0.3">
      <c r="A58" s="1">
        <v>57</v>
      </c>
      <c r="B58" s="2">
        <v>77310</v>
      </c>
      <c r="C58" s="2">
        <v>32755</v>
      </c>
      <c r="D58" s="2">
        <v>44555</v>
      </c>
    </row>
    <row r="59" spans="1:4" x14ac:dyDescent="0.3">
      <c r="A59" s="1">
        <v>58</v>
      </c>
      <c r="B59" s="2">
        <v>82345</v>
      </c>
      <c r="C59" s="2">
        <v>35255</v>
      </c>
      <c r="D59" s="2">
        <v>47090</v>
      </c>
    </row>
    <row r="60" spans="1:4" x14ac:dyDescent="0.3">
      <c r="A60" s="1">
        <v>59</v>
      </c>
      <c r="B60" s="2">
        <v>74138</v>
      </c>
      <c r="C60" s="2">
        <v>30560</v>
      </c>
      <c r="D60" s="2">
        <v>43578</v>
      </c>
    </row>
    <row r="61" spans="1:4" x14ac:dyDescent="0.3">
      <c r="A61" s="1" t="s">
        <v>20</v>
      </c>
      <c r="B61" s="2">
        <v>380474</v>
      </c>
      <c r="C61" s="2">
        <v>162475</v>
      </c>
      <c r="D61" s="2">
        <v>217999</v>
      </c>
    </row>
    <row r="62" spans="1:4" x14ac:dyDescent="0.3">
      <c r="A62" s="1">
        <v>60</v>
      </c>
      <c r="B62" s="2">
        <v>73589</v>
      </c>
      <c r="C62" s="2">
        <v>29639</v>
      </c>
      <c r="D62" s="2">
        <v>43950</v>
      </c>
    </row>
    <row r="63" spans="1:4" x14ac:dyDescent="0.3">
      <c r="A63" s="1">
        <v>61</v>
      </c>
      <c r="B63" s="2">
        <v>72559</v>
      </c>
      <c r="C63" s="2">
        <v>28815</v>
      </c>
      <c r="D63" s="2">
        <v>43744</v>
      </c>
    </row>
    <row r="64" spans="1:4" x14ac:dyDescent="0.3">
      <c r="A64" s="1">
        <v>62</v>
      </c>
      <c r="B64" s="2">
        <v>69123</v>
      </c>
      <c r="C64" s="2">
        <v>26941</v>
      </c>
      <c r="D64" s="2">
        <v>42182</v>
      </c>
    </row>
    <row r="65" spans="1:4" x14ac:dyDescent="0.3">
      <c r="A65" s="1">
        <v>63</v>
      </c>
      <c r="B65" s="2">
        <v>70302</v>
      </c>
      <c r="C65" s="2">
        <v>27233</v>
      </c>
      <c r="D65" s="2">
        <v>43069</v>
      </c>
    </row>
    <row r="66" spans="1:4" x14ac:dyDescent="0.3">
      <c r="A66" s="1">
        <v>64</v>
      </c>
      <c r="B66" s="2">
        <v>67342</v>
      </c>
      <c r="C66" s="2">
        <v>25293</v>
      </c>
      <c r="D66" s="2">
        <v>42049</v>
      </c>
    </row>
    <row r="67" spans="1:4" x14ac:dyDescent="0.3">
      <c r="A67" s="1" t="s">
        <v>21</v>
      </c>
      <c r="B67" s="2">
        <v>352915</v>
      </c>
      <c r="C67" s="2">
        <v>137921</v>
      </c>
      <c r="D67" s="2">
        <v>214994</v>
      </c>
    </row>
    <row r="68" spans="1:4" x14ac:dyDescent="0.3">
      <c r="A68" s="1">
        <v>65</v>
      </c>
      <c r="B68" s="2">
        <v>61098</v>
      </c>
      <c r="C68" s="2">
        <v>22356</v>
      </c>
      <c r="D68" s="2">
        <v>38742</v>
      </c>
    </row>
    <row r="69" spans="1:4" x14ac:dyDescent="0.3">
      <c r="A69" s="1">
        <v>66</v>
      </c>
      <c r="B69" s="2">
        <v>60409</v>
      </c>
      <c r="C69" s="2">
        <v>21978</v>
      </c>
      <c r="D69" s="2">
        <v>38431</v>
      </c>
    </row>
    <row r="70" spans="1:4" x14ac:dyDescent="0.3">
      <c r="A70" s="1">
        <v>67</v>
      </c>
      <c r="B70" s="2">
        <v>58327</v>
      </c>
      <c r="C70" s="2">
        <v>21213</v>
      </c>
      <c r="D70" s="2">
        <v>37114</v>
      </c>
    </row>
    <row r="71" spans="1:4" x14ac:dyDescent="0.3">
      <c r="A71" s="1">
        <v>68</v>
      </c>
      <c r="B71" s="2">
        <v>58801</v>
      </c>
      <c r="C71" s="2">
        <v>21429</v>
      </c>
      <c r="D71" s="2">
        <v>37372</v>
      </c>
    </row>
    <row r="72" spans="1:4" x14ac:dyDescent="0.3">
      <c r="A72" s="1">
        <v>69</v>
      </c>
      <c r="B72" s="2">
        <v>58185</v>
      </c>
      <c r="C72" s="2">
        <v>20609</v>
      </c>
      <c r="D72" s="2">
        <v>37576</v>
      </c>
    </row>
    <row r="73" spans="1:4" x14ac:dyDescent="0.3">
      <c r="A73" s="1" t="s">
        <v>22</v>
      </c>
      <c r="B73" s="2">
        <v>296820</v>
      </c>
      <c r="C73" s="2">
        <v>107585</v>
      </c>
      <c r="D73" s="2">
        <v>189235</v>
      </c>
    </row>
    <row r="74" spans="1:4" ht="21.6" x14ac:dyDescent="0.3">
      <c r="A74" s="1" t="s">
        <v>23</v>
      </c>
      <c r="B74" s="2">
        <v>599738</v>
      </c>
      <c r="C74" s="2">
        <v>180713</v>
      </c>
      <c r="D74" s="2">
        <v>419025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2020-04-20T18:03:00Z</dcterms:created>
  <dcterms:modified xsi:type="dcterms:W3CDTF">2020-04-20T19:06:52Z</dcterms:modified>
</cp:coreProperties>
</file>