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886C0F0-9DFF-4C80-B74D-0359F00BF7A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8" i="1"/>
  <c r="D9" i="1"/>
  <c r="D10" i="1" s="1"/>
  <c r="D11" i="1" s="1"/>
  <c r="B4" i="1"/>
  <c r="B5" i="1" s="1"/>
  <c r="E8" i="1" l="1"/>
  <c r="E9" i="1"/>
  <c r="D12" i="1"/>
  <c r="E11" i="1"/>
  <c r="E10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20" i="1" s="1"/>
  <c r="E19" i="1"/>
</calcChain>
</file>

<file path=xl/sharedStrings.xml><?xml version="1.0" encoding="utf-8"?>
<sst xmlns="http://schemas.openxmlformats.org/spreadsheetml/2006/main" count="11" uniqueCount="10">
  <si>
    <t>Score</t>
    <phoneticPr fontId="2" type="noConversion"/>
  </si>
  <si>
    <t>Odds</t>
    <phoneticPr fontId="2" type="noConversion"/>
  </si>
  <si>
    <t>pdo</t>
    <phoneticPr fontId="2" type="noConversion"/>
  </si>
  <si>
    <t>Factor</t>
    <phoneticPr fontId="2" type="noConversion"/>
  </si>
  <si>
    <t>Offset</t>
    <phoneticPr fontId="2" type="noConversion"/>
  </si>
  <si>
    <t>p</t>
    <phoneticPr fontId="2" type="noConversion"/>
  </si>
  <si>
    <t>1-p</t>
    <phoneticPr fontId="2" type="noConversion"/>
  </si>
  <si>
    <t>好客户概率</t>
    <phoneticPr fontId="2" type="noConversion"/>
  </si>
  <si>
    <t>坏客户概率</t>
    <phoneticPr fontId="2" type="noConversion"/>
  </si>
  <si>
    <t>信用评分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</si>
</sst>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593481</xdr:colOff>
      <xdr:row>2</xdr:row>
      <xdr:rowOff>70339</xdr:rowOff>
    </xdr:from>
    <xdr:ext cx="4139712" cy="33659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B486B76-245F-4E1A-A4C2-323F2E73C10F}"/>
                </a:ext>
              </a:extLst>
            </xdr:cNvPr>
            <xdr:cNvSpPr txBox="1"/>
          </xdr:nvSpPr>
          <xdr:spPr>
            <a:xfrm>
              <a:off x="4073769" y="436685"/>
              <a:ext cx="4139712" cy="3365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𝑆𝑐𝑜𝑟𝑒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𝑂𝑓𝑓𝑠𝑒𝑡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𝐹𝑎𝑐𝑡𝑜𝑟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𝑙𝑛</m:t>
                    </m:r>
                    <m:d>
                      <m:dPr>
                        <m:ctrlPr>
                          <a:rPr lang="en-US" altLang="zh-CN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𝑜𝑑𝑑𝑠</m:t>
                        </m:r>
                      </m:e>
                    </m:d>
                  </m:oMath>
                </m:oMathPara>
              </a14:m>
              <a:endParaRPr lang="en-US" altLang="zh-CN" sz="14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altLang="zh-CN" sz="14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𝑂𝑓𝑓𝑠𝑒𝑡</m:t>
                    </m:r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𝐹𝑎𝑐𝑡𝑜𝑟</m:t>
                    </m:r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×</m:t>
                    </m:r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num>
                          <m:den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altLang="zh-CN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zh-CN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⟹</m:t>
                    </m:r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num>
                          <m:den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den>
                        </m:f>
                      </m:e>
                    </m:d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𝑆𝑐𝑜𝑟𝑒</m:t>
                        </m:r>
                        <m: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𝑂𝑓𝑓𝑠𝑒𝑡</m:t>
                        </m:r>
                      </m:num>
                      <m:den>
                        <m: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𝐹𝑎𝑐𝑡𝑜𝑟</m:t>
                        </m:r>
                      </m:den>
                    </m:f>
                  </m:oMath>
                </m:oMathPara>
              </a14:m>
              <a:endParaRPr lang="en-US" altLang="zh-CN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endParaRPr lang="en-US" altLang="zh-CN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⟹</m:t>
                    </m:r>
                    <m:f>
                      <m:fPr>
                        <m:ctrlP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num>
                      <m:den>
                        <m: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  <m:r>
                      <a:rPr lang="en-US" altLang="zh-CN" sz="18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CN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𝑆𝑐𝑜𝑟𝑒</m:t>
                            </m:r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𝑂𝑓𝑓𝑠𝑒𝑡</m:t>
                            </m:r>
                          </m:num>
                          <m:den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𝐹𝑎𝑐𝑡𝑜𝑟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altLang="zh-CN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altLang="zh-CN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⟹</m:t>
                    </m:r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</m:t>
                    </m:r>
                    <m:r>
                      <a:rPr lang="en-US" altLang="zh-CN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zh-C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n-US" altLang="zh-C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zh-C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𝑂𝑓𝑓𝑠𝑒𝑡</m:t>
                                </m:r>
                                <m:r>
                                  <a:rPr lang="en-US" altLang="zh-C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altLang="zh-C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𝑆𝑐𝑜𝑟𝑒</m:t>
                                </m:r>
                              </m:num>
                              <m:den>
                                <m:r>
                                  <a:rPr lang="en-US" altLang="zh-C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𝐹𝑎𝑐𝑡𝑜𝑟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B486B76-245F-4E1A-A4C2-323F2E73C10F}"/>
                </a:ext>
              </a:extLst>
            </xdr:cNvPr>
            <xdr:cNvSpPr txBox="1"/>
          </xdr:nvSpPr>
          <xdr:spPr>
            <a:xfrm>
              <a:off x="4073769" y="436685"/>
              <a:ext cx="4139712" cy="3365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𝑆𝑐𝑜𝑟𝑒=𝑂𝑓𝑓𝑠𝑒𝑡+𝐹𝑎𝑐𝑡𝑜𝑟</a:t>
              </a:r>
              <a:r>
                <a:rPr lang="en-US" altLang="zh-C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×𝑙𝑛(𝑜𝑑𝑑𝑠)</a:t>
              </a:r>
              <a:endParaRPr lang="en-US" altLang="zh-CN" sz="14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altLang="zh-CN" sz="14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altLang="zh-C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𝑂𝑓𝑓𝑠𝑒𝑡+𝐹𝑎𝑐𝑡𝑜𝑟×𝑙𝑛(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𝑝/(1−𝑝)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altLang="zh-CN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zh-CN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zh-C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𝑙𝑛(𝑝/(1−𝑝))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=(𝑆𝑐𝑜𝑟𝑒−𝑂𝑓𝑓𝑠𝑒𝑡)/𝐹𝑎𝑐𝑡𝑜𝑟</a:t>
              </a:r>
              <a:endParaRPr lang="en-US" altLang="zh-CN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endParaRPr lang="en-US" altLang="zh-CN" sz="14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⟹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𝑝/(1−𝑝)</a:t>
              </a:r>
              <a:r>
                <a:rPr lang="en-US" altLang="zh-CN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zh-CN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(𝑆𝑐𝑜𝑟𝑒−𝑂𝑓𝑓𝑠𝑒𝑡)/𝐹𝑎𝑐𝑡𝑜𝑟</a:t>
              </a:r>
              <a:r>
                <a:rPr lang="en-US" altLang="zh-CN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altLang="zh-CN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altLang="zh-CN" sz="1100"/>
            </a:p>
            <a:p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⟹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zh-C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1/(1+𝑒^((𝑂𝑓𝑓𝑠𝑒𝑡−𝑆𝑐𝑜𝑟𝑒)/𝐹𝑎𝑐𝑡𝑜𝑟) 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30" zoomScaleNormal="130" workbookViewId="0">
      <selection activeCell="G7" sqref="G7"/>
    </sheetView>
  </sheetViews>
  <sheetFormatPr defaultRowHeight="14.25" x14ac:dyDescent="0.2"/>
  <cols>
    <col min="2" max="3" width="9.5" customWidth="1"/>
    <col min="5" max="6" width="10.5" customWidth="1"/>
  </cols>
  <sheetData>
    <row r="1" spans="1:13" x14ac:dyDescent="0.2">
      <c r="A1" s="4" t="s">
        <v>0</v>
      </c>
      <c r="B1" s="4">
        <v>600</v>
      </c>
      <c r="C1" s="2"/>
    </row>
    <row r="2" spans="1:13" x14ac:dyDescent="0.2">
      <c r="A2" s="4" t="s">
        <v>1</v>
      </c>
      <c r="B2" s="4">
        <v>9</v>
      </c>
      <c r="C2" s="2"/>
      <c r="H2" s="1"/>
      <c r="I2" s="1"/>
      <c r="J2" s="1"/>
      <c r="K2" s="1"/>
      <c r="L2" s="1"/>
      <c r="M2" s="1"/>
    </row>
    <row r="3" spans="1:13" x14ac:dyDescent="0.2">
      <c r="A3" s="4" t="s">
        <v>2</v>
      </c>
      <c r="B3" s="4">
        <v>50</v>
      </c>
      <c r="C3" s="2"/>
      <c r="H3" s="1"/>
      <c r="I3" s="1"/>
      <c r="J3" s="1"/>
      <c r="K3" s="1"/>
      <c r="L3" s="1"/>
      <c r="M3" s="1"/>
    </row>
    <row r="4" spans="1:13" x14ac:dyDescent="0.2">
      <c r="A4" s="4" t="s">
        <v>3</v>
      </c>
      <c r="B4" s="4">
        <f>B3/LN(2)</f>
        <v>72.134752044448177</v>
      </c>
      <c r="C4" s="2"/>
      <c r="H4" s="1"/>
      <c r="I4" s="1"/>
      <c r="J4" s="1"/>
      <c r="K4" s="1"/>
      <c r="L4" s="1"/>
      <c r="M4" s="1"/>
    </row>
    <row r="5" spans="1:13" x14ac:dyDescent="0.2">
      <c r="A5" s="4" t="s">
        <v>4</v>
      </c>
      <c r="B5" s="4">
        <f>B1-B4*LN(B2)</f>
        <v>441.50374992788431</v>
      </c>
      <c r="C5" s="2"/>
      <c r="H5" s="1"/>
      <c r="I5" s="1"/>
      <c r="J5" s="1"/>
      <c r="K5" s="1"/>
      <c r="L5" s="1"/>
      <c r="M5" s="1"/>
    </row>
    <row r="6" spans="1:13" x14ac:dyDescent="0.2">
      <c r="D6" s="7" t="s">
        <v>9</v>
      </c>
      <c r="E6" s="7" t="s">
        <v>7</v>
      </c>
      <c r="F6" s="7" t="s">
        <v>8</v>
      </c>
      <c r="H6" s="1"/>
      <c r="I6" s="1"/>
      <c r="J6" s="1"/>
      <c r="K6" s="1"/>
      <c r="L6" s="1"/>
      <c r="M6" s="1"/>
    </row>
    <row r="7" spans="1:13" x14ac:dyDescent="0.2">
      <c r="A7" s="2"/>
      <c r="B7" s="2"/>
      <c r="C7" s="2"/>
      <c r="D7" s="6" t="s">
        <v>0</v>
      </c>
      <c r="E7" s="6" t="s">
        <v>5</v>
      </c>
      <c r="F7" s="6" t="s">
        <v>6</v>
      </c>
      <c r="H7" s="1"/>
      <c r="I7" s="1"/>
      <c r="J7" s="1"/>
      <c r="K7" s="1"/>
      <c r="L7" s="1"/>
      <c r="M7" s="1"/>
    </row>
    <row r="8" spans="1:13" x14ac:dyDescent="0.2">
      <c r="A8" s="2"/>
      <c r="B8" s="3"/>
      <c r="C8" s="3"/>
      <c r="D8" s="4">
        <v>300</v>
      </c>
      <c r="E8" s="5">
        <f>1/(1+EXP(($B$5-D8)/$B$4))</f>
        <v>0.12328767123287683</v>
      </c>
      <c r="F8" s="5">
        <f>1-E8</f>
        <v>0.87671232876712313</v>
      </c>
      <c r="H8" s="1"/>
      <c r="I8" s="1"/>
      <c r="J8" s="1"/>
      <c r="K8" s="1"/>
      <c r="L8" s="1"/>
      <c r="M8" s="1"/>
    </row>
    <row r="9" spans="1:13" x14ac:dyDescent="0.2">
      <c r="A9" s="2"/>
      <c r="B9" s="3"/>
      <c r="C9" s="3"/>
      <c r="D9" s="4">
        <f>D8+50</f>
        <v>350</v>
      </c>
      <c r="E9" s="5">
        <f t="shared" ref="E9:E20" si="0">1/(1+EXP(($B$5-D9)/$B$4))</f>
        <v>0.21951219512195139</v>
      </c>
      <c r="F9" s="5">
        <f t="shared" ref="F9:F20" si="1">1-E9</f>
        <v>0.78048780487804859</v>
      </c>
      <c r="H9" s="1"/>
      <c r="I9" s="1"/>
      <c r="J9" s="1"/>
      <c r="K9" s="1"/>
      <c r="L9" s="1"/>
      <c r="M9" s="1"/>
    </row>
    <row r="10" spans="1:13" x14ac:dyDescent="0.2">
      <c r="A10" s="2"/>
      <c r="B10" s="3"/>
      <c r="C10" s="3"/>
      <c r="D10" s="4">
        <f t="shared" ref="D10:D18" si="2">D9+50</f>
        <v>400</v>
      </c>
      <c r="E10" s="5">
        <f t="shared" si="0"/>
        <v>0.36000000000000026</v>
      </c>
      <c r="F10" s="5">
        <f t="shared" si="1"/>
        <v>0.63999999999999968</v>
      </c>
      <c r="H10" s="1"/>
      <c r="I10" s="1"/>
      <c r="J10" s="1"/>
      <c r="K10" s="1"/>
      <c r="L10" s="1"/>
      <c r="M10" s="1"/>
    </row>
    <row r="11" spans="1:13" x14ac:dyDescent="0.2">
      <c r="A11" s="2"/>
      <c r="B11" s="3"/>
      <c r="C11" s="3"/>
      <c r="D11" s="4">
        <f t="shared" si="2"/>
        <v>450</v>
      </c>
      <c r="E11" s="5">
        <f t="shared" si="0"/>
        <v>0.52941176470588258</v>
      </c>
      <c r="F11" s="5">
        <f t="shared" si="1"/>
        <v>0.47058823529411742</v>
      </c>
      <c r="H11" s="1"/>
      <c r="I11" s="1"/>
      <c r="J11" s="1"/>
      <c r="K11" s="1"/>
      <c r="L11" s="1"/>
      <c r="M11" s="1"/>
    </row>
    <row r="12" spans="1:13" x14ac:dyDescent="0.2">
      <c r="A12" s="2"/>
      <c r="B12" s="3"/>
      <c r="C12" s="3"/>
      <c r="D12" s="4">
        <f t="shared" si="2"/>
        <v>500</v>
      </c>
      <c r="E12" s="5">
        <f t="shared" si="0"/>
        <v>0.69230769230769251</v>
      </c>
      <c r="F12" s="5">
        <f t="shared" si="1"/>
        <v>0.30769230769230749</v>
      </c>
      <c r="H12" s="1"/>
      <c r="I12" s="1"/>
      <c r="J12" s="1"/>
      <c r="K12" s="1"/>
      <c r="L12" s="1"/>
      <c r="M12" s="1"/>
    </row>
    <row r="13" spans="1:13" x14ac:dyDescent="0.2">
      <c r="A13" s="2"/>
      <c r="B13" s="3"/>
      <c r="C13" s="3"/>
      <c r="D13" s="4">
        <f t="shared" si="2"/>
        <v>550</v>
      </c>
      <c r="E13" s="5">
        <f t="shared" si="0"/>
        <v>0.81818181818181823</v>
      </c>
      <c r="F13" s="5">
        <f t="shared" si="1"/>
        <v>0.18181818181818177</v>
      </c>
      <c r="H13" s="1"/>
      <c r="I13" s="1"/>
      <c r="J13" s="1"/>
      <c r="K13" s="1"/>
      <c r="L13" s="1"/>
      <c r="M13" s="1"/>
    </row>
    <row r="14" spans="1:13" x14ac:dyDescent="0.2">
      <c r="A14" s="2"/>
      <c r="B14" s="3"/>
      <c r="C14" s="3"/>
      <c r="D14" s="4">
        <f t="shared" si="2"/>
        <v>600</v>
      </c>
      <c r="E14" s="5">
        <f t="shared" si="0"/>
        <v>0.90000000000000013</v>
      </c>
      <c r="F14" s="5">
        <f t="shared" si="1"/>
        <v>9.9999999999999867E-2</v>
      </c>
      <c r="H14" s="1"/>
      <c r="I14" s="1"/>
      <c r="J14" s="1"/>
      <c r="K14" s="1"/>
      <c r="L14" s="1"/>
      <c r="M14" s="1"/>
    </row>
    <row r="15" spans="1:13" x14ac:dyDescent="0.2">
      <c r="A15" s="2"/>
      <c r="B15" s="3"/>
      <c r="C15" s="3"/>
      <c r="D15" s="4">
        <f t="shared" si="2"/>
        <v>650</v>
      </c>
      <c r="E15" s="5">
        <f t="shared" si="0"/>
        <v>0.94736842105263153</v>
      </c>
      <c r="F15" s="5">
        <f t="shared" si="1"/>
        <v>5.2631578947368474E-2</v>
      </c>
      <c r="H15" s="1"/>
      <c r="I15" s="1"/>
      <c r="J15" s="1"/>
      <c r="K15" s="1"/>
      <c r="L15" s="1"/>
      <c r="M15" s="1"/>
    </row>
    <row r="16" spans="1:13" x14ac:dyDescent="0.2">
      <c r="A16" s="2"/>
      <c r="B16" s="3"/>
      <c r="C16" s="3"/>
      <c r="D16" s="4">
        <f t="shared" si="2"/>
        <v>700</v>
      </c>
      <c r="E16" s="5">
        <f t="shared" si="0"/>
        <v>0.97297297297297303</v>
      </c>
      <c r="F16" s="5">
        <f t="shared" si="1"/>
        <v>2.7027027027026973E-2</v>
      </c>
      <c r="H16" s="1"/>
      <c r="I16" s="1"/>
      <c r="J16" s="1"/>
      <c r="K16" s="1"/>
      <c r="L16" s="1"/>
      <c r="M16" s="1"/>
    </row>
    <row r="17" spans="1:13" x14ac:dyDescent="0.2">
      <c r="A17" s="2"/>
      <c r="B17" s="3"/>
      <c r="C17" s="3"/>
      <c r="D17" s="4">
        <f>D16+50</f>
        <v>750</v>
      </c>
      <c r="E17" s="5">
        <f t="shared" si="0"/>
        <v>0.98630136986301375</v>
      </c>
      <c r="F17" s="5">
        <f t="shared" si="1"/>
        <v>1.3698630136986245E-2</v>
      </c>
      <c r="H17" s="1"/>
      <c r="I17" s="1"/>
      <c r="J17" s="1"/>
      <c r="K17" s="1"/>
      <c r="L17" s="1"/>
      <c r="M17" s="1"/>
    </row>
    <row r="18" spans="1:13" x14ac:dyDescent="0.2">
      <c r="A18" s="2"/>
      <c r="B18" s="3"/>
      <c r="C18" s="3"/>
      <c r="D18" s="4">
        <f t="shared" ref="D18:D20" si="3">D17+50</f>
        <v>800</v>
      </c>
      <c r="E18" s="5">
        <f t="shared" si="0"/>
        <v>0.99310344827586206</v>
      </c>
      <c r="F18" s="5">
        <f t="shared" si="1"/>
        <v>6.8965517241379448E-3</v>
      </c>
      <c r="H18" s="1"/>
      <c r="I18" s="1"/>
      <c r="J18" s="1"/>
      <c r="K18" s="1"/>
      <c r="L18" s="1"/>
      <c r="M18" s="1"/>
    </row>
    <row r="19" spans="1:13" x14ac:dyDescent="0.2">
      <c r="A19" s="2"/>
      <c r="B19" s="3"/>
      <c r="C19" s="3"/>
      <c r="D19" s="4">
        <f>D18+50</f>
        <v>850</v>
      </c>
      <c r="E19" s="5">
        <f t="shared" si="0"/>
        <v>0.9965397923875432</v>
      </c>
      <c r="F19" s="5">
        <f t="shared" si="1"/>
        <v>3.4602076124568004E-3</v>
      </c>
      <c r="H19" s="1"/>
      <c r="I19" s="1"/>
      <c r="J19" s="1"/>
      <c r="K19" s="1"/>
      <c r="L19" s="1"/>
      <c r="M19" s="1"/>
    </row>
    <row r="20" spans="1:13" x14ac:dyDescent="0.2">
      <c r="A20" s="2"/>
      <c r="B20" s="3"/>
      <c r="C20" s="3"/>
      <c r="D20" s="4">
        <f>D19+50</f>
        <v>900</v>
      </c>
      <c r="E20" s="5">
        <f t="shared" si="0"/>
        <v>0.99826689774696697</v>
      </c>
      <c r="F20" s="5">
        <f t="shared" si="1"/>
        <v>1.7331022530330253E-3</v>
      </c>
      <c r="H20" s="1"/>
      <c r="I20" s="1"/>
      <c r="J20" s="1"/>
      <c r="K20" s="1"/>
      <c r="L20" s="1"/>
      <c r="M20" s="1"/>
    </row>
  </sheetData>
  <mergeCells count="1">
    <mergeCell ref="H2:M2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2019-03-12T03:34:26Z</dcterms:modified>
</cp:coreProperties>
</file>