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20B1DFDD-CE4E-4645-916F-2A6C9FC616DD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计算公式" sheetId="1" r:id="rId1"/>
    <sheet name="计算实例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3" i="2"/>
  <c r="H4" i="2"/>
  <c r="H5" i="2"/>
  <c r="H2" i="2"/>
  <c r="G3" i="2"/>
  <c r="G4" i="2"/>
  <c r="G5" i="2"/>
  <c r="G2" i="2"/>
  <c r="F3" i="2"/>
  <c r="F4" i="2"/>
  <c r="F5" i="2"/>
  <c r="F2" i="2"/>
  <c r="E3" i="2"/>
  <c r="E4" i="2"/>
  <c r="E5" i="2"/>
  <c r="E2" i="2"/>
  <c r="D3" i="2"/>
  <c r="D4" i="2"/>
  <c r="D5" i="2"/>
  <c r="D2" i="2"/>
  <c r="C5" i="2"/>
  <c r="B5" i="2"/>
</calcChain>
</file>

<file path=xl/sharedStrings.xml><?xml version="1.0" encoding="utf-8"?>
<sst xmlns="http://schemas.openxmlformats.org/spreadsheetml/2006/main" count="31" uniqueCount="24">
  <si>
    <t>变量</t>
    <phoneticPr fontId="1" type="noConversion"/>
  </si>
  <si>
    <t>好客户</t>
    <phoneticPr fontId="1" type="noConversion"/>
  </si>
  <si>
    <t>坏客户</t>
    <phoneticPr fontId="1" type="noConversion"/>
  </si>
  <si>
    <t>好客户占比</t>
    <phoneticPr fontId="1" type="noConversion"/>
  </si>
  <si>
    <t>坏客户占比</t>
    <phoneticPr fontId="1" type="noConversion"/>
  </si>
  <si>
    <t>WOE</t>
    <phoneticPr fontId="1" type="noConversion"/>
  </si>
  <si>
    <t>好坏客户占比差</t>
    <phoneticPr fontId="1" type="noConversion"/>
  </si>
  <si>
    <t>分箱1</t>
    <phoneticPr fontId="1" type="noConversion"/>
  </si>
  <si>
    <t>分箱2</t>
    <phoneticPr fontId="1" type="noConversion"/>
  </si>
  <si>
    <t>…</t>
    <phoneticPr fontId="1" type="noConversion"/>
  </si>
  <si>
    <t>分箱n</t>
    <phoneticPr fontId="1" type="noConversion"/>
  </si>
  <si>
    <t>IVn</t>
    <phoneticPr fontId="1" type="noConversion"/>
  </si>
  <si>
    <t>好客户</t>
  </si>
  <si>
    <t>坏客户</t>
  </si>
  <si>
    <t>好客户占比</t>
  </si>
  <si>
    <t>坏客户占比</t>
  </si>
  <si>
    <t>WOE</t>
  </si>
  <si>
    <t>好坏客户占比差</t>
  </si>
  <si>
    <t>IVn</t>
  </si>
  <si>
    <t>年龄</t>
    <phoneticPr fontId="1" type="noConversion"/>
  </si>
  <si>
    <t>18-25</t>
    <phoneticPr fontId="1" type="noConversion"/>
  </si>
  <si>
    <t>26-45</t>
    <phoneticPr fontId="1" type="noConversion"/>
  </si>
  <si>
    <t>46-55</t>
    <phoneticPr fontId="1" type="noConversion"/>
  </si>
  <si>
    <t>56-60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</si>
</sst>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328612</xdr:colOff>
      <xdr:row>2</xdr:row>
      <xdr:rowOff>161925</xdr:rowOff>
    </xdr:from>
    <xdr:ext cx="1754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20AD0B29-028C-4716-8EB1-8A5D2339F0E2}"/>
                </a:ext>
              </a:extLst>
            </xdr:cNvPr>
            <xdr:cNvSpPr txBox="1"/>
          </xdr:nvSpPr>
          <xdr:spPr>
            <a:xfrm>
              <a:off x="1947862" y="1133475"/>
              <a:ext cx="1754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20AD0B29-028C-4716-8EB1-8A5D2339F0E2}"/>
                </a:ext>
              </a:extLst>
            </xdr:cNvPr>
            <xdr:cNvSpPr txBox="1"/>
          </xdr:nvSpPr>
          <xdr:spPr>
            <a:xfrm>
              <a:off x="1947862" y="1133475"/>
              <a:ext cx="1754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𝑔_1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323850</xdr:colOff>
      <xdr:row>3</xdr:row>
      <xdr:rowOff>142875</xdr:rowOff>
    </xdr:from>
    <xdr:ext cx="1787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34937019-B972-4E93-935C-6AAFE2CE8908}"/>
                </a:ext>
              </a:extLst>
            </xdr:cNvPr>
            <xdr:cNvSpPr txBox="1"/>
          </xdr:nvSpPr>
          <xdr:spPr>
            <a:xfrm>
              <a:off x="1943100" y="1600200"/>
              <a:ext cx="178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34937019-B972-4E93-935C-6AAFE2CE8908}"/>
                </a:ext>
              </a:extLst>
            </xdr:cNvPr>
            <xdr:cNvSpPr txBox="1"/>
          </xdr:nvSpPr>
          <xdr:spPr>
            <a:xfrm>
              <a:off x="1943100" y="1600200"/>
              <a:ext cx="178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𝑔_2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314325</xdr:colOff>
      <xdr:row>5</xdr:row>
      <xdr:rowOff>142875</xdr:rowOff>
    </xdr:from>
    <xdr:ext cx="1878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C49025E3-D715-42B7-A575-A8CE5F39B139}"/>
                </a:ext>
              </a:extLst>
            </xdr:cNvPr>
            <xdr:cNvSpPr txBox="1"/>
          </xdr:nvSpPr>
          <xdr:spPr>
            <a:xfrm>
              <a:off x="1933575" y="2571750"/>
              <a:ext cx="1878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C49025E3-D715-42B7-A575-A8CE5F39B139}"/>
                </a:ext>
              </a:extLst>
            </xdr:cNvPr>
            <xdr:cNvSpPr txBox="1"/>
          </xdr:nvSpPr>
          <xdr:spPr>
            <a:xfrm>
              <a:off x="1933575" y="2571750"/>
              <a:ext cx="1878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𝑔_𝑛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338137</xdr:colOff>
      <xdr:row>2</xdr:row>
      <xdr:rowOff>180975</xdr:rowOff>
    </xdr:from>
    <xdr:ext cx="1655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F94D97A7-7AC5-4C2C-8E6A-C62F66868F4F}"/>
                </a:ext>
              </a:extLst>
            </xdr:cNvPr>
            <xdr:cNvSpPr txBox="1"/>
          </xdr:nvSpPr>
          <xdr:spPr>
            <a:xfrm>
              <a:off x="2767012" y="1152525"/>
              <a:ext cx="1655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F94D97A7-7AC5-4C2C-8E6A-C62F66868F4F}"/>
                </a:ext>
              </a:extLst>
            </xdr:cNvPr>
            <xdr:cNvSpPr txBox="1"/>
          </xdr:nvSpPr>
          <xdr:spPr>
            <a:xfrm>
              <a:off x="2767012" y="1152525"/>
              <a:ext cx="1655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𝑏_1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333375</xdr:colOff>
      <xdr:row>3</xdr:row>
      <xdr:rowOff>171450</xdr:rowOff>
    </xdr:from>
    <xdr:ext cx="1688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208C5CA1-4908-4408-9E96-F6BB00ACB1F0}"/>
                </a:ext>
              </a:extLst>
            </xdr:cNvPr>
            <xdr:cNvSpPr txBox="1"/>
          </xdr:nvSpPr>
          <xdr:spPr>
            <a:xfrm>
              <a:off x="2762250" y="1628775"/>
              <a:ext cx="1688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208C5CA1-4908-4408-9E96-F6BB00ACB1F0}"/>
                </a:ext>
              </a:extLst>
            </xdr:cNvPr>
            <xdr:cNvSpPr txBox="1"/>
          </xdr:nvSpPr>
          <xdr:spPr>
            <a:xfrm>
              <a:off x="2762250" y="1628775"/>
              <a:ext cx="1688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𝑏_2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314325</xdr:colOff>
      <xdr:row>5</xdr:row>
      <xdr:rowOff>161925</xdr:rowOff>
    </xdr:from>
    <xdr:ext cx="1778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2AE7E90A-12A6-495E-8FFC-E35B34E12B82}"/>
                </a:ext>
              </a:extLst>
            </xdr:cNvPr>
            <xdr:cNvSpPr txBox="1"/>
          </xdr:nvSpPr>
          <xdr:spPr>
            <a:xfrm>
              <a:off x="2743200" y="2590800"/>
              <a:ext cx="1778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2AE7E90A-12A6-495E-8FFC-E35B34E12B82}"/>
                </a:ext>
              </a:extLst>
            </xdr:cNvPr>
            <xdr:cNvSpPr txBox="1"/>
          </xdr:nvSpPr>
          <xdr:spPr>
            <a:xfrm>
              <a:off x="2743200" y="2590800"/>
              <a:ext cx="1778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𝑏_𝑛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328612</xdr:colOff>
      <xdr:row>2</xdr:row>
      <xdr:rowOff>114300</xdr:rowOff>
    </xdr:from>
    <xdr:ext cx="175496" cy="2887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4DCF6643-3671-4358-876A-ED04B5155D76}"/>
                </a:ext>
              </a:extLst>
            </xdr:cNvPr>
            <xdr:cNvSpPr txBox="1"/>
          </xdr:nvSpPr>
          <xdr:spPr>
            <a:xfrm>
              <a:off x="3567112" y="1085850"/>
              <a:ext cx="175496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𝐺</m:t>
                        </m:r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4DCF6643-3671-4358-876A-ED04B5155D76}"/>
                </a:ext>
              </a:extLst>
            </xdr:cNvPr>
            <xdr:cNvSpPr txBox="1"/>
          </xdr:nvSpPr>
          <xdr:spPr>
            <a:xfrm>
              <a:off x="3567112" y="1085850"/>
              <a:ext cx="175496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𝑔_1/𝐺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309562</xdr:colOff>
      <xdr:row>3</xdr:row>
      <xdr:rowOff>114300</xdr:rowOff>
    </xdr:from>
    <xdr:ext cx="178767" cy="2900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C3A0DEDA-244D-4A56-A9E1-C96647CC39FD}"/>
                </a:ext>
              </a:extLst>
            </xdr:cNvPr>
            <xdr:cNvSpPr txBox="1"/>
          </xdr:nvSpPr>
          <xdr:spPr>
            <a:xfrm>
              <a:off x="3548062" y="1571625"/>
              <a:ext cx="178767" cy="290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𝐺</m:t>
                        </m:r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C3A0DEDA-244D-4A56-A9E1-C96647CC39FD}"/>
                </a:ext>
              </a:extLst>
            </xdr:cNvPr>
            <xdr:cNvSpPr txBox="1"/>
          </xdr:nvSpPr>
          <xdr:spPr>
            <a:xfrm>
              <a:off x="3548062" y="1571625"/>
              <a:ext cx="178767" cy="290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𝑔_2/𝐺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295275</xdr:colOff>
      <xdr:row>5</xdr:row>
      <xdr:rowOff>123825</xdr:rowOff>
    </xdr:from>
    <xdr:ext cx="187807" cy="2900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939C9974-55C9-4646-AC2B-A2F661A7EE4F}"/>
                </a:ext>
              </a:extLst>
            </xdr:cNvPr>
            <xdr:cNvSpPr txBox="1"/>
          </xdr:nvSpPr>
          <xdr:spPr>
            <a:xfrm>
              <a:off x="3533775" y="2552700"/>
              <a:ext cx="187807" cy="290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𝐺</m:t>
                        </m:r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939C9974-55C9-4646-AC2B-A2F661A7EE4F}"/>
                </a:ext>
              </a:extLst>
            </xdr:cNvPr>
            <xdr:cNvSpPr txBox="1"/>
          </xdr:nvSpPr>
          <xdr:spPr>
            <a:xfrm>
              <a:off x="3533775" y="2552700"/>
              <a:ext cx="187807" cy="290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𝑔_𝑛/𝐺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304800</xdr:colOff>
      <xdr:row>2</xdr:row>
      <xdr:rowOff>85725</xdr:rowOff>
    </xdr:from>
    <xdr:ext cx="165558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660A0F39-E43D-48EF-B116-DA0E0FA5FD8C}"/>
                </a:ext>
              </a:extLst>
            </xdr:cNvPr>
            <xdr:cNvSpPr txBox="1"/>
          </xdr:nvSpPr>
          <xdr:spPr>
            <a:xfrm>
              <a:off x="4352925" y="1057275"/>
              <a:ext cx="16555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660A0F39-E43D-48EF-B116-DA0E0FA5FD8C}"/>
                </a:ext>
              </a:extLst>
            </xdr:cNvPr>
            <xdr:cNvSpPr txBox="1"/>
          </xdr:nvSpPr>
          <xdr:spPr>
            <a:xfrm>
              <a:off x="4352925" y="1057275"/>
              <a:ext cx="16555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𝑏_1/𝐵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323850</xdr:colOff>
      <xdr:row>3</xdr:row>
      <xdr:rowOff>76200</xdr:rowOff>
    </xdr:from>
    <xdr:ext cx="168828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3F66F9B4-4FDD-4A49-A609-0D106F52AD0F}"/>
                </a:ext>
              </a:extLst>
            </xdr:cNvPr>
            <xdr:cNvSpPr txBox="1"/>
          </xdr:nvSpPr>
          <xdr:spPr>
            <a:xfrm>
              <a:off x="4371975" y="1533525"/>
              <a:ext cx="16882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3F66F9B4-4FDD-4A49-A609-0D106F52AD0F}"/>
                </a:ext>
              </a:extLst>
            </xdr:cNvPr>
            <xdr:cNvSpPr txBox="1"/>
          </xdr:nvSpPr>
          <xdr:spPr>
            <a:xfrm>
              <a:off x="4371975" y="1533525"/>
              <a:ext cx="16882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𝑏_2/𝐵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314325</xdr:colOff>
      <xdr:row>5</xdr:row>
      <xdr:rowOff>76200</xdr:rowOff>
    </xdr:from>
    <xdr:ext cx="177869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FE3136F-1619-4A35-9878-1643911B7100}"/>
                </a:ext>
              </a:extLst>
            </xdr:cNvPr>
            <xdr:cNvSpPr txBox="1"/>
          </xdr:nvSpPr>
          <xdr:spPr>
            <a:xfrm>
              <a:off x="4362450" y="2505075"/>
              <a:ext cx="17786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FE3136F-1619-4A35-9878-1643911B7100}"/>
                </a:ext>
              </a:extLst>
            </xdr:cNvPr>
            <xdr:cNvSpPr txBox="1"/>
          </xdr:nvSpPr>
          <xdr:spPr>
            <a:xfrm>
              <a:off x="4362450" y="2505075"/>
              <a:ext cx="17786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𝑏_𝑛/𝐵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228600</xdr:colOff>
      <xdr:row>2</xdr:row>
      <xdr:rowOff>47627</xdr:rowOff>
    </xdr:from>
    <xdr:ext cx="672611" cy="413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40CD96D9-8AB1-48DD-815A-A6C2086CF5E7}"/>
                </a:ext>
              </a:extLst>
            </xdr:cNvPr>
            <xdr:cNvSpPr txBox="1"/>
          </xdr:nvSpPr>
          <xdr:spPr>
            <a:xfrm>
              <a:off x="5108331" y="1014781"/>
              <a:ext cx="672611" cy="413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CN" sz="1200" i="0">
                  <a:latin typeface="+mn-lt"/>
                </a:rPr>
                <a:t>ln</a:t>
              </a:r>
              <a14:m>
                <m:oMath xmlns:m="http://schemas.openxmlformats.org/officeDocument/2006/math">
                  <m:d>
                    <m:dPr>
                      <m:ctrlPr>
                        <a:rPr lang="en-US" altLang="zh-CN" sz="12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skw"/>
                          <m:ctrlPr>
                            <a:rPr lang="zh-CN" altLang="en-US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f>
                            <m:fPr>
                              <m:ctrlPr>
                                <a:rPr lang="en-US" altLang="zh-CN" sz="12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altLang="zh-CN" sz="12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𝑔</m:t>
                                  </m:r>
                                </m:e>
                                <m:sub>
                                  <m:r>
                                    <a:rPr lang="en-US" altLang="zh-CN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en-US" altLang="zh-CN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𝐺</m:t>
                              </m:r>
                            </m:den>
                          </m:f>
                        </m:num>
                        <m:den>
                          <m:f>
                            <m:fPr>
                              <m:ctrlPr>
                                <a:rPr lang="en-US" altLang="zh-CN" sz="12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altLang="zh-CN" sz="12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𝑏</m:t>
                                  </m:r>
                                </m:e>
                                <m:sub>
                                  <m:r>
                                    <a:rPr lang="en-US" altLang="zh-CN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en-US" altLang="zh-CN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𝐵</m:t>
                              </m:r>
                            </m:den>
                          </m:f>
                        </m:den>
                      </m:f>
                    </m:e>
                  </m:d>
                </m:oMath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40CD96D9-8AB1-48DD-815A-A6C2086CF5E7}"/>
                </a:ext>
              </a:extLst>
            </xdr:cNvPr>
            <xdr:cNvSpPr txBox="1"/>
          </xdr:nvSpPr>
          <xdr:spPr>
            <a:xfrm>
              <a:off x="5108331" y="1014781"/>
              <a:ext cx="672611" cy="413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CN" sz="1200" i="0">
                  <a:latin typeface="+mn-lt"/>
                </a:rPr>
                <a:t>ln</a:t>
              </a:r>
              <a:r>
                <a:rPr lang="en-US" altLang="zh-CN" sz="1200" i="0">
                  <a:latin typeface="Cambria Math" panose="02040503050406030204" pitchFamily="18" charset="0"/>
                </a:rPr>
                <a:t>(</a:t>
              </a:r>
              <a:r>
                <a:rPr lang="zh-CN" alt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)⁄(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6</xdr:col>
      <xdr:colOff>234462</xdr:colOff>
      <xdr:row>3</xdr:row>
      <xdr:rowOff>38835</xdr:rowOff>
    </xdr:from>
    <xdr:ext cx="672611" cy="413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文本框 21">
              <a:extLst>
                <a:ext uri="{FF2B5EF4-FFF2-40B4-BE49-F238E27FC236}">
                  <a16:creationId xmlns:a16="http://schemas.microsoft.com/office/drawing/2014/main" id="{4950BE46-3B39-45B8-9926-9B202BB8478F}"/>
                </a:ext>
              </a:extLst>
            </xdr:cNvPr>
            <xdr:cNvSpPr txBox="1"/>
          </xdr:nvSpPr>
          <xdr:spPr>
            <a:xfrm>
              <a:off x="5114193" y="1489566"/>
              <a:ext cx="672611" cy="413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CN" sz="1200" i="0">
                  <a:latin typeface="+mn-lt"/>
                </a:rPr>
                <a:t>ln</a:t>
              </a:r>
              <a14:m>
                <m:oMath xmlns:m="http://schemas.openxmlformats.org/officeDocument/2006/math">
                  <m:d>
                    <m:dPr>
                      <m:ctrlPr>
                        <a:rPr lang="en-US" altLang="zh-CN" sz="12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skw"/>
                          <m:ctrlPr>
                            <a:rPr lang="zh-CN" altLang="en-US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f>
                            <m:fPr>
                              <m:ctrlPr>
                                <a:rPr lang="en-US" altLang="zh-CN" sz="12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altLang="zh-CN" sz="12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𝑔</m:t>
                                  </m:r>
                                </m:e>
                                <m:sub>
                                  <m:r>
                                    <a:rPr lang="en-US" altLang="zh-CN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en-US" altLang="zh-CN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𝐺</m:t>
                              </m:r>
                            </m:den>
                          </m:f>
                        </m:num>
                        <m:den>
                          <m:f>
                            <m:fPr>
                              <m:ctrlPr>
                                <a:rPr lang="en-US" altLang="zh-CN" sz="12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altLang="zh-CN" sz="12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𝑏</m:t>
                                  </m:r>
                                </m:e>
                                <m:sub>
                                  <m:r>
                                    <a:rPr lang="en-US" altLang="zh-CN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en-US" altLang="zh-CN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𝐵</m:t>
                              </m:r>
                            </m:den>
                          </m:f>
                        </m:den>
                      </m:f>
                    </m:e>
                  </m:d>
                </m:oMath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2" name="文本框 21">
              <a:extLst>
                <a:ext uri="{FF2B5EF4-FFF2-40B4-BE49-F238E27FC236}">
                  <a16:creationId xmlns:a16="http://schemas.microsoft.com/office/drawing/2014/main" id="{4950BE46-3B39-45B8-9926-9B202BB8478F}"/>
                </a:ext>
              </a:extLst>
            </xdr:cNvPr>
            <xdr:cNvSpPr txBox="1"/>
          </xdr:nvSpPr>
          <xdr:spPr>
            <a:xfrm>
              <a:off x="5114193" y="1489566"/>
              <a:ext cx="672611" cy="413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CN" sz="1200" i="0">
                  <a:latin typeface="+mn-lt"/>
                </a:rPr>
                <a:t>ln</a:t>
              </a:r>
              <a:r>
                <a:rPr lang="en-US" altLang="zh-CN" sz="1200" i="0">
                  <a:latin typeface="Cambria Math" panose="02040503050406030204" pitchFamily="18" charset="0"/>
                </a:rPr>
                <a:t>(</a:t>
              </a:r>
              <a:r>
                <a:rPr lang="zh-CN" alt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)⁄(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6</xdr:col>
      <xdr:colOff>254977</xdr:colOff>
      <xdr:row>5</xdr:row>
      <xdr:rowOff>44696</xdr:rowOff>
    </xdr:from>
    <xdr:ext cx="672611" cy="413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文本框 22">
              <a:extLst>
                <a:ext uri="{FF2B5EF4-FFF2-40B4-BE49-F238E27FC236}">
                  <a16:creationId xmlns:a16="http://schemas.microsoft.com/office/drawing/2014/main" id="{D6014325-5323-427A-B7AD-42101ED48141}"/>
                </a:ext>
              </a:extLst>
            </xdr:cNvPr>
            <xdr:cNvSpPr txBox="1"/>
          </xdr:nvSpPr>
          <xdr:spPr>
            <a:xfrm>
              <a:off x="5134708" y="2462581"/>
              <a:ext cx="672611" cy="413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CN" sz="1200" i="0">
                  <a:latin typeface="+mn-lt"/>
                </a:rPr>
                <a:t>ln</a:t>
              </a:r>
              <a14:m>
                <m:oMath xmlns:m="http://schemas.openxmlformats.org/officeDocument/2006/math">
                  <m:d>
                    <m:dPr>
                      <m:ctrlPr>
                        <a:rPr lang="en-US" altLang="zh-CN" sz="12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skw"/>
                          <m:ctrlPr>
                            <a:rPr lang="zh-CN" altLang="en-US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f>
                            <m:fPr>
                              <m:ctrlPr>
                                <a:rPr lang="en-US" altLang="zh-CN" sz="12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altLang="zh-CN" sz="12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𝑔</m:t>
                                  </m:r>
                                </m:e>
                                <m:sub>
                                  <m:r>
                                    <a:rPr lang="en-US" altLang="zh-CN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en-US" altLang="zh-CN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𝐺</m:t>
                              </m:r>
                            </m:den>
                          </m:f>
                        </m:num>
                        <m:den>
                          <m:f>
                            <m:fPr>
                              <m:ctrlPr>
                                <a:rPr lang="en-US" altLang="zh-CN" sz="12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altLang="zh-CN" sz="12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𝑏</m:t>
                                  </m:r>
                                </m:e>
                                <m:sub>
                                  <m:r>
                                    <a:rPr lang="en-US" altLang="zh-CN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en-US" altLang="zh-CN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𝐵</m:t>
                              </m:r>
                            </m:den>
                          </m:f>
                        </m:den>
                      </m:f>
                    </m:e>
                  </m:d>
                </m:oMath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3" name="文本框 22">
              <a:extLst>
                <a:ext uri="{FF2B5EF4-FFF2-40B4-BE49-F238E27FC236}">
                  <a16:creationId xmlns:a16="http://schemas.microsoft.com/office/drawing/2014/main" id="{D6014325-5323-427A-B7AD-42101ED48141}"/>
                </a:ext>
              </a:extLst>
            </xdr:cNvPr>
            <xdr:cNvSpPr txBox="1"/>
          </xdr:nvSpPr>
          <xdr:spPr>
            <a:xfrm>
              <a:off x="5134708" y="2462581"/>
              <a:ext cx="672611" cy="413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CN" sz="1200" i="0">
                  <a:latin typeface="+mn-lt"/>
                </a:rPr>
                <a:t>ln</a:t>
              </a:r>
              <a:r>
                <a:rPr lang="en-US" altLang="zh-CN" sz="1200" i="0">
                  <a:latin typeface="Cambria Math" panose="02040503050406030204" pitchFamily="18" charset="0"/>
                </a:rPr>
                <a:t>(</a:t>
              </a:r>
              <a:r>
                <a:rPr lang="zh-CN" alt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)⁄(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7</xdr:col>
      <xdr:colOff>337038</xdr:colOff>
      <xdr:row>2</xdr:row>
      <xdr:rowOff>87923</xdr:rowOff>
    </xdr:from>
    <xdr:ext cx="477310" cy="321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文本框 23">
              <a:extLst>
                <a:ext uri="{FF2B5EF4-FFF2-40B4-BE49-F238E27FC236}">
                  <a16:creationId xmlns:a16="http://schemas.microsoft.com/office/drawing/2014/main" id="{3426DF46-1D3F-471B-A267-2562CEB66901}"/>
                </a:ext>
              </a:extLst>
            </xdr:cNvPr>
            <xdr:cNvSpPr txBox="1"/>
          </xdr:nvSpPr>
          <xdr:spPr>
            <a:xfrm>
              <a:off x="6359769" y="1055077"/>
              <a:ext cx="477310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𝐺</m:t>
                        </m:r>
                      </m:den>
                    </m:f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C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4" name="文本框 23">
              <a:extLst>
                <a:ext uri="{FF2B5EF4-FFF2-40B4-BE49-F238E27FC236}">
                  <a16:creationId xmlns:a16="http://schemas.microsoft.com/office/drawing/2014/main" id="{3426DF46-1D3F-471B-A267-2562CEB66901}"/>
                </a:ext>
              </a:extLst>
            </xdr:cNvPr>
            <xdr:cNvSpPr txBox="1"/>
          </xdr:nvSpPr>
          <xdr:spPr>
            <a:xfrm>
              <a:off x="6359769" y="1055077"/>
              <a:ext cx="477310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𝑔_1/𝐺−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𝑏_1/𝐵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329712</xdr:colOff>
      <xdr:row>3</xdr:row>
      <xdr:rowOff>80596</xdr:rowOff>
    </xdr:from>
    <xdr:ext cx="483850" cy="321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44FF8796-7768-44A4-B1F7-FA437939EF25}"/>
                </a:ext>
              </a:extLst>
            </xdr:cNvPr>
            <xdr:cNvSpPr txBox="1"/>
          </xdr:nvSpPr>
          <xdr:spPr>
            <a:xfrm>
              <a:off x="6352443" y="1531327"/>
              <a:ext cx="483850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𝐺</m:t>
                        </m:r>
                      </m:den>
                    </m:f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C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44FF8796-7768-44A4-B1F7-FA437939EF25}"/>
                </a:ext>
              </a:extLst>
            </xdr:cNvPr>
            <xdr:cNvSpPr txBox="1"/>
          </xdr:nvSpPr>
          <xdr:spPr>
            <a:xfrm>
              <a:off x="6352443" y="1531327"/>
              <a:ext cx="483850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𝑔_2/𝐺−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/𝐵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337038</xdr:colOff>
      <xdr:row>5</xdr:row>
      <xdr:rowOff>65942</xdr:rowOff>
    </xdr:from>
    <xdr:ext cx="501932" cy="321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文本框 25">
              <a:extLst>
                <a:ext uri="{FF2B5EF4-FFF2-40B4-BE49-F238E27FC236}">
                  <a16:creationId xmlns:a16="http://schemas.microsoft.com/office/drawing/2014/main" id="{E69F97DC-4DEF-4B39-B24A-284B7B8D3E36}"/>
                </a:ext>
              </a:extLst>
            </xdr:cNvPr>
            <xdr:cNvSpPr txBox="1"/>
          </xdr:nvSpPr>
          <xdr:spPr>
            <a:xfrm>
              <a:off x="6359769" y="2483827"/>
              <a:ext cx="501932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𝐺</m:t>
                        </m:r>
                      </m:den>
                    </m:f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C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6" name="文本框 25">
              <a:extLst>
                <a:ext uri="{FF2B5EF4-FFF2-40B4-BE49-F238E27FC236}">
                  <a16:creationId xmlns:a16="http://schemas.microsoft.com/office/drawing/2014/main" id="{E69F97DC-4DEF-4B39-B24A-284B7B8D3E36}"/>
                </a:ext>
              </a:extLst>
            </xdr:cNvPr>
            <xdr:cNvSpPr txBox="1"/>
          </xdr:nvSpPr>
          <xdr:spPr>
            <a:xfrm>
              <a:off x="6359769" y="2483827"/>
              <a:ext cx="501932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𝑔_𝑛/𝐺−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/𝐵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</xdr:col>
      <xdr:colOff>227135</xdr:colOff>
      <xdr:row>2</xdr:row>
      <xdr:rowOff>43961</xdr:rowOff>
    </xdr:from>
    <xdr:ext cx="1428750" cy="413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4C649EB4-27AA-47CF-BFB4-0DF8028527E0}"/>
                </a:ext>
              </a:extLst>
            </xdr:cNvPr>
            <xdr:cNvSpPr txBox="1"/>
          </xdr:nvSpPr>
          <xdr:spPr>
            <a:xfrm>
              <a:off x="7400193" y="1011115"/>
              <a:ext cx="1428750" cy="413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zh-CN" sz="1200" i="0">
                  <a:latin typeface="+mn-lt"/>
                </a:rPr>
                <a:t>ln</a:t>
              </a:r>
              <a14:m>
                <m:oMath xmlns:m="http://schemas.openxmlformats.org/officeDocument/2006/math">
                  <m:d>
                    <m:dPr>
                      <m:ctrlPr>
                        <a:rPr lang="en-US" altLang="zh-CN" sz="12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skw"/>
                          <m:ctrlPr>
                            <a:rPr lang="zh-CN" altLang="en-US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f>
                            <m:fPr>
                              <m:ctrlPr>
                                <a:rPr lang="en-US" altLang="zh-CN" sz="12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altLang="zh-CN" sz="12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𝑔</m:t>
                                  </m:r>
                                </m:e>
                                <m:sub>
                                  <m:r>
                                    <a:rPr lang="en-US" altLang="zh-CN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en-US" altLang="zh-CN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𝐺</m:t>
                              </m:r>
                            </m:den>
                          </m:f>
                        </m:num>
                        <m:den>
                          <m:f>
                            <m:fPr>
                              <m:ctrlPr>
                                <a:rPr lang="en-US" altLang="zh-CN" sz="12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altLang="zh-CN" sz="12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𝑏</m:t>
                                  </m:r>
                                </m:e>
                                <m:sub>
                                  <m:r>
                                    <a:rPr lang="en-US" altLang="zh-CN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en-US" altLang="zh-CN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𝐵</m:t>
                              </m:r>
                            </m:den>
                          </m:f>
                        </m:den>
                      </m:f>
                    </m:e>
                  </m:d>
                </m:oMath>
              </a14:m>
              <a:r>
                <a:rPr lang="zh-CN" altLang="en-US" sz="1200"/>
                <a:t> </a:t>
              </a:r>
              <a:r>
                <a:rPr lang="en-US" altLang="zh-CN" sz="1200"/>
                <a:t>× </a:t>
              </a:r>
              <a14:m>
                <m:oMath xmlns:m="http://schemas.openxmlformats.org/officeDocument/2006/math">
                  <m:d>
                    <m:dPr>
                      <m:ctrlPr>
                        <a:rPr lang="en-US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US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altLang="zh-CN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𝑔</m:t>
                              </m:r>
                            </m:e>
                            <m:sub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</m:num>
                        <m:den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𝐺</m:t>
                          </m:r>
                        </m:den>
                      </m:f>
                      <m:r>
                        <a:rPr lang="en-US" altLang="zh-CN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f>
                        <m:fPr>
                          <m:ctrlPr>
                            <a:rPr lang="en-US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altLang="zh-CN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e>
                            <m:sub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</m:num>
                        <m:den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den>
                      </m:f>
                    </m:e>
                  </m:d>
                </m:oMath>
              </a14:m>
              <a:endParaRPr lang="zh-CN" altLang="zh-CN" sz="1200">
                <a:effectLst/>
              </a:endParaRPr>
            </a:p>
            <a:p>
              <a:endParaRPr lang="zh-CN" altLang="en-US" sz="1200"/>
            </a:p>
          </xdr:txBody>
        </xdr:sp>
      </mc:Choice>
      <mc:Fallback xmlns="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4C649EB4-27AA-47CF-BFB4-0DF8028527E0}"/>
                </a:ext>
              </a:extLst>
            </xdr:cNvPr>
            <xdr:cNvSpPr txBox="1"/>
          </xdr:nvSpPr>
          <xdr:spPr>
            <a:xfrm>
              <a:off x="7400193" y="1011115"/>
              <a:ext cx="1428750" cy="413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zh-CN" sz="1200" i="0">
                  <a:latin typeface="+mn-lt"/>
                </a:rPr>
                <a:t>ln</a:t>
              </a:r>
              <a:r>
                <a:rPr lang="en-US" altLang="zh-CN" sz="1200" i="0">
                  <a:latin typeface="Cambria Math" panose="02040503050406030204" pitchFamily="18" charset="0"/>
                </a:rPr>
                <a:t>(</a:t>
              </a:r>
              <a:r>
                <a:rPr lang="zh-CN" alt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)⁄(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zh-CN" altLang="en-US" sz="1200"/>
                <a:t> </a:t>
              </a:r>
              <a:r>
                <a:rPr lang="en-US" altLang="zh-CN" sz="1200"/>
                <a:t>× 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𝑔_1/𝐺−𝑏_1/𝐵)</a:t>
              </a:r>
              <a:endParaRPr lang="zh-CN" altLang="zh-CN" sz="1200">
                <a:effectLst/>
              </a:endParaRPr>
            </a:p>
            <a:p>
              <a:endParaRPr lang="zh-CN" altLang="en-US" sz="1200"/>
            </a:p>
          </xdr:txBody>
        </xdr:sp>
      </mc:Fallback>
    </mc:AlternateContent>
    <xdr:clientData/>
  </xdr:oneCellAnchor>
  <xdr:oneCellAnchor>
    <xdr:from>
      <xdr:col>8</xdr:col>
      <xdr:colOff>240324</xdr:colOff>
      <xdr:row>3</xdr:row>
      <xdr:rowOff>49822</xdr:rowOff>
    </xdr:from>
    <xdr:ext cx="1428750" cy="413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文本框 28">
              <a:extLst>
                <a:ext uri="{FF2B5EF4-FFF2-40B4-BE49-F238E27FC236}">
                  <a16:creationId xmlns:a16="http://schemas.microsoft.com/office/drawing/2014/main" id="{F4DC9B43-E696-48E8-93AD-819073E6754A}"/>
                </a:ext>
              </a:extLst>
            </xdr:cNvPr>
            <xdr:cNvSpPr txBox="1"/>
          </xdr:nvSpPr>
          <xdr:spPr>
            <a:xfrm>
              <a:off x="7413382" y="1500553"/>
              <a:ext cx="1428750" cy="413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zh-CN" sz="1200" i="0">
                  <a:latin typeface="+mn-lt"/>
                </a:rPr>
                <a:t>ln</a:t>
              </a:r>
              <a14:m>
                <m:oMath xmlns:m="http://schemas.openxmlformats.org/officeDocument/2006/math">
                  <m:d>
                    <m:dPr>
                      <m:ctrlPr>
                        <a:rPr lang="en-US" altLang="zh-CN" sz="12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skw"/>
                          <m:ctrlPr>
                            <a:rPr lang="zh-CN" altLang="en-US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f>
                            <m:fPr>
                              <m:ctrlPr>
                                <a:rPr lang="en-US" altLang="zh-CN" sz="12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altLang="zh-CN" sz="12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𝑔</m:t>
                                  </m:r>
                                </m:e>
                                <m:sub>
                                  <m:r>
                                    <a:rPr lang="en-US" altLang="zh-CN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en-US" altLang="zh-CN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𝐺</m:t>
                              </m:r>
                            </m:den>
                          </m:f>
                        </m:num>
                        <m:den>
                          <m:f>
                            <m:fPr>
                              <m:ctrlPr>
                                <a:rPr lang="en-US" altLang="zh-CN" sz="12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altLang="zh-CN" sz="12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𝑏</m:t>
                                  </m:r>
                                </m:e>
                                <m:sub>
                                  <m:r>
                                    <a:rPr lang="en-US" altLang="zh-CN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en-US" altLang="zh-CN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𝐵</m:t>
                              </m:r>
                            </m:den>
                          </m:f>
                        </m:den>
                      </m:f>
                    </m:e>
                  </m:d>
                </m:oMath>
              </a14:m>
              <a:r>
                <a:rPr lang="zh-CN" altLang="en-US" sz="1200"/>
                <a:t> </a:t>
              </a:r>
              <a:r>
                <a:rPr lang="en-US" altLang="zh-CN" sz="1200"/>
                <a:t>× </a:t>
              </a:r>
              <a14:m>
                <m:oMath xmlns:m="http://schemas.openxmlformats.org/officeDocument/2006/math">
                  <m:d>
                    <m:dPr>
                      <m:ctrlPr>
                        <a:rPr lang="en-US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US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altLang="zh-CN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𝑔</m:t>
                              </m:r>
                            </m:e>
                            <m:sub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b>
                          </m:sSub>
                        </m:num>
                        <m:den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𝐺</m:t>
                          </m:r>
                        </m:den>
                      </m:f>
                      <m:r>
                        <a:rPr lang="en-US" altLang="zh-CN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f>
                        <m:fPr>
                          <m:ctrlPr>
                            <a:rPr lang="en-US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altLang="zh-CN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e>
                            <m:sub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b>
                          </m:sSub>
                        </m:num>
                        <m:den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den>
                      </m:f>
                    </m:e>
                  </m:d>
                </m:oMath>
              </a14:m>
              <a:endParaRPr lang="zh-CN" altLang="zh-CN" sz="1200">
                <a:effectLst/>
              </a:endParaRPr>
            </a:p>
            <a:p>
              <a:endParaRPr lang="zh-CN" altLang="en-US" sz="1200"/>
            </a:p>
          </xdr:txBody>
        </xdr:sp>
      </mc:Choice>
      <mc:Fallback xmlns="">
        <xdr:sp macro="" textlink="">
          <xdr:nvSpPr>
            <xdr:cNvPr id="29" name="文本框 28">
              <a:extLst>
                <a:ext uri="{FF2B5EF4-FFF2-40B4-BE49-F238E27FC236}">
                  <a16:creationId xmlns:a16="http://schemas.microsoft.com/office/drawing/2014/main" id="{F4DC9B43-E696-48E8-93AD-819073E6754A}"/>
                </a:ext>
              </a:extLst>
            </xdr:cNvPr>
            <xdr:cNvSpPr txBox="1"/>
          </xdr:nvSpPr>
          <xdr:spPr>
            <a:xfrm>
              <a:off x="7413382" y="1500553"/>
              <a:ext cx="1428750" cy="413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zh-CN" sz="1200" i="0">
                  <a:latin typeface="+mn-lt"/>
                </a:rPr>
                <a:t>ln</a:t>
              </a:r>
              <a:r>
                <a:rPr lang="en-US" altLang="zh-CN" sz="1200" i="0">
                  <a:latin typeface="Cambria Math" panose="02040503050406030204" pitchFamily="18" charset="0"/>
                </a:rPr>
                <a:t>(</a:t>
              </a:r>
              <a:r>
                <a:rPr lang="zh-CN" alt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)⁄(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zh-CN" altLang="en-US" sz="1200"/>
                <a:t> </a:t>
              </a:r>
              <a:r>
                <a:rPr lang="en-US" altLang="zh-CN" sz="1200"/>
                <a:t>× 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𝑔_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/𝐺−𝑏_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/𝐵)</a:t>
              </a:r>
              <a:endParaRPr lang="zh-CN" altLang="zh-CN" sz="1200">
                <a:effectLst/>
              </a:endParaRPr>
            </a:p>
            <a:p>
              <a:endParaRPr lang="zh-CN" altLang="en-US" sz="1200"/>
            </a:p>
          </xdr:txBody>
        </xdr:sp>
      </mc:Fallback>
    </mc:AlternateContent>
    <xdr:clientData/>
  </xdr:oneCellAnchor>
  <xdr:oneCellAnchor>
    <xdr:from>
      <xdr:col>8</xdr:col>
      <xdr:colOff>249115</xdr:colOff>
      <xdr:row>5</xdr:row>
      <xdr:rowOff>43961</xdr:rowOff>
    </xdr:from>
    <xdr:ext cx="1428750" cy="413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文本框 29">
              <a:extLst>
                <a:ext uri="{FF2B5EF4-FFF2-40B4-BE49-F238E27FC236}">
                  <a16:creationId xmlns:a16="http://schemas.microsoft.com/office/drawing/2014/main" id="{DC579C5D-1AA9-4EE7-9AE3-7704DC73AC2C}"/>
                </a:ext>
              </a:extLst>
            </xdr:cNvPr>
            <xdr:cNvSpPr txBox="1"/>
          </xdr:nvSpPr>
          <xdr:spPr>
            <a:xfrm>
              <a:off x="7422173" y="2461846"/>
              <a:ext cx="1428750" cy="413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zh-CN" sz="1200" i="0">
                  <a:latin typeface="+mn-lt"/>
                </a:rPr>
                <a:t>ln</a:t>
              </a:r>
              <a14:m>
                <m:oMath xmlns:m="http://schemas.openxmlformats.org/officeDocument/2006/math">
                  <m:d>
                    <m:dPr>
                      <m:ctrlPr>
                        <a:rPr lang="en-US" altLang="zh-CN" sz="12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skw"/>
                          <m:ctrlPr>
                            <a:rPr lang="zh-CN" altLang="en-US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f>
                            <m:fPr>
                              <m:ctrlPr>
                                <a:rPr lang="en-US" altLang="zh-CN" sz="12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altLang="zh-CN" sz="12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𝑔</m:t>
                                  </m:r>
                                </m:e>
                                <m:sub>
                                  <m:r>
                                    <m:rPr>
                                      <m:sty m:val="p"/>
                                    </m:rPr>
                                    <a:rPr lang="en-US" altLang="zh-CN" sz="12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n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en-US" altLang="zh-CN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𝐺</m:t>
                              </m:r>
                            </m:den>
                          </m:f>
                        </m:num>
                        <m:den>
                          <m:f>
                            <m:fPr>
                              <m:ctrlPr>
                                <a:rPr lang="en-US" altLang="zh-CN" sz="12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altLang="zh-CN" sz="12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𝑏</m:t>
                                  </m:r>
                                </m:e>
                                <m:sub>
                                  <m:r>
                                    <a:rPr lang="en-US" altLang="zh-CN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en-US" altLang="zh-CN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𝐵</m:t>
                              </m:r>
                            </m:den>
                          </m:f>
                        </m:den>
                      </m:f>
                    </m:e>
                  </m:d>
                </m:oMath>
              </a14:m>
              <a:r>
                <a:rPr lang="zh-CN" altLang="en-US" sz="1200"/>
                <a:t> </a:t>
              </a:r>
              <a:r>
                <a:rPr lang="en-US" altLang="zh-CN" sz="1200"/>
                <a:t>× </a:t>
              </a:r>
              <a14:m>
                <m:oMath xmlns:m="http://schemas.openxmlformats.org/officeDocument/2006/math">
                  <m:d>
                    <m:dPr>
                      <m:ctrlPr>
                        <a:rPr lang="en-US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US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altLang="zh-CN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𝑔</m:t>
                              </m:r>
                            </m:e>
                            <m:sub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</m:num>
                        <m:den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𝐺</m:t>
                          </m:r>
                        </m:den>
                      </m:f>
                      <m:r>
                        <a:rPr lang="en-US" altLang="zh-CN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f>
                        <m:fPr>
                          <m:ctrlPr>
                            <a:rPr lang="en-US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altLang="zh-CN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e>
                            <m:sub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</m:num>
                        <m:den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den>
                      </m:f>
                    </m:e>
                  </m:d>
                </m:oMath>
              </a14:m>
              <a:endParaRPr lang="zh-CN" altLang="zh-CN" sz="1200">
                <a:effectLst/>
              </a:endParaRPr>
            </a:p>
            <a:p>
              <a:endParaRPr lang="zh-CN" altLang="en-US" sz="1200"/>
            </a:p>
          </xdr:txBody>
        </xdr:sp>
      </mc:Choice>
      <mc:Fallback xmlns="">
        <xdr:sp macro="" textlink="">
          <xdr:nvSpPr>
            <xdr:cNvPr id="30" name="文本框 29">
              <a:extLst>
                <a:ext uri="{FF2B5EF4-FFF2-40B4-BE49-F238E27FC236}">
                  <a16:creationId xmlns:a16="http://schemas.microsoft.com/office/drawing/2014/main" id="{DC579C5D-1AA9-4EE7-9AE3-7704DC73AC2C}"/>
                </a:ext>
              </a:extLst>
            </xdr:cNvPr>
            <xdr:cNvSpPr txBox="1"/>
          </xdr:nvSpPr>
          <xdr:spPr>
            <a:xfrm>
              <a:off x="7422173" y="2461846"/>
              <a:ext cx="1428750" cy="413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zh-CN" sz="1200" i="0">
                  <a:latin typeface="+mn-lt"/>
                </a:rPr>
                <a:t>ln</a:t>
              </a:r>
              <a:r>
                <a:rPr lang="en-US" altLang="zh-CN" sz="1200" i="0">
                  <a:latin typeface="Cambria Math" panose="02040503050406030204" pitchFamily="18" charset="0"/>
                </a:rPr>
                <a:t>(</a:t>
              </a:r>
              <a:r>
                <a:rPr lang="zh-CN" alt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:r>
                <a:rPr lang="en-US" altLang="zh-CN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)⁄(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zh-CN" altLang="en-US" sz="1200"/>
                <a:t> </a:t>
              </a:r>
              <a:r>
                <a:rPr lang="en-US" altLang="zh-CN" sz="1200"/>
                <a:t>× 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𝑔_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/𝐺−𝑏_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/𝐵)</a:t>
              </a:r>
              <a:endParaRPr lang="zh-CN" altLang="zh-CN" sz="1200">
                <a:effectLst/>
              </a:endParaRPr>
            </a:p>
            <a:p>
              <a:endParaRPr lang="zh-CN" altLang="en-US" sz="1200"/>
            </a:p>
          </xdr:txBody>
        </xdr:sp>
      </mc:Fallback>
    </mc:AlternateContent>
    <xdr:clientData/>
  </xdr:oneCellAnchor>
  <xdr:oneCellAnchor>
    <xdr:from>
      <xdr:col>1</xdr:col>
      <xdr:colOff>622789</xdr:colOff>
      <xdr:row>7</xdr:row>
      <xdr:rowOff>42496</xdr:rowOff>
    </xdr:from>
    <xdr:ext cx="7422173" cy="413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文本框 30">
              <a:extLst>
                <a:ext uri="{FF2B5EF4-FFF2-40B4-BE49-F238E27FC236}">
                  <a16:creationId xmlns:a16="http://schemas.microsoft.com/office/drawing/2014/main" id="{A627A0FA-4836-491C-B838-102D3FCE90AA}"/>
                </a:ext>
              </a:extLst>
            </xdr:cNvPr>
            <xdr:cNvSpPr txBox="1"/>
          </xdr:nvSpPr>
          <xdr:spPr>
            <a:xfrm>
              <a:off x="1436077" y="3427534"/>
              <a:ext cx="7422173" cy="413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zh-CN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 IV   =</a:t>
              </a:r>
              <a:r>
                <a:rPr lang="en-US" altLang="zh-CN" sz="1100" baseline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 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altLang="zh-CN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altLang="zh-CN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altLang="zh-CN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p>
                    <m:e>
                      <m:r>
                        <m:rPr>
                          <m:nor/>
                        </m:rPr>
                        <a:rPr lang="en-US" altLang="zh-CN" sz="110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ln</m:t>
                      </m:r>
                      <m:d>
                        <m:dPr>
                          <m:ctrlPr>
                            <a:rPr lang="en-US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type m:val="skw"/>
                              <m:ctrlPr>
                                <a:rPr lang="zh-CN" altLang="zh-CN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f>
                                <m:fPr>
                                  <m:ctrlPr>
                                    <a:rPr lang="en-US" altLang="zh-CN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sSub>
                                    <m:sSubPr>
                                      <m:ctrlPr>
                                        <a:rPr lang="en-US" altLang="zh-CN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altLang="zh-CN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𝑔</m:t>
                                      </m:r>
                                    </m:e>
                                    <m:sub>
                                      <m:r>
                                        <a:rPr lang="en-US" altLang="zh-CN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𝑖</m:t>
                                      </m:r>
                                    </m:sub>
                                  </m:sSub>
                                </m:num>
                                <m:den>
                                  <m:r>
                                    <a:rPr lang="en-US" altLang="zh-CN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𝐺</m:t>
                                  </m:r>
                                </m:den>
                              </m:f>
                            </m:num>
                            <m:den>
                              <m:f>
                                <m:fPr>
                                  <m:ctrlPr>
                                    <a:rPr lang="en-US" altLang="zh-CN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sSub>
                                    <m:sSubPr>
                                      <m:ctrlPr>
                                        <a:rPr lang="en-US" altLang="zh-CN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altLang="zh-CN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𝑏</m:t>
                                      </m:r>
                                    </m:e>
                                    <m:sub>
                                      <m:r>
                                        <a:rPr lang="en-US" altLang="zh-CN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𝑖</m:t>
                                      </m:r>
                                    </m:sub>
                                  </m:sSub>
                                </m:num>
                                <m:den>
                                  <m:r>
                                    <a:rPr lang="en-US" altLang="zh-CN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𝐵</m:t>
                                  </m:r>
                                </m:den>
                              </m:f>
                            </m:den>
                          </m:f>
                        </m:e>
                      </m:d>
                      <m:r>
                        <m:rPr>
                          <m:nor/>
                        </m:rPr>
                        <a:rPr lang="zh-CN" alt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 altLang="zh-CN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×</m:t>
                      </m:r>
                      <m:r>
                        <m:rPr>
                          <m:nor/>
                        </m:rPr>
                        <a:rPr lang="en-US" altLang="zh-CN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d>
                        <m:dPr>
                          <m:ctrlPr>
                            <a:rPr lang="en-US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altLang="zh-CN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altLang="zh-CN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𝑔</m:t>
                                  </m:r>
                                </m:e>
                                <m:sub>
                                  <m:r>
                                    <a:rPr lang="en-US" altLang="zh-CN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𝐺</m:t>
                              </m:r>
                            </m:den>
                          </m:f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f>
                            <m:fPr>
                              <m:ctrlPr>
                                <a:rPr lang="en-US" altLang="zh-CN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altLang="zh-CN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𝑏</m:t>
                                  </m:r>
                                </m:e>
                                <m:sub>
                                  <m:r>
                                    <a:rPr lang="en-US" altLang="zh-CN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𝐵</m:t>
                              </m:r>
                            </m:den>
                          </m:f>
                        </m:e>
                      </m:d>
                    </m:e>
                  </m:nary>
                </m:oMath>
              </a14:m>
              <a:r>
                <a:rPr lang="en-US" altLang="zh-CN" sz="1200" i="0">
                  <a:latin typeface="+mn-lt"/>
                </a:rPr>
                <a:t>     =   ln</a:t>
              </a:r>
              <a14:m>
                <m:oMath xmlns:m="http://schemas.openxmlformats.org/officeDocument/2006/math">
                  <m:d>
                    <m:dPr>
                      <m:ctrlPr>
                        <a:rPr lang="en-US" altLang="zh-CN" sz="12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skw"/>
                          <m:ctrlPr>
                            <a:rPr lang="zh-CN" altLang="en-US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f>
                            <m:fPr>
                              <m:ctrlPr>
                                <a:rPr lang="en-US" altLang="zh-CN" sz="12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altLang="zh-CN" sz="12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𝑔</m:t>
                                  </m:r>
                                </m:e>
                                <m:sub>
                                  <m:r>
                                    <a:rPr lang="en-US" altLang="zh-CN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en-US" altLang="zh-CN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𝐺</m:t>
                              </m:r>
                            </m:den>
                          </m:f>
                        </m:num>
                        <m:den>
                          <m:f>
                            <m:fPr>
                              <m:ctrlPr>
                                <a:rPr lang="en-US" altLang="zh-CN" sz="12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altLang="zh-CN" sz="12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𝑏</m:t>
                                  </m:r>
                                </m:e>
                                <m:sub>
                                  <m:r>
                                    <a:rPr lang="en-US" altLang="zh-CN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en-US" altLang="zh-CN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𝐵</m:t>
                              </m:r>
                            </m:den>
                          </m:f>
                        </m:den>
                      </m:f>
                    </m:e>
                  </m:d>
                </m:oMath>
              </a14:m>
              <a:r>
                <a:rPr lang="zh-CN" altLang="en-US" sz="1200"/>
                <a:t> </a:t>
              </a:r>
              <a:r>
                <a:rPr lang="en-US" altLang="zh-CN" sz="1200"/>
                <a:t>× </a:t>
              </a:r>
              <a14:m>
                <m:oMath xmlns:m="http://schemas.openxmlformats.org/officeDocument/2006/math">
                  <m:d>
                    <m:dPr>
                      <m:ctrlPr>
                        <a:rPr lang="en-US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US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altLang="zh-CN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𝑔</m:t>
                              </m:r>
                            </m:e>
                            <m:sub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</m:num>
                        <m:den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𝐺</m:t>
                          </m:r>
                        </m:den>
                      </m:f>
                      <m:r>
                        <a:rPr lang="en-US" altLang="zh-CN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f>
                        <m:fPr>
                          <m:ctrlPr>
                            <a:rPr lang="en-US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altLang="zh-CN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e>
                            <m:sub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</m:num>
                        <m:den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den>
                      </m:f>
                    </m:e>
                  </m:d>
                </m:oMath>
              </a14:m>
              <a:r>
                <a:rPr lang="en-US" altLang="zh-CN" sz="1200">
                  <a:effectLst/>
                </a:rPr>
                <a:t> + 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ln</a:t>
              </a:r>
              <a14:m>
                <m:oMath xmlns:m="http://schemas.openxmlformats.org/officeDocument/2006/math">
                  <m:d>
                    <m:dPr>
                      <m:ctrlPr>
                        <a:rPr lang="en-US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type m:val="skw"/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f>
                            <m:fPr>
                              <m:ctrlPr>
                                <a:rPr lang="en-US" altLang="zh-CN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altLang="zh-CN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𝑔</m:t>
                                  </m:r>
                                </m:e>
                                <m:sub>
                                  <m:r>
                                    <a:rPr lang="en-US" altLang="zh-CN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𝐺</m:t>
                              </m:r>
                            </m:den>
                          </m:f>
                        </m:num>
                        <m:den>
                          <m:f>
                            <m:fPr>
                              <m:ctrlPr>
                                <a:rPr lang="en-US" altLang="zh-CN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altLang="zh-CN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𝑏</m:t>
                                  </m:r>
                                </m:e>
                                <m:sub>
                                  <m:r>
                                    <a:rPr lang="en-US" altLang="zh-CN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𝐵</m:t>
                              </m:r>
                            </m:den>
                          </m:f>
                        </m:den>
                      </m:f>
                    </m:e>
                  </m:d>
                </m:oMath>
              </a14:m>
              <a:r>
                <a:rPr lang="zh-CN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 </a:t>
              </a:r>
              <a14:m>
                <m:oMath xmlns:m="http://schemas.openxmlformats.org/officeDocument/2006/math">
                  <m:d>
                    <m:dPr>
                      <m:ctrlPr>
                        <a:rPr lang="en-US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US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altLang="zh-CN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𝑔</m:t>
                              </m:r>
                            </m:e>
                            <m:sub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b>
                          </m:sSub>
                        </m:num>
                        <m:den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𝐺</m:t>
                          </m:r>
                        </m:den>
                      </m:f>
                      <m:r>
                        <a:rPr lang="en-US" altLang="zh-CN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f>
                        <m:fPr>
                          <m:ctrlPr>
                            <a:rPr lang="en-US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altLang="zh-CN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e>
                            <m:sub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b>
                          </m:sSub>
                        </m:num>
                        <m:den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den>
                      </m:f>
                    </m:e>
                  </m:d>
                </m:oMath>
              </a14:m>
              <a:r>
                <a:rPr lang="en-US" altLang="zh-CN" sz="1200">
                  <a:effectLst/>
                </a:rPr>
                <a:t> + ... + 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ln</a:t>
              </a:r>
              <a14:m>
                <m:oMath xmlns:m="http://schemas.openxmlformats.org/officeDocument/2006/math">
                  <m:d>
                    <m:dPr>
                      <m:ctrlPr>
                        <a:rPr lang="en-US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type m:val="skw"/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f>
                            <m:fPr>
                              <m:ctrlPr>
                                <a:rPr lang="en-US" altLang="zh-CN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altLang="zh-CN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𝑔</m:t>
                                  </m:r>
                                </m:e>
                                <m:sub>
                                  <m:r>
                                    <m:rPr>
                                      <m:sty m:val="p"/>
                                    </m:rPr>
                                    <a:rPr lang="en-US" altLang="zh-CN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n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𝐺</m:t>
                              </m:r>
                            </m:den>
                          </m:f>
                        </m:num>
                        <m:den>
                          <m:f>
                            <m:fPr>
                              <m:ctrlPr>
                                <a:rPr lang="en-US" altLang="zh-CN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altLang="zh-CN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𝑏</m:t>
                                  </m:r>
                                </m:e>
                                <m:sub>
                                  <m:r>
                                    <a:rPr lang="en-US" altLang="zh-CN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𝐵</m:t>
                              </m:r>
                            </m:den>
                          </m:f>
                        </m:den>
                      </m:f>
                    </m:e>
                  </m:d>
                </m:oMath>
              </a14:m>
              <a:r>
                <a:rPr lang="zh-CN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 </a:t>
              </a:r>
              <a14:m>
                <m:oMath xmlns:m="http://schemas.openxmlformats.org/officeDocument/2006/math">
                  <m:d>
                    <m:dPr>
                      <m:ctrlPr>
                        <a:rPr lang="en-US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US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altLang="zh-CN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𝑔</m:t>
                              </m:r>
                            </m:e>
                            <m:sub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</m:num>
                        <m:den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𝐺</m:t>
                          </m:r>
                        </m:den>
                      </m:f>
                      <m:r>
                        <a:rPr lang="en-US" altLang="zh-CN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f>
                        <m:fPr>
                          <m:ctrlPr>
                            <a:rPr lang="en-US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altLang="zh-CN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e>
                            <m:sub>
                              <m:r>
                                <a:rPr lang="en-US" altLang="zh-CN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</m:num>
                        <m:den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den>
                      </m:f>
                    </m:e>
                  </m:d>
                </m:oMath>
              </a14:m>
              <a:endParaRPr lang="zh-CN" altLang="zh-CN" sz="12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CN" altLang="zh-CN" sz="1200">
                <a:effectLst/>
              </a:endParaRPr>
            </a:p>
            <a:p>
              <a:endParaRPr lang="zh-CN" altLang="en-US" sz="1200"/>
            </a:p>
          </xdr:txBody>
        </xdr:sp>
      </mc:Choice>
      <mc:Fallback xmlns="">
        <xdr:sp macro="" textlink="">
          <xdr:nvSpPr>
            <xdr:cNvPr id="31" name="文本框 30">
              <a:extLst>
                <a:ext uri="{FF2B5EF4-FFF2-40B4-BE49-F238E27FC236}">
                  <a16:creationId xmlns:a16="http://schemas.microsoft.com/office/drawing/2014/main" id="{A627A0FA-4836-491C-B838-102D3FCE90AA}"/>
                </a:ext>
              </a:extLst>
            </xdr:cNvPr>
            <xdr:cNvSpPr txBox="1"/>
          </xdr:nvSpPr>
          <xdr:spPr>
            <a:xfrm>
              <a:off x="1436077" y="3427534"/>
              <a:ext cx="7422173" cy="413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zh-CN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 IV   =</a:t>
              </a:r>
              <a:r>
                <a:rPr lang="en-US" altLang="zh-CN" sz="1100" baseline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  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zh-CN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𝑖=1</a:t>
              </a:r>
              <a:r>
                <a:rPr lang="zh-CN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^𝑛▒"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ln" (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𝑔_𝑖/𝐺</a:t>
              </a:r>
              <a:r>
                <a:rPr lang="zh-CN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)⁄(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𝑏_𝑖/𝐵</a:t>
              </a:r>
              <a:r>
                <a:rPr lang="zh-CN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zh-CN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 " (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𝑔_𝑖/𝐺−𝑏_𝑖/𝐵) </a:t>
              </a:r>
              <a:r>
                <a:rPr lang="en-US" altLang="zh-CN" sz="1200" i="0">
                  <a:latin typeface="+mn-lt"/>
                </a:rPr>
                <a:t>     =   ln</a:t>
              </a:r>
              <a:r>
                <a:rPr lang="en-US" altLang="zh-CN" sz="1200" i="0">
                  <a:latin typeface="Cambria Math" panose="02040503050406030204" pitchFamily="18" charset="0"/>
                </a:rPr>
                <a:t>(</a:t>
              </a:r>
              <a:r>
                <a:rPr lang="zh-CN" alt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)⁄(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zh-CN" altLang="en-US" sz="1200"/>
                <a:t> </a:t>
              </a:r>
              <a:r>
                <a:rPr lang="en-US" altLang="zh-CN" sz="1200"/>
                <a:t>× 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𝑔_1/𝐺−𝑏_1/𝐵)</a:t>
              </a:r>
              <a:r>
                <a:rPr lang="en-US" altLang="zh-CN" sz="1200">
                  <a:effectLst/>
                </a:rPr>
                <a:t> + 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ln(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𝑔_2/𝐺</a:t>
              </a:r>
              <a:r>
                <a:rPr lang="zh-CN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)⁄(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𝑏_2/𝐵</a:t>
              </a:r>
              <a:r>
                <a:rPr lang="zh-CN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zh-CN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 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𝑔_2/𝐺−𝑏_2/𝐵)</a:t>
              </a:r>
              <a:r>
                <a:rPr lang="en-US" altLang="zh-CN" sz="1200">
                  <a:effectLst/>
                </a:rPr>
                <a:t> + ... + 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ln(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𝑔_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n/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</a:t>
              </a:r>
              <a:r>
                <a:rPr lang="zh-CN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)⁄(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𝑏_𝑛/𝐵</a:t>
              </a:r>
              <a:r>
                <a:rPr lang="zh-CN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zh-CN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 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𝑔_𝑛/𝐺−𝑏_𝑛/𝐵)</a:t>
              </a:r>
              <a:endParaRPr lang="zh-CN" altLang="zh-CN" sz="12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CN" altLang="zh-CN" sz="1200">
                <a:effectLst/>
              </a:endParaRPr>
            </a:p>
            <a:p>
              <a:endParaRPr lang="zh-CN" altLang="en-US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8"/>
  <sheetViews>
    <sheetView tabSelected="1" zoomScale="130" zoomScaleNormal="130" workbookViewId="0">
      <selection activeCell="M5" sqref="M5"/>
    </sheetView>
  </sheetViews>
  <sheetFormatPr defaultColWidth="10.625" defaultRowHeight="38.25" customHeight="1" x14ac:dyDescent="0.2"/>
  <cols>
    <col min="1" max="6" width="10.625" style="1"/>
    <col min="7" max="7" width="15" style="1" bestFit="1" customWidth="1"/>
    <col min="8" max="8" width="15.125" style="1" bestFit="1" customWidth="1"/>
    <col min="9" max="9" width="24.5" style="1" customWidth="1"/>
    <col min="10" max="16384" width="10.625" style="1"/>
  </cols>
  <sheetData>
    <row r="2" spans="2:9" ht="38.25" customHeight="1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11</v>
      </c>
    </row>
    <row r="3" spans="2:9" ht="38.25" customHeight="1" x14ac:dyDescent="0.2">
      <c r="B3" s="2" t="s">
        <v>7</v>
      </c>
      <c r="C3" s="2"/>
      <c r="D3" s="2"/>
      <c r="E3" s="2"/>
      <c r="F3" s="2"/>
      <c r="G3" s="2"/>
      <c r="H3" s="2"/>
      <c r="I3" s="2"/>
    </row>
    <row r="4" spans="2:9" ht="38.25" customHeight="1" x14ac:dyDescent="0.2">
      <c r="B4" s="2" t="s">
        <v>8</v>
      </c>
      <c r="C4" s="2"/>
      <c r="D4" s="2"/>
      <c r="E4" s="2"/>
      <c r="F4" s="2"/>
      <c r="G4" s="2"/>
      <c r="H4" s="2"/>
      <c r="I4" s="2"/>
    </row>
    <row r="5" spans="2:9" ht="38.25" customHeight="1" x14ac:dyDescent="0.2">
      <c r="B5" s="2" t="s">
        <v>9</v>
      </c>
      <c r="C5" s="2" t="s">
        <v>9</v>
      </c>
      <c r="D5" s="2" t="s">
        <v>9</v>
      </c>
      <c r="E5" s="2" t="s">
        <v>9</v>
      </c>
      <c r="F5" s="2" t="s">
        <v>9</v>
      </c>
      <c r="G5" s="2" t="s">
        <v>9</v>
      </c>
      <c r="H5" s="2" t="s">
        <v>9</v>
      </c>
      <c r="I5" s="2" t="s">
        <v>9</v>
      </c>
    </row>
    <row r="6" spans="2:9" ht="38.25" customHeight="1" x14ac:dyDescent="0.2">
      <c r="B6" s="2" t="s">
        <v>10</v>
      </c>
      <c r="C6" s="2"/>
      <c r="D6" s="2"/>
      <c r="E6" s="2"/>
      <c r="F6" s="2"/>
      <c r="G6" s="2"/>
      <c r="H6" s="2"/>
      <c r="I6" s="2"/>
    </row>
    <row r="8" spans="2:9" ht="38.25" customHeight="1" x14ac:dyDescent="0.2">
      <c r="B8" s="3"/>
      <c r="C8" s="4"/>
      <c r="D8" s="4"/>
      <c r="E8" s="4"/>
      <c r="F8" s="4"/>
      <c r="G8" s="4"/>
      <c r="H8" s="4"/>
      <c r="I8" s="5"/>
    </row>
  </sheetData>
  <mergeCells count="1">
    <mergeCell ref="B8:I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DE09-7B4B-44E2-8FB0-06D14C0915E9}">
  <dimension ref="A1:H6"/>
  <sheetViews>
    <sheetView zoomScale="190" zoomScaleNormal="190" workbookViewId="0">
      <selection activeCell="K13" sqref="K13"/>
    </sheetView>
  </sheetViews>
  <sheetFormatPr defaultRowHeight="14.25" x14ac:dyDescent="0.2"/>
  <cols>
    <col min="1" max="1" width="6.25" style="1" bestFit="1" customWidth="1"/>
    <col min="2" max="3" width="7.125" style="1" bestFit="1" customWidth="1"/>
    <col min="4" max="5" width="11" style="1" bestFit="1" customWidth="1"/>
    <col min="6" max="6" width="5.625" style="1" bestFit="1" customWidth="1"/>
    <col min="7" max="7" width="15.125" style="1" bestFit="1" customWidth="1"/>
    <col min="8" max="8" width="10.625" style="1" customWidth="1"/>
    <col min="9" max="16384" width="9" style="1"/>
  </cols>
  <sheetData>
    <row r="1" spans="1:8" x14ac:dyDescent="0.2">
      <c r="A1" s="2" t="s">
        <v>19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</row>
    <row r="2" spans="1:8" x14ac:dyDescent="0.2">
      <c r="A2" s="2" t="s">
        <v>20</v>
      </c>
      <c r="B2" s="2">
        <v>1500</v>
      </c>
      <c r="C2" s="2">
        <v>100</v>
      </c>
      <c r="D2" s="2">
        <f>B2/9500</f>
        <v>0.15789473684210525</v>
      </c>
      <c r="E2" s="2">
        <f>C2/500</f>
        <v>0.2</v>
      </c>
      <c r="F2" s="2">
        <f>LN(D2/E2)</f>
        <v>-0.23638877806423053</v>
      </c>
      <c r="G2" s="2">
        <f>D2-E2</f>
        <v>-4.2105263157894757E-2</v>
      </c>
      <c r="H2" s="2">
        <f>F2*G2</f>
        <v>9.9532117079676064E-3</v>
      </c>
    </row>
    <row r="3" spans="1:8" x14ac:dyDescent="0.2">
      <c r="A3" s="2" t="s">
        <v>21</v>
      </c>
      <c r="B3" s="2">
        <v>4500</v>
      </c>
      <c r="C3" s="2">
        <v>200</v>
      </c>
      <c r="D3" s="2">
        <f t="shared" ref="D3:D5" si="0">B3/9500</f>
        <v>0.47368421052631576</v>
      </c>
      <c r="E3" s="2">
        <f t="shared" ref="E3:E5" si="1">C3/500</f>
        <v>0.4</v>
      </c>
      <c r="F3" s="2">
        <f t="shared" ref="F3:F5" si="2">LN(D3/E3)</f>
        <v>0.16907633004393391</v>
      </c>
      <c r="G3" s="2">
        <f t="shared" ref="G3:G5" si="3">D3-E3</f>
        <v>7.3684210526315741E-2</v>
      </c>
      <c r="H3" s="2">
        <f t="shared" ref="H3:H5" si="4">F3*G3</f>
        <v>1.245825589797407E-2</v>
      </c>
    </row>
    <row r="4" spans="1:8" x14ac:dyDescent="0.2">
      <c r="A4" s="2" t="s">
        <v>22</v>
      </c>
      <c r="B4" s="2">
        <v>2500</v>
      </c>
      <c r="C4" s="2">
        <v>100</v>
      </c>
      <c r="D4" s="2">
        <f t="shared" si="0"/>
        <v>0.26315789473684209</v>
      </c>
      <c r="E4" s="2">
        <f t="shared" si="1"/>
        <v>0.2</v>
      </c>
      <c r="F4" s="2">
        <f t="shared" si="2"/>
        <v>0.27443684570176019</v>
      </c>
      <c r="G4" s="2">
        <f t="shared" si="3"/>
        <v>6.315789473684208E-2</v>
      </c>
      <c r="H4" s="2">
        <f t="shared" si="4"/>
        <v>1.7332853412742742E-2</v>
      </c>
    </row>
    <row r="5" spans="1:8" x14ac:dyDescent="0.2">
      <c r="A5" s="2" t="s">
        <v>23</v>
      </c>
      <c r="B5" s="2">
        <f>B6-B2-B3-B4</f>
        <v>1000</v>
      </c>
      <c r="C5" s="2">
        <f>C6-C2-C3-C4</f>
        <v>100</v>
      </c>
      <c r="D5" s="2">
        <f t="shared" si="0"/>
        <v>0.10526315789473684</v>
      </c>
      <c r="E5" s="2">
        <f t="shared" si="1"/>
        <v>0.2</v>
      </c>
      <c r="F5" s="2">
        <f t="shared" si="2"/>
        <v>-0.64185388617239481</v>
      </c>
      <c r="G5" s="2">
        <f t="shared" si="3"/>
        <v>-9.4736842105263175E-2</v>
      </c>
      <c r="H5" s="2">
        <f t="shared" si="4"/>
        <v>6.0807210268963727E-2</v>
      </c>
    </row>
    <row r="6" spans="1:8" x14ac:dyDescent="0.2">
      <c r="B6" s="1">
        <v>9500</v>
      </c>
      <c r="C6" s="1">
        <v>500</v>
      </c>
      <c r="H6" s="6">
        <f>SUM(H2:H5)</f>
        <v>0.10055153128764814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计算公式</vt:lpstr>
      <vt:lpstr>计算实例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2019-02-28T10:47:07Z</dcterms:modified>
</cp:coreProperties>
</file>