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Electricity\Data\"/>
    </mc:Choice>
  </mc:AlternateContent>
  <xr:revisionPtr revIDLastSave="0" documentId="13_ncr:1_{3F18F97D-2AFE-4EDE-B366-23E61D10CA95}" xr6:coauthVersionLast="45" xr6:coauthVersionMax="45" xr10:uidLastSave="{00000000-0000-0000-0000-000000000000}"/>
  <bookViews>
    <workbookView xWindow="-110" yWindow="-110" windowWidth="19420" windowHeight="10420" xr2:uid="{554F2985-CF3B-489C-A8F4-53210E293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3" i="1" l="1"/>
  <c r="J63" i="1"/>
  <c r="AE63" i="1" s="1"/>
  <c r="AE62" i="1"/>
  <c r="Z62" i="1"/>
  <c r="J62" i="1"/>
  <c r="Z61" i="1"/>
  <c r="AE61" i="1" s="1"/>
  <c r="J61" i="1"/>
  <c r="Z60" i="1"/>
  <c r="J60" i="1"/>
  <c r="AE60" i="1" s="1"/>
  <c r="Z35" i="1"/>
  <c r="J35" i="1"/>
  <c r="AE35" i="1" s="1"/>
  <c r="AE34" i="1"/>
  <c r="Z34" i="1"/>
  <c r="J34" i="1"/>
  <c r="Z33" i="1"/>
  <c r="AE33" i="1" s="1"/>
  <c r="J33" i="1"/>
  <c r="Z32" i="1"/>
  <c r="J32" i="1"/>
  <c r="AE32" i="1" s="1"/>
  <c r="Z31" i="1"/>
  <c r="Z30" i="1"/>
  <c r="Z29" i="1"/>
  <c r="Z27" i="1"/>
  <c r="Z26" i="1"/>
</calcChain>
</file>

<file path=xl/sharedStrings.xml><?xml version="1.0" encoding="utf-8"?>
<sst xmlns="http://schemas.openxmlformats.org/spreadsheetml/2006/main" count="374" uniqueCount="66">
  <si>
    <t>Table 8.4c  Consumption for Electricity Generation by Energy Source:  Commercial and Industrial Sectors, 1989-2014</t>
  </si>
  <si>
    <t>                        (Subset of Table 8.4a; Billion Btu)</t>
  </si>
  <si>
    <t>Year</t>
  </si>
  <si>
    <t>Fossil Fuels</t>
  </si>
  <si>
    <t>Renewable Energy</t>
  </si>
  <si>
    <r>
      <t>Other </t>
    </r>
    <r>
      <rPr>
        <vertAlign val="superscript"/>
        <sz val="5"/>
        <color theme="1"/>
        <rFont val="Arial"/>
        <family val="2"/>
      </rPr>
      <t>9</t>
    </r>
  </si>
  <si>
    <t>Total</t>
  </si>
  <si>
    <t>Nuclear</t>
  </si>
  <si>
    <t>Electricity</t>
  </si>
  <si>
    <r>
      <t>Coal </t>
    </r>
    <r>
      <rPr>
        <vertAlign val="superscript"/>
        <sz val="5"/>
        <color theme="1"/>
        <rFont val="Arial"/>
        <family val="2"/>
      </rPr>
      <t>1</t>
    </r>
  </si>
  <si>
    <r>
      <t>Petroleum </t>
    </r>
    <r>
      <rPr>
        <vertAlign val="superscript"/>
        <sz val="5"/>
        <color theme="1"/>
        <rFont val="Arial"/>
        <family val="2"/>
      </rPr>
      <t>2</t>
    </r>
  </si>
  <si>
    <t>Electric</t>
  </si>
  <si>
    <t>Conventional</t>
  </si>
  <si>
    <t>Biomass</t>
  </si>
  <si>
    <r>
      <t>Solar/PV </t>
    </r>
    <r>
      <rPr>
        <vertAlign val="superscript"/>
        <sz val="5"/>
        <color theme="1"/>
        <rFont val="Arial"/>
        <family val="2"/>
      </rPr>
      <t>5,8</t>
    </r>
  </si>
  <si>
    <r>
      <t>Wind </t>
    </r>
    <r>
      <rPr>
        <vertAlign val="superscript"/>
        <sz val="5"/>
        <color theme="1"/>
        <rFont val="Arial"/>
        <family val="2"/>
      </rPr>
      <t>5</t>
    </r>
  </si>
  <si>
    <t>Net</t>
  </si>
  <si>
    <t>Natural</t>
  </si>
  <si>
    <t>Other</t>
  </si>
  <si>
    <t>Power</t>
  </si>
  <si>
    <t>Hydroelectric</t>
  </si>
  <si>
    <t>Geo-</t>
  </si>
  <si>
    <t>Imports</t>
  </si>
  <si>
    <r>
      <t>Gas </t>
    </r>
    <r>
      <rPr>
        <vertAlign val="superscript"/>
        <sz val="5"/>
        <color theme="1"/>
        <rFont val="Arial"/>
        <family val="2"/>
      </rPr>
      <t>3</t>
    </r>
  </si>
  <si>
    <r>
      <t>Gases </t>
    </r>
    <r>
      <rPr>
        <vertAlign val="superscript"/>
        <sz val="5"/>
        <color theme="1"/>
        <rFont val="Arial"/>
        <family val="2"/>
      </rPr>
      <t>4</t>
    </r>
  </si>
  <si>
    <r>
      <t>Power </t>
    </r>
    <r>
      <rPr>
        <vertAlign val="superscript"/>
        <sz val="5"/>
        <color theme="1"/>
        <rFont val="Arial"/>
        <family val="2"/>
      </rPr>
      <t>5</t>
    </r>
  </si>
  <si>
    <r>
      <t>Wood </t>
    </r>
    <r>
      <rPr>
        <vertAlign val="superscript"/>
        <sz val="5"/>
        <color theme="1"/>
        <rFont val="Arial"/>
        <family val="2"/>
      </rPr>
      <t>6</t>
    </r>
  </si>
  <si>
    <r>
      <t>Waste </t>
    </r>
    <r>
      <rPr>
        <vertAlign val="superscript"/>
        <sz val="5"/>
        <color theme="1"/>
        <rFont val="Arial"/>
        <family val="2"/>
      </rPr>
      <t>7</t>
    </r>
  </si>
  <si>
    <t>thermal</t>
  </si>
  <si>
    <r>
      <t>Commercial Sector </t>
    </r>
    <r>
      <rPr>
        <vertAlign val="superscript"/>
        <sz val="5"/>
        <color theme="1"/>
        <rFont val="Arial"/>
        <family val="2"/>
      </rPr>
      <t>10</t>
    </r>
  </si>
  <si>
    <t>[]</t>
  </si>
  <si>
    <t></t>
  </si>
  <si>
    <t> </t>
  </si>
  <si>
    <t>(s)</t>
  </si>
  <si>
    <t>[R]</t>
  </si>
  <si>
    <t xml:space="preserve">  Total</t>
  </si>
  <si>
    <t xml:space="preserve">  Check with totals from C.Wirman data provided in November 2015</t>
  </si>
  <si>
    <t xml:space="preserve">      Ditto</t>
  </si>
  <si>
    <t xml:space="preserve">   Total developed from pivot table from EIA-923 database from EIA</t>
  </si>
  <si>
    <r>
      <t>Industrial Sector </t>
    </r>
    <r>
      <rPr>
        <vertAlign val="superscript"/>
        <sz val="5"/>
        <color theme="1"/>
        <rFont val="Arial"/>
        <family val="2"/>
      </rPr>
      <t>11</t>
    </r>
  </si>
  <si>
    <r>
      <t>1</t>
    </r>
    <r>
      <rPr>
        <sz val="7"/>
        <color theme="1"/>
        <rFont val="Arial"/>
        <family val="2"/>
      </rPr>
      <t>Anthracite, bituminous coal, subbituminous coal, lignite, waste coal, and coal synfuel.</t>
    </r>
  </si>
  <si>
    <t>in 2001, non-renewable waste (municipal solid waste from non-biogenic sources, and tire-derived fuels).</t>
  </si>
  <si>
    <r>
      <t>2</t>
    </r>
    <r>
      <rPr>
        <sz val="7"/>
        <color theme="1"/>
        <rFont val="Arial"/>
        <family val="2"/>
      </rPr>
      <t>Distillate fuel oil, residual fuel oil, petroleum coke, jet fuel, kerosene, other petroleum, and waste oil.</t>
    </r>
  </si>
  <si>
    <r>
      <t>10</t>
    </r>
    <r>
      <rPr>
        <sz val="7"/>
        <color theme="1"/>
        <rFont val="Arial"/>
        <family val="2"/>
      </rPr>
      <t>Commercial combined-heat-and-power (CHP) and commercial electricity-only plants.</t>
    </r>
  </si>
  <si>
    <r>
      <t>3</t>
    </r>
    <r>
      <rPr>
        <sz val="7"/>
        <color theme="1"/>
        <rFont val="Arial"/>
        <family val="2"/>
      </rPr>
      <t>Natural gas, plus a small amount of supplemental gaseous fuels.</t>
    </r>
  </si>
  <si>
    <r>
      <t>11</t>
    </r>
    <r>
      <rPr>
        <sz val="7"/>
        <color theme="1"/>
        <rFont val="Arial"/>
        <family val="2"/>
      </rPr>
      <t>Industrial combined-heat-and-power (CHP) and industrial electricity-only plants.</t>
    </r>
  </si>
  <si>
    <r>
      <t>4</t>
    </r>
    <r>
      <rPr>
        <sz val="7"/>
        <color theme="1"/>
        <rFont val="Arial"/>
        <family val="2"/>
      </rPr>
      <t>Blast furnace gas, propane gas, and other manufactured and waste gases derived from fossil fuels.</t>
    </r>
  </si>
  <si>
    <t>R=Revised.  P=Preliminary.    =Not applicable.   =No data reported.  (s)=Less than 0.5 trillion Btu.  </t>
  </si>
  <si>
    <r>
      <t>5</t>
    </r>
    <r>
      <rPr>
        <sz val="7"/>
        <color theme="1"/>
        <rFont val="Arial"/>
        <family val="2"/>
      </rPr>
      <t>Values are converted from kilowattthours to Btu using the approximate heat rates in Table A6.</t>
    </r>
  </si>
  <si>
    <r>
      <t>Notes: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Data are for energy consumed to produce electricity.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Table 8.4b for electric power sector</t>
    </r>
  </si>
  <si>
    <r>
      <t>electricity-only and CHP data.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Note 1, "Coverage of Electricity Statistics," and Note 2, "Classification of</t>
    </r>
  </si>
  <si>
    <r>
      <t>Power Plants Into Energy-Use Sectors," at end of section.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Totals may not equal sum of components due to</t>
    </r>
  </si>
  <si>
    <t>independent rounding.</t>
  </si>
  <si>
    <r>
      <t>6</t>
    </r>
    <r>
      <rPr>
        <sz val="7"/>
        <color theme="1"/>
        <rFont val="Arial"/>
        <family val="2"/>
      </rPr>
      <t>Wood and wood-derived fuels.</t>
    </r>
  </si>
  <si>
    <t>Web Page:  For related information, see http://www.eia.gov/electricity/.</t>
  </si>
  <si>
    <r>
      <t>7</t>
    </r>
    <r>
      <rPr>
        <sz val="7"/>
        <color theme="1"/>
        <rFont val="Arial"/>
        <family val="2"/>
      </rPr>
      <t>Municipal solid waste from biogenic sources, landfill gas, sludge waste, agricultural byproducts, and other</t>
    </r>
  </si>
  <si>
    <r>
      <t>Sources: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1989-1997U.S. Energy Information Administration (EIA), Form EIA-867, "Annual Nonutility</t>
    </r>
  </si>
  <si>
    <t>biomass.  Through 2000, also includes non-renewable waste (municipal solid waste from non-biogenic sources,</t>
  </si>
  <si>
    <r>
      <t>Power Producer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1998-2000EIA, Form EIA-860B, "Annual Electric Generator ReportNonutility."  </t>
    </r>
    <r>
      <rPr>
        <sz val="7"/>
        <color theme="1"/>
        <rFont val="Symbol"/>
        <family val="1"/>
        <charset val="2"/>
      </rPr>
      <t>·</t>
    </r>
  </si>
  <si>
    <t>and tire-derived fuels).</t>
  </si>
  <si>
    <r>
      <t> 2001-2003EIA, Form EIA-906, "Power Plant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2004-2007EIA, Form EIA-906, "Power Plant</t>
    </r>
  </si>
  <si>
    <t>Report," and Form EIA-920, "Combined Heat and Power Plant Report."</t>
  </si>
  <si>
    <r>
      <t>·</t>
    </r>
    <r>
      <rPr>
        <sz val="7"/>
        <color theme="1"/>
        <rFont val="Arial"/>
        <family val="2"/>
      </rPr>
      <t>  2008 forwardEIA, Form EIA-923, "Power Plant Operations Report."</t>
    </r>
  </si>
  <si>
    <r>
      <t>8</t>
    </r>
    <r>
      <rPr>
        <sz val="7"/>
        <color theme="1"/>
        <rFont val="Arial"/>
        <family val="2"/>
      </rPr>
      <t>Solar thermal and photovoltaic (PV) energy.</t>
    </r>
  </si>
  <si>
    <t>commercial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</si>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</sst>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vertAlign val="superscript"/>
      <sz val="5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7"/>
      <color rgb="FF00B050"/>
      <name val="Arial"/>
      <family val="2"/>
    </font>
    <font>
      <sz val="5"/>
      <color theme="1"/>
      <name val="Arial"/>
      <family val="2"/>
    </font>
    <font>
      <sz val="7"/>
      <color theme="1"/>
      <name val="Symbol"/>
      <family val="1"/>
      <charset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1"/>
    <xf numFmtId="0" fontId="1" fillId="0" borderId="7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5" fillId="0" borderId="14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left"/>
    </xf>
    <xf numFmtId="3" fontId="6" fillId="0" borderId="14" xfId="1" applyNumberFormat="1" applyFont="1" applyBorder="1" applyAlignment="1">
      <alignment horizontal="right" wrapText="1"/>
    </xf>
    <xf numFmtId="0" fontId="1" fillId="0" borderId="14" xfId="1" applyBorder="1" applyAlignment="1">
      <alignment horizontal="right" wrapText="1"/>
    </xf>
    <xf numFmtId="0" fontId="1" fillId="0" borderId="14" xfId="1" applyBorder="1" applyAlignment="1">
      <alignment wrapText="1"/>
    </xf>
    <xf numFmtId="0" fontId="6" fillId="0" borderId="14" xfId="1" applyFont="1" applyBorder="1" applyAlignment="1">
      <alignment horizontal="center" wrapText="1"/>
    </xf>
    <xf numFmtId="0" fontId="6" fillId="0" borderId="14" xfId="1" applyFont="1" applyBorder="1" applyAlignment="1">
      <alignment horizontal="right" wrapText="1"/>
    </xf>
    <xf numFmtId="0" fontId="6" fillId="2" borderId="14" xfId="1" applyFont="1" applyFill="1" applyBorder="1" applyAlignment="1">
      <alignment horizontal="left"/>
    </xf>
    <xf numFmtId="3" fontId="6" fillId="2" borderId="14" xfId="1" applyNumberFormat="1" applyFont="1" applyFill="1" applyBorder="1" applyAlignment="1">
      <alignment horizontal="right" wrapText="1"/>
    </xf>
    <xf numFmtId="0" fontId="1" fillId="2" borderId="14" xfId="1" applyFill="1" applyBorder="1" applyAlignment="1">
      <alignment horizontal="right" wrapText="1"/>
    </xf>
    <xf numFmtId="0" fontId="1" fillId="2" borderId="14" xfId="1" applyFill="1" applyBorder="1" applyAlignment="1">
      <alignment wrapText="1"/>
    </xf>
    <xf numFmtId="0" fontId="6" fillId="2" borderId="14" xfId="1" applyFont="1" applyFill="1" applyBorder="1" applyAlignment="1">
      <alignment horizontal="center" wrapText="1"/>
    </xf>
    <xf numFmtId="0" fontId="6" fillId="2" borderId="14" xfId="1" applyFont="1" applyFill="1" applyBorder="1" applyAlignment="1">
      <alignment horizontal="right" wrapText="1"/>
    </xf>
    <xf numFmtId="0" fontId="7" fillId="0" borderId="14" xfId="1" applyFont="1" applyBorder="1" applyAlignment="1">
      <alignment horizontal="right" wrapText="1"/>
    </xf>
    <xf numFmtId="3" fontId="7" fillId="2" borderId="14" xfId="1" applyNumberFormat="1" applyFont="1" applyFill="1" applyBorder="1" applyAlignment="1">
      <alignment horizontal="right" wrapText="1"/>
    </xf>
    <xf numFmtId="3" fontId="7" fillId="0" borderId="14" xfId="1" applyNumberFormat="1" applyFont="1" applyBorder="1" applyAlignment="1">
      <alignment horizontal="right" wrapText="1"/>
    </xf>
    <xf numFmtId="0" fontId="7" fillId="2" borderId="14" xfId="1" applyFont="1" applyFill="1" applyBorder="1" applyAlignment="1">
      <alignment horizontal="right" wrapText="1"/>
    </xf>
    <xf numFmtId="3" fontId="1" fillId="0" borderId="0" xfId="1" applyNumberFormat="1"/>
    <xf numFmtId="0" fontId="8" fillId="0" borderId="14" xfId="1" applyFont="1" applyBorder="1" applyAlignment="1">
      <alignment horizontal="center" wrapText="1"/>
    </xf>
    <xf numFmtId="3" fontId="1" fillId="0" borderId="14" xfId="1" applyNumberFormat="1" applyBorder="1" applyAlignment="1">
      <alignment wrapText="1"/>
    </xf>
    <xf numFmtId="0" fontId="2" fillId="0" borderId="0" xfId="1" applyFont="1" applyBorder="1" applyAlignment="1">
      <alignment horizontal="left" wrapText="1"/>
    </xf>
    <xf numFmtId="0" fontId="1" fillId="0" borderId="0" xfId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1" fillId="0" borderId="0" xfId="1" applyBorder="1" applyAlignment="1">
      <alignment horizontal="right" wrapText="1"/>
    </xf>
    <xf numFmtId="0" fontId="4" fillId="0" borderId="0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10" fillId="0" borderId="0" xfId="2" applyBorder="1" applyAlignment="1">
      <alignment vertical="top" wrapText="1"/>
    </xf>
    <xf numFmtId="0" fontId="9" fillId="0" borderId="0" xfId="1" applyFont="1" applyBorder="1" applyAlignment="1">
      <alignment vertical="top" wrapText="1"/>
    </xf>
    <xf numFmtId="0" fontId="1" fillId="0" borderId="0" xfId="1" applyBorder="1" applyAlignment="1">
      <alignment wrapText="1"/>
    </xf>
    <xf numFmtId="0" fontId="3" fillId="0" borderId="9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1" fillId="0" borderId="4" xfId="1" applyBorder="1" applyAlignment="1">
      <alignment horizontal="left" wrapText="1"/>
    </xf>
    <xf numFmtId="0" fontId="1" fillId="0" borderId="5" xfId="1" applyBorder="1" applyAlignment="1">
      <alignment horizontal="left" wrapText="1"/>
    </xf>
    <xf numFmtId="0" fontId="1" fillId="0" borderId="6" xfId="1" applyBorder="1" applyAlignment="1">
      <alignment horizontal="left" wrapText="1"/>
    </xf>
    <xf numFmtId="0" fontId="3" fillId="0" borderId="7" xfId="1" applyFont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1" fillId="0" borderId="9" xfId="1" applyBorder="1" applyAlignment="1">
      <alignment horizontal="center" wrapText="1"/>
    </xf>
    <xf numFmtId="0" fontId="1" fillId="0" borderId="10" xfId="1" applyBorder="1" applyAlignment="1">
      <alignment horizontal="center" wrapText="1"/>
    </xf>
    <xf numFmtId="0" fontId="4" fillId="0" borderId="9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4" fillId="0" borderId="10" xfId="1" applyFont="1" applyBorder="1" applyAlignment="1">
      <alignment vertical="top" wrapText="1"/>
    </xf>
    <xf numFmtId="0" fontId="3" fillId="0" borderId="12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3" fillId="0" borderId="15" xfId="1" applyFont="1" applyBorder="1" applyAlignment="1">
      <alignment horizontal="center" wrapText="1"/>
    </xf>
    <xf numFmtId="0" fontId="4" fillId="0" borderId="1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6" fillId="0" borderId="10" xfId="1" applyFont="1" applyBorder="1" applyAlignment="1">
      <alignment vertical="top" wrapText="1"/>
    </xf>
    <xf numFmtId="0" fontId="10" fillId="0" borderId="0" xfId="2" applyAlignment="1">
      <alignment vertical="top" wrapText="1"/>
    </xf>
    <xf numFmtId="0" fontId="10" fillId="0" borderId="10" xfId="2" applyBorder="1" applyAlignment="1">
      <alignment vertical="top" wrapText="1"/>
    </xf>
    <xf numFmtId="0" fontId="6" fillId="0" borderId="9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1" fillId="0" borderId="5" xfId="1" applyBorder="1" applyAlignment="1">
      <alignment wrapText="1"/>
    </xf>
    <xf numFmtId="0" fontId="1" fillId="0" borderId="6" xfId="1" applyBorder="1" applyAlignment="1">
      <alignment wrapText="1"/>
    </xf>
    <xf numFmtId="0" fontId="9" fillId="0" borderId="0" xfId="1" applyFont="1" applyAlignment="1">
      <alignment vertical="top" wrapText="1"/>
    </xf>
    <xf numFmtId="0" fontId="9" fillId="0" borderId="10" xfId="1" applyFont="1" applyBorder="1" applyAlignment="1">
      <alignment vertical="top" wrapText="1"/>
    </xf>
  </cellXfs>
  <cellStyles count="3">
    <cellStyle name="Hyperlink 2" xfId="2" xr:uid="{7F203FF2-8E11-4125-B8C2-EA5902F82461}"/>
    <cellStyle name="Normal" xfId="0" builtinId="0"/>
    <cellStyle name="Normal 4" xfId="1" xr:uid="{966EF0DD-5469-4F8C-B1AA-03191B8B1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electric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BA58-1EBD-4297-AF4F-66B68946301E}">
  <dimension ref="A1:AI80"/>
  <sheetViews>
    <sheetView tabSelected="1" topLeftCell="B22" zoomScale="71" zoomScaleNormal="71" workbookViewId="0">
      <selection activeCell="B37" sqref="B37:AF37"/>
    </sheetView>
  </sheetViews>
  <sheetFormatPr defaultRowHeight="14.5" x14ac:dyDescent="0.35"/>
  <cols>
    <col min="33" max="33" width="8.81640625" bestFit="1" customWidth="1"/>
  </cols>
  <sheetData>
    <row r="1" spans="1:35" ht="15.5" x14ac:dyDescent="0.3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1"/>
      <c r="AG1" s="26"/>
      <c r="AH1" s="1"/>
      <c r="AI1" s="1"/>
    </row>
    <row r="2" spans="1:35" x14ac:dyDescent="0.35">
      <c r="A2" s="42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4"/>
      <c r="AG2" s="27"/>
      <c r="AH2" s="1"/>
      <c r="AI2" s="1"/>
    </row>
    <row r="3" spans="1:35" x14ac:dyDescent="0.35">
      <c r="A3" s="45" t="s">
        <v>2</v>
      </c>
      <c r="B3" s="48" t="s">
        <v>3</v>
      </c>
      <c r="C3" s="49"/>
      <c r="D3" s="49"/>
      <c r="E3" s="49"/>
      <c r="F3" s="49"/>
      <c r="G3" s="49"/>
      <c r="H3" s="49"/>
      <c r="I3" s="49"/>
      <c r="J3" s="49"/>
      <c r="K3" s="50"/>
      <c r="L3" s="53"/>
      <c r="M3" s="54"/>
      <c r="N3" s="48" t="s">
        <v>4</v>
      </c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48" t="s">
        <v>5</v>
      </c>
      <c r="AC3" s="50"/>
      <c r="AD3" s="2"/>
      <c r="AE3" s="48" t="s">
        <v>6</v>
      </c>
      <c r="AF3" s="50"/>
      <c r="AG3" s="28"/>
      <c r="AH3" s="1"/>
      <c r="AI3" s="1"/>
    </row>
    <row r="4" spans="1:35" x14ac:dyDescent="0.35">
      <c r="A4" s="46"/>
      <c r="B4" s="35"/>
      <c r="C4" s="51"/>
      <c r="D4" s="51"/>
      <c r="E4" s="51"/>
      <c r="F4" s="51"/>
      <c r="G4" s="51"/>
      <c r="H4" s="51"/>
      <c r="I4" s="51"/>
      <c r="J4" s="51"/>
      <c r="K4" s="36"/>
      <c r="L4" s="55"/>
      <c r="M4" s="56"/>
      <c r="N4" s="35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36"/>
      <c r="AB4" s="35"/>
      <c r="AC4" s="36"/>
      <c r="AD4" s="3"/>
      <c r="AE4" s="35"/>
      <c r="AF4" s="36"/>
      <c r="AG4" s="28"/>
      <c r="AH4" s="1"/>
      <c r="AI4" s="1"/>
    </row>
    <row r="5" spans="1:35" x14ac:dyDescent="0.35">
      <c r="A5" s="46"/>
      <c r="B5" s="37"/>
      <c r="C5" s="52"/>
      <c r="D5" s="52"/>
      <c r="E5" s="52"/>
      <c r="F5" s="52"/>
      <c r="G5" s="52"/>
      <c r="H5" s="52"/>
      <c r="I5" s="52"/>
      <c r="J5" s="52"/>
      <c r="K5" s="38"/>
      <c r="L5" s="35" t="s">
        <v>7</v>
      </c>
      <c r="M5" s="36"/>
      <c r="N5" s="37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38"/>
      <c r="AB5" s="35"/>
      <c r="AC5" s="36"/>
      <c r="AD5" s="4" t="s">
        <v>8</v>
      </c>
      <c r="AE5" s="35"/>
      <c r="AF5" s="36"/>
      <c r="AG5" s="28"/>
      <c r="AH5" s="1"/>
      <c r="AI5" s="1"/>
    </row>
    <row r="6" spans="1:35" x14ac:dyDescent="0.35">
      <c r="A6" s="46"/>
      <c r="B6" s="48" t="s">
        <v>9</v>
      </c>
      <c r="C6" s="50"/>
      <c r="D6" s="48" t="s">
        <v>10</v>
      </c>
      <c r="E6" s="50"/>
      <c r="F6" s="53"/>
      <c r="G6" s="54"/>
      <c r="H6" s="53"/>
      <c r="I6" s="54"/>
      <c r="J6" s="48" t="s">
        <v>6</v>
      </c>
      <c r="K6" s="50"/>
      <c r="L6" s="35" t="s">
        <v>11</v>
      </c>
      <c r="M6" s="36"/>
      <c r="N6" s="48" t="s">
        <v>12</v>
      </c>
      <c r="O6" s="50"/>
      <c r="P6" s="48" t="s">
        <v>13</v>
      </c>
      <c r="Q6" s="49"/>
      <c r="R6" s="49"/>
      <c r="S6" s="50"/>
      <c r="T6" s="53"/>
      <c r="U6" s="54"/>
      <c r="V6" s="48" t="s">
        <v>14</v>
      </c>
      <c r="W6" s="50"/>
      <c r="X6" s="48" t="s">
        <v>15</v>
      </c>
      <c r="Y6" s="50"/>
      <c r="Z6" s="48" t="s">
        <v>6</v>
      </c>
      <c r="AA6" s="50"/>
      <c r="AB6" s="35"/>
      <c r="AC6" s="36"/>
      <c r="AD6" s="4" t="s">
        <v>16</v>
      </c>
      <c r="AE6" s="35"/>
      <c r="AF6" s="36"/>
      <c r="AG6" s="28"/>
      <c r="AH6" s="1"/>
      <c r="AI6" s="1"/>
    </row>
    <row r="7" spans="1:35" x14ac:dyDescent="0.35">
      <c r="A7" s="46"/>
      <c r="B7" s="35"/>
      <c r="C7" s="36"/>
      <c r="D7" s="35"/>
      <c r="E7" s="36"/>
      <c r="F7" s="35" t="s">
        <v>17</v>
      </c>
      <c r="G7" s="36"/>
      <c r="H7" s="35" t="s">
        <v>18</v>
      </c>
      <c r="I7" s="36"/>
      <c r="J7" s="35"/>
      <c r="K7" s="36"/>
      <c r="L7" s="35" t="s">
        <v>19</v>
      </c>
      <c r="M7" s="36"/>
      <c r="N7" s="35" t="s">
        <v>20</v>
      </c>
      <c r="O7" s="36"/>
      <c r="P7" s="37"/>
      <c r="Q7" s="52"/>
      <c r="R7" s="52"/>
      <c r="S7" s="38"/>
      <c r="T7" s="35" t="s">
        <v>21</v>
      </c>
      <c r="U7" s="36"/>
      <c r="V7" s="35"/>
      <c r="W7" s="36"/>
      <c r="X7" s="35"/>
      <c r="Y7" s="36"/>
      <c r="Z7" s="35"/>
      <c r="AA7" s="36"/>
      <c r="AB7" s="35"/>
      <c r="AC7" s="36"/>
      <c r="AD7" s="4" t="s">
        <v>22</v>
      </c>
      <c r="AE7" s="35"/>
      <c r="AF7" s="36"/>
      <c r="AG7" s="28"/>
      <c r="AH7" s="1"/>
      <c r="AI7" s="1"/>
    </row>
    <row r="8" spans="1:35" x14ac:dyDescent="0.35">
      <c r="A8" s="47"/>
      <c r="B8" s="37"/>
      <c r="C8" s="38"/>
      <c r="D8" s="37"/>
      <c r="E8" s="38"/>
      <c r="F8" s="37" t="s">
        <v>23</v>
      </c>
      <c r="G8" s="38"/>
      <c r="H8" s="37" t="s">
        <v>24</v>
      </c>
      <c r="I8" s="38"/>
      <c r="J8" s="37"/>
      <c r="K8" s="38"/>
      <c r="L8" s="37"/>
      <c r="M8" s="38"/>
      <c r="N8" s="37" t="s">
        <v>25</v>
      </c>
      <c r="O8" s="38"/>
      <c r="P8" s="60" t="s">
        <v>26</v>
      </c>
      <c r="Q8" s="61"/>
      <c r="R8" s="60" t="s">
        <v>27</v>
      </c>
      <c r="S8" s="61"/>
      <c r="T8" s="37" t="s">
        <v>28</v>
      </c>
      <c r="U8" s="38"/>
      <c r="V8" s="37"/>
      <c r="W8" s="38"/>
      <c r="X8" s="37"/>
      <c r="Y8" s="38"/>
      <c r="Z8" s="37"/>
      <c r="AA8" s="38"/>
      <c r="AB8" s="37"/>
      <c r="AC8" s="38"/>
      <c r="AD8" s="5"/>
      <c r="AE8" s="37"/>
      <c r="AF8" s="38"/>
      <c r="AG8" s="28"/>
      <c r="AH8" s="1"/>
      <c r="AI8" s="1"/>
    </row>
    <row r="9" spans="1:35" x14ac:dyDescent="0.35">
      <c r="A9" s="6"/>
      <c r="B9" s="60" t="s">
        <v>29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1"/>
      <c r="AG9" s="28"/>
      <c r="AH9" s="1"/>
      <c r="AI9" s="1"/>
    </row>
    <row r="10" spans="1:35" ht="26" x14ac:dyDescent="0.35">
      <c r="A10" s="7">
        <v>1989</v>
      </c>
      <c r="B10" s="8">
        <v>9135</v>
      </c>
      <c r="C10" s="9"/>
      <c r="D10" s="8">
        <v>6901</v>
      </c>
      <c r="E10" s="9"/>
      <c r="F10" s="8">
        <v>18424</v>
      </c>
      <c r="G10" s="9"/>
      <c r="H10" s="8">
        <v>1143</v>
      </c>
      <c r="I10" s="9"/>
      <c r="J10" s="8">
        <v>35603</v>
      </c>
      <c r="K10" s="9"/>
      <c r="L10" s="10"/>
      <c r="M10" s="11" t="s">
        <v>30</v>
      </c>
      <c r="N10" s="12">
        <v>685</v>
      </c>
      <c r="O10" s="9"/>
      <c r="P10" s="8">
        <v>1781</v>
      </c>
      <c r="Q10" s="9"/>
      <c r="R10" s="8">
        <v>9112</v>
      </c>
      <c r="S10" s="9"/>
      <c r="T10" s="10"/>
      <c r="U10" s="11" t="s">
        <v>30</v>
      </c>
      <c r="V10" s="12" t="s">
        <v>31</v>
      </c>
      <c r="W10" s="9"/>
      <c r="X10" s="12" t="s">
        <v>31</v>
      </c>
      <c r="Y10" s="9"/>
      <c r="Z10" s="8">
        <v>11578</v>
      </c>
      <c r="AA10" s="9"/>
      <c r="AB10" s="12"/>
      <c r="AC10" s="9"/>
      <c r="AD10" s="12" t="s">
        <v>32</v>
      </c>
      <c r="AE10" s="8">
        <v>47181</v>
      </c>
      <c r="AF10" s="9"/>
      <c r="AG10" s="29" t="s">
        <v>64</v>
      </c>
      <c r="AH10" s="1"/>
      <c r="AI10" s="1"/>
    </row>
    <row r="11" spans="1:35" ht="26" x14ac:dyDescent="0.35">
      <c r="A11" s="7">
        <v>1990</v>
      </c>
      <c r="B11" s="8">
        <v>9424</v>
      </c>
      <c r="C11" s="9"/>
      <c r="D11" s="8">
        <v>5697</v>
      </c>
      <c r="E11" s="9"/>
      <c r="F11" s="8">
        <v>28221</v>
      </c>
      <c r="G11" s="9"/>
      <c r="H11" s="8">
        <v>1231</v>
      </c>
      <c r="I11" s="9"/>
      <c r="J11" s="8">
        <v>44573</v>
      </c>
      <c r="K11" s="9"/>
      <c r="L11" s="10"/>
      <c r="M11" s="11" t="s">
        <v>30</v>
      </c>
      <c r="N11" s="8">
        <v>1432</v>
      </c>
      <c r="O11" s="9"/>
      <c r="P11" s="8">
        <v>1662</v>
      </c>
      <c r="Q11" s="9"/>
      <c r="R11" s="8">
        <v>15024</v>
      </c>
      <c r="S11" s="9"/>
      <c r="T11" s="10"/>
      <c r="U11" s="11" t="s">
        <v>30</v>
      </c>
      <c r="V11" s="12" t="s">
        <v>31</v>
      </c>
      <c r="W11" s="9"/>
      <c r="X11" s="12" t="s">
        <v>31</v>
      </c>
      <c r="Y11" s="9"/>
      <c r="Z11" s="8">
        <v>18118</v>
      </c>
      <c r="AA11" s="9"/>
      <c r="AB11" s="12"/>
      <c r="AC11" s="9"/>
      <c r="AD11" s="12" t="s">
        <v>32</v>
      </c>
      <c r="AE11" s="8">
        <v>62691</v>
      </c>
      <c r="AF11" s="9"/>
      <c r="AG11" s="29" t="s">
        <v>64</v>
      </c>
      <c r="AH11" s="1"/>
      <c r="AI11" s="1"/>
    </row>
    <row r="12" spans="1:35" ht="26" x14ac:dyDescent="0.35">
      <c r="A12" s="13">
        <v>1991</v>
      </c>
      <c r="B12" s="14">
        <v>8796</v>
      </c>
      <c r="C12" s="15"/>
      <c r="D12" s="14">
        <v>3419</v>
      </c>
      <c r="E12" s="15"/>
      <c r="F12" s="14">
        <v>27578</v>
      </c>
      <c r="G12" s="15"/>
      <c r="H12" s="14">
        <v>1200</v>
      </c>
      <c r="I12" s="15"/>
      <c r="J12" s="14">
        <v>40993</v>
      </c>
      <c r="K12" s="15"/>
      <c r="L12" s="16"/>
      <c r="M12" s="17" t="s">
        <v>30</v>
      </c>
      <c r="N12" s="14">
        <v>1369</v>
      </c>
      <c r="O12" s="15"/>
      <c r="P12" s="14">
        <v>1840</v>
      </c>
      <c r="Q12" s="15"/>
      <c r="R12" s="14">
        <v>15259</v>
      </c>
      <c r="S12" s="15"/>
      <c r="T12" s="16"/>
      <c r="U12" s="17" t="s">
        <v>30</v>
      </c>
      <c r="V12" s="18" t="s">
        <v>31</v>
      </c>
      <c r="W12" s="15"/>
      <c r="X12" s="18" t="s">
        <v>31</v>
      </c>
      <c r="Y12" s="15"/>
      <c r="Z12" s="14">
        <v>18468</v>
      </c>
      <c r="AA12" s="15"/>
      <c r="AB12" s="18">
        <v>6</v>
      </c>
      <c r="AC12" s="15"/>
      <c r="AD12" s="18" t="s">
        <v>32</v>
      </c>
      <c r="AE12" s="14">
        <v>59467</v>
      </c>
      <c r="AF12" s="15"/>
      <c r="AG12" s="29" t="s">
        <v>64</v>
      </c>
      <c r="AH12" s="1"/>
      <c r="AI12" s="1"/>
    </row>
    <row r="13" spans="1:35" ht="26" x14ac:dyDescent="0.35">
      <c r="A13" s="7">
        <v>1992</v>
      </c>
      <c r="B13" s="8">
        <v>8237</v>
      </c>
      <c r="C13" s="9"/>
      <c r="D13" s="8">
        <v>2559</v>
      </c>
      <c r="E13" s="9"/>
      <c r="F13" s="8">
        <v>33384</v>
      </c>
      <c r="G13" s="9"/>
      <c r="H13" s="8">
        <v>1170</v>
      </c>
      <c r="I13" s="9"/>
      <c r="J13" s="8">
        <v>45350</v>
      </c>
      <c r="K13" s="9"/>
      <c r="L13" s="10"/>
      <c r="M13" s="11" t="s">
        <v>30</v>
      </c>
      <c r="N13" s="8">
        <v>1266</v>
      </c>
      <c r="O13" s="9"/>
      <c r="P13" s="8">
        <v>1484</v>
      </c>
      <c r="Q13" s="9"/>
      <c r="R13" s="8">
        <v>16084</v>
      </c>
      <c r="S13" s="9"/>
      <c r="T13" s="10"/>
      <c r="U13" s="11" t="s">
        <v>30</v>
      </c>
      <c r="V13" s="12" t="s">
        <v>31</v>
      </c>
      <c r="W13" s="9"/>
      <c r="X13" s="12" t="s">
        <v>31</v>
      </c>
      <c r="Y13" s="9"/>
      <c r="Z13" s="8">
        <v>18834</v>
      </c>
      <c r="AA13" s="9"/>
      <c r="AB13" s="12">
        <v>6</v>
      </c>
      <c r="AC13" s="9"/>
      <c r="AD13" s="12" t="s">
        <v>32</v>
      </c>
      <c r="AE13" s="8">
        <v>64190</v>
      </c>
      <c r="AF13" s="9"/>
      <c r="AG13" s="29" t="s">
        <v>64</v>
      </c>
      <c r="AH13" s="1"/>
      <c r="AI13" s="1"/>
    </row>
    <row r="14" spans="1:35" ht="26" x14ac:dyDescent="0.35">
      <c r="A14" s="7">
        <v>1993</v>
      </c>
      <c r="B14" s="8">
        <v>9200</v>
      </c>
      <c r="C14" s="9"/>
      <c r="D14" s="8">
        <v>4022</v>
      </c>
      <c r="E14" s="9"/>
      <c r="F14" s="8">
        <v>38208</v>
      </c>
      <c r="G14" s="9"/>
      <c r="H14" s="8">
        <v>1115</v>
      </c>
      <c r="I14" s="9"/>
      <c r="J14" s="8">
        <v>52545</v>
      </c>
      <c r="K14" s="9"/>
      <c r="L14" s="10"/>
      <c r="M14" s="11" t="s">
        <v>30</v>
      </c>
      <c r="N14" s="8">
        <v>1028</v>
      </c>
      <c r="O14" s="9"/>
      <c r="P14" s="8">
        <v>1377</v>
      </c>
      <c r="Q14" s="9"/>
      <c r="R14" s="8">
        <v>15965</v>
      </c>
      <c r="S14" s="9"/>
      <c r="T14" s="10"/>
      <c r="U14" s="11" t="s">
        <v>30</v>
      </c>
      <c r="V14" s="12" t="s">
        <v>31</v>
      </c>
      <c r="W14" s="9"/>
      <c r="X14" s="12" t="s">
        <v>31</v>
      </c>
      <c r="Y14" s="9"/>
      <c r="Z14" s="8">
        <v>18370</v>
      </c>
      <c r="AA14" s="9"/>
      <c r="AB14" s="12"/>
      <c r="AC14" s="9"/>
      <c r="AD14" s="12" t="s">
        <v>32</v>
      </c>
      <c r="AE14" s="8">
        <v>70915</v>
      </c>
      <c r="AF14" s="9"/>
      <c r="AG14" s="29" t="s">
        <v>64</v>
      </c>
      <c r="AH14" s="1"/>
      <c r="AI14" s="1"/>
    </row>
    <row r="15" spans="1:35" ht="26" x14ac:dyDescent="0.35">
      <c r="A15" s="13">
        <v>1994</v>
      </c>
      <c r="B15" s="14">
        <v>9097</v>
      </c>
      <c r="C15" s="15"/>
      <c r="D15" s="14">
        <v>4144</v>
      </c>
      <c r="E15" s="15"/>
      <c r="F15" s="14">
        <v>41517</v>
      </c>
      <c r="G15" s="15"/>
      <c r="H15" s="14">
        <v>1172</v>
      </c>
      <c r="I15" s="15"/>
      <c r="J15" s="14">
        <v>55930</v>
      </c>
      <c r="K15" s="15"/>
      <c r="L15" s="16"/>
      <c r="M15" s="17" t="s">
        <v>30</v>
      </c>
      <c r="N15" s="18">
        <v>957</v>
      </c>
      <c r="O15" s="15"/>
      <c r="P15" s="18">
        <v>786</v>
      </c>
      <c r="Q15" s="15"/>
      <c r="R15" s="14">
        <v>17126</v>
      </c>
      <c r="S15" s="15"/>
      <c r="T15" s="16"/>
      <c r="U15" s="17" t="s">
        <v>30</v>
      </c>
      <c r="V15" s="18" t="s">
        <v>31</v>
      </c>
      <c r="W15" s="15"/>
      <c r="X15" s="18" t="s">
        <v>31</v>
      </c>
      <c r="Y15" s="15"/>
      <c r="Z15" s="14">
        <v>18869</v>
      </c>
      <c r="AA15" s="15"/>
      <c r="AB15" s="18"/>
      <c r="AC15" s="15"/>
      <c r="AD15" s="18" t="s">
        <v>32</v>
      </c>
      <c r="AE15" s="14">
        <v>74799</v>
      </c>
      <c r="AF15" s="15"/>
      <c r="AG15" s="29" t="s">
        <v>64</v>
      </c>
      <c r="AH15" s="1"/>
      <c r="AI15" s="1"/>
    </row>
    <row r="16" spans="1:35" ht="26" x14ac:dyDescent="0.35">
      <c r="A16" s="7">
        <v>1995</v>
      </c>
      <c r="B16" s="8">
        <v>12266</v>
      </c>
      <c r="C16" s="9"/>
      <c r="D16" s="8">
        <v>3860</v>
      </c>
      <c r="E16" s="9"/>
      <c r="F16" s="8">
        <v>43670</v>
      </c>
      <c r="G16" s="9"/>
      <c r="H16" s="12"/>
      <c r="I16" s="9"/>
      <c r="J16" s="8">
        <v>59796</v>
      </c>
      <c r="K16" s="9"/>
      <c r="L16" s="10"/>
      <c r="M16" s="11" t="s">
        <v>30</v>
      </c>
      <c r="N16" s="8">
        <v>1220</v>
      </c>
      <c r="O16" s="9"/>
      <c r="P16" s="12">
        <v>788</v>
      </c>
      <c r="Q16" s="9"/>
      <c r="R16" s="8">
        <v>21485</v>
      </c>
      <c r="S16" s="9"/>
      <c r="T16" s="10"/>
      <c r="U16" s="11" t="s">
        <v>30</v>
      </c>
      <c r="V16" s="12" t="s">
        <v>31</v>
      </c>
      <c r="W16" s="9"/>
      <c r="X16" s="12" t="s">
        <v>31</v>
      </c>
      <c r="Y16" s="9"/>
      <c r="Z16" s="8">
        <v>23493</v>
      </c>
      <c r="AA16" s="9"/>
      <c r="AB16" s="12">
        <v>2</v>
      </c>
      <c r="AC16" s="9"/>
      <c r="AD16" s="12" t="s">
        <v>32</v>
      </c>
      <c r="AE16" s="8">
        <v>83291</v>
      </c>
      <c r="AF16" s="9"/>
      <c r="AG16" s="29" t="s">
        <v>64</v>
      </c>
      <c r="AH16" s="1"/>
      <c r="AI16" s="1"/>
    </row>
    <row r="17" spans="1:35" ht="26" x14ac:dyDescent="0.35">
      <c r="A17" s="7">
        <v>1996</v>
      </c>
      <c r="B17" s="8">
        <v>14214</v>
      </c>
      <c r="C17" s="9"/>
      <c r="D17" s="8">
        <v>3850</v>
      </c>
      <c r="E17" s="9"/>
      <c r="F17" s="8">
        <v>43741</v>
      </c>
      <c r="G17" s="9"/>
      <c r="H17" s="12"/>
      <c r="I17" s="9"/>
      <c r="J17" s="8">
        <v>61805</v>
      </c>
      <c r="K17" s="9"/>
      <c r="L17" s="10"/>
      <c r="M17" s="11" t="s">
        <v>30</v>
      </c>
      <c r="N17" s="8">
        <v>1300</v>
      </c>
      <c r="O17" s="9"/>
      <c r="P17" s="12">
        <v>837</v>
      </c>
      <c r="Q17" s="9"/>
      <c r="R17" s="8">
        <v>31246</v>
      </c>
      <c r="S17" s="9"/>
      <c r="T17" s="10"/>
      <c r="U17" s="11" t="s">
        <v>30</v>
      </c>
      <c r="V17" s="12" t="s">
        <v>31</v>
      </c>
      <c r="W17" s="9"/>
      <c r="X17" s="12" t="s">
        <v>31</v>
      </c>
      <c r="Y17" s="9"/>
      <c r="Z17" s="8">
        <v>33383</v>
      </c>
      <c r="AA17" s="9"/>
      <c r="AB17" s="12">
        <v>1</v>
      </c>
      <c r="AC17" s="9"/>
      <c r="AD17" s="12" t="s">
        <v>32</v>
      </c>
      <c r="AE17" s="8">
        <v>95189</v>
      </c>
      <c r="AF17" s="9"/>
      <c r="AG17" s="29" t="s">
        <v>64</v>
      </c>
      <c r="AH17" s="1"/>
      <c r="AI17" s="1"/>
    </row>
    <row r="18" spans="1:35" ht="26" x14ac:dyDescent="0.35">
      <c r="A18" s="13">
        <v>1997</v>
      </c>
      <c r="B18" s="14">
        <v>13917</v>
      </c>
      <c r="C18" s="15"/>
      <c r="D18" s="14">
        <v>4733</v>
      </c>
      <c r="E18" s="15"/>
      <c r="F18" s="14">
        <v>39987</v>
      </c>
      <c r="G18" s="15"/>
      <c r="H18" s="18">
        <v>23</v>
      </c>
      <c r="I18" s="15"/>
      <c r="J18" s="14">
        <v>58660</v>
      </c>
      <c r="K18" s="15"/>
      <c r="L18" s="16"/>
      <c r="M18" s="17" t="s">
        <v>30</v>
      </c>
      <c r="N18" s="14">
        <v>1228</v>
      </c>
      <c r="O18" s="15"/>
      <c r="P18" s="18">
        <v>619</v>
      </c>
      <c r="Q18" s="15"/>
      <c r="R18" s="14">
        <v>33642</v>
      </c>
      <c r="S18" s="15"/>
      <c r="T18" s="16"/>
      <c r="U18" s="17" t="s">
        <v>30</v>
      </c>
      <c r="V18" s="18" t="s">
        <v>31</v>
      </c>
      <c r="W18" s="15"/>
      <c r="X18" s="18" t="s">
        <v>31</v>
      </c>
      <c r="Y18" s="15"/>
      <c r="Z18" s="14">
        <v>35489</v>
      </c>
      <c r="AA18" s="15"/>
      <c r="AB18" s="18"/>
      <c r="AC18" s="15"/>
      <c r="AD18" s="18" t="s">
        <v>32</v>
      </c>
      <c r="AE18" s="14">
        <v>94149</v>
      </c>
      <c r="AF18" s="15"/>
      <c r="AG18" s="29" t="s">
        <v>64</v>
      </c>
      <c r="AH18" s="1"/>
      <c r="AI18" s="1"/>
    </row>
    <row r="19" spans="1:35" ht="26" x14ac:dyDescent="0.35">
      <c r="A19" s="7">
        <v>1998</v>
      </c>
      <c r="B19" s="8">
        <v>10562</v>
      </c>
      <c r="C19" s="9"/>
      <c r="D19" s="8">
        <v>4816</v>
      </c>
      <c r="E19" s="9"/>
      <c r="F19" s="8">
        <v>42030</v>
      </c>
      <c r="G19" s="9"/>
      <c r="H19" s="12">
        <v>54</v>
      </c>
      <c r="I19" s="9"/>
      <c r="J19" s="8">
        <v>57462</v>
      </c>
      <c r="K19" s="9"/>
      <c r="L19" s="10"/>
      <c r="M19" s="11" t="s">
        <v>30</v>
      </c>
      <c r="N19" s="8">
        <v>1228</v>
      </c>
      <c r="O19" s="9"/>
      <c r="P19" s="12">
        <v>529</v>
      </c>
      <c r="Q19" s="9"/>
      <c r="R19" s="8">
        <v>32218</v>
      </c>
      <c r="S19" s="9"/>
      <c r="T19" s="10"/>
      <c r="U19" s="11" t="s">
        <v>30</v>
      </c>
      <c r="V19" s="12" t="s">
        <v>31</v>
      </c>
      <c r="W19" s="9"/>
      <c r="X19" s="12" t="s">
        <v>31</v>
      </c>
      <c r="Y19" s="9"/>
      <c r="Z19" s="8">
        <v>33975</v>
      </c>
      <c r="AA19" s="9"/>
      <c r="AB19" s="12"/>
      <c r="AC19" s="9"/>
      <c r="AD19" s="12" t="s">
        <v>32</v>
      </c>
      <c r="AE19" s="8">
        <v>91437</v>
      </c>
      <c r="AF19" s="9"/>
      <c r="AG19" s="29" t="s">
        <v>64</v>
      </c>
      <c r="AH19" s="1"/>
      <c r="AI19" s="1"/>
    </row>
    <row r="20" spans="1:35" ht="26" x14ac:dyDescent="0.35">
      <c r="A20" s="7">
        <v>1999</v>
      </c>
      <c r="B20" s="8">
        <v>11549</v>
      </c>
      <c r="C20" s="9"/>
      <c r="D20" s="8">
        <v>5582</v>
      </c>
      <c r="E20" s="9"/>
      <c r="F20" s="8">
        <v>39791</v>
      </c>
      <c r="G20" s="9"/>
      <c r="H20" s="12"/>
      <c r="I20" s="9"/>
      <c r="J20" s="8">
        <v>56922</v>
      </c>
      <c r="K20" s="9"/>
      <c r="L20" s="10"/>
      <c r="M20" s="11" t="s">
        <v>30</v>
      </c>
      <c r="N20" s="8">
        <v>1173</v>
      </c>
      <c r="O20" s="9"/>
      <c r="P20" s="12">
        <v>251</v>
      </c>
      <c r="Q20" s="9"/>
      <c r="R20" s="8">
        <v>33236</v>
      </c>
      <c r="S20" s="9"/>
      <c r="T20" s="10"/>
      <c r="U20" s="11" t="s">
        <v>30</v>
      </c>
      <c r="V20" s="12" t="s">
        <v>31</v>
      </c>
      <c r="W20" s="9"/>
      <c r="X20" s="12" t="s">
        <v>31</v>
      </c>
      <c r="Y20" s="9"/>
      <c r="Z20" s="8">
        <v>34660</v>
      </c>
      <c r="AA20" s="9"/>
      <c r="AB20" s="12"/>
      <c r="AC20" s="9"/>
      <c r="AD20" s="12" t="s">
        <v>32</v>
      </c>
      <c r="AE20" s="8">
        <v>91582</v>
      </c>
      <c r="AF20" s="9"/>
      <c r="AG20" s="29" t="s">
        <v>64</v>
      </c>
      <c r="AH20" s="1"/>
      <c r="AI20" s="1"/>
    </row>
    <row r="21" spans="1:35" ht="26" x14ac:dyDescent="0.35">
      <c r="A21" s="13">
        <v>2000</v>
      </c>
      <c r="B21" s="14">
        <v>12454</v>
      </c>
      <c r="C21" s="15"/>
      <c r="D21" s="14">
        <v>4922</v>
      </c>
      <c r="E21" s="15"/>
      <c r="F21" s="14">
        <v>37592</v>
      </c>
      <c r="G21" s="15"/>
      <c r="H21" s="18"/>
      <c r="I21" s="15"/>
      <c r="J21" s="14">
        <v>54968</v>
      </c>
      <c r="K21" s="15"/>
      <c r="L21" s="16"/>
      <c r="M21" s="17" t="s">
        <v>30</v>
      </c>
      <c r="N21" s="14">
        <v>1018</v>
      </c>
      <c r="O21" s="15"/>
      <c r="P21" s="18">
        <v>317</v>
      </c>
      <c r="Q21" s="15"/>
      <c r="R21" s="14">
        <v>26171</v>
      </c>
      <c r="S21" s="15"/>
      <c r="T21" s="16"/>
      <c r="U21" s="17" t="s">
        <v>30</v>
      </c>
      <c r="V21" s="18" t="s">
        <v>31</v>
      </c>
      <c r="W21" s="15"/>
      <c r="X21" s="18" t="s">
        <v>31</v>
      </c>
      <c r="Y21" s="15"/>
      <c r="Z21" s="14">
        <v>27506</v>
      </c>
      <c r="AA21" s="15"/>
      <c r="AB21" s="18">
        <v>1</v>
      </c>
      <c r="AC21" s="15"/>
      <c r="AD21" s="18" t="s">
        <v>32</v>
      </c>
      <c r="AE21" s="14">
        <v>82475</v>
      </c>
      <c r="AF21" s="15"/>
      <c r="AG21" s="29" t="s">
        <v>64</v>
      </c>
      <c r="AH21" s="1"/>
      <c r="AI21" s="1"/>
    </row>
    <row r="22" spans="1:35" ht="26" x14ac:dyDescent="0.35">
      <c r="A22" s="7">
        <v>2001</v>
      </c>
      <c r="B22" s="8">
        <v>12954</v>
      </c>
      <c r="C22" s="9"/>
      <c r="D22" s="8">
        <v>5797</v>
      </c>
      <c r="E22" s="9"/>
      <c r="F22" s="8">
        <v>36869</v>
      </c>
      <c r="G22" s="9"/>
      <c r="H22" s="12"/>
      <c r="I22" s="9"/>
      <c r="J22" s="8">
        <v>55620</v>
      </c>
      <c r="K22" s="9"/>
      <c r="L22" s="10"/>
      <c r="M22" s="11" t="s">
        <v>30</v>
      </c>
      <c r="N22" s="12">
        <v>687</v>
      </c>
      <c r="O22" s="9"/>
      <c r="P22" s="12">
        <v>218</v>
      </c>
      <c r="Q22" s="9"/>
      <c r="R22" s="8">
        <v>14908</v>
      </c>
      <c r="S22" s="9"/>
      <c r="T22" s="10"/>
      <c r="U22" s="11" t="s">
        <v>30</v>
      </c>
      <c r="V22" s="12" t="s">
        <v>31</v>
      </c>
      <c r="W22" s="9"/>
      <c r="X22" s="12" t="s">
        <v>31</v>
      </c>
      <c r="Y22" s="9"/>
      <c r="Z22" s="8">
        <v>15813</v>
      </c>
      <c r="AA22" s="9"/>
      <c r="AB22" s="8">
        <v>7466</v>
      </c>
      <c r="AC22" s="9"/>
      <c r="AD22" s="12" t="s">
        <v>32</v>
      </c>
      <c r="AE22" s="8">
        <v>78899</v>
      </c>
      <c r="AF22" s="9"/>
      <c r="AG22" s="29" t="s">
        <v>64</v>
      </c>
      <c r="AH22" s="1"/>
      <c r="AI22" s="1"/>
    </row>
    <row r="23" spans="1:35" ht="26" x14ac:dyDescent="0.35">
      <c r="A23" s="7">
        <v>2002</v>
      </c>
      <c r="B23" s="8">
        <v>9168</v>
      </c>
      <c r="C23" s="9"/>
      <c r="D23" s="8">
        <v>4002</v>
      </c>
      <c r="E23" s="9"/>
      <c r="F23" s="8">
        <v>30626</v>
      </c>
      <c r="G23" s="9"/>
      <c r="H23" s="12"/>
      <c r="I23" s="9"/>
      <c r="J23" s="8">
        <v>43796</v>
      </c>
      <c r="K23" s="9"/>
      <c r="L23" s="10"/>
      <c r="M23" s="11" t="s">
        <v>30</v>
      </c>
      <c r="N23" s="12">
        <v>130</v>
      </c>
      <c r="O23" s="9"/>
      <c r="P23" s="12">
        <v>469</v>
      </c>
      <c r="Q23" s="9"/>
      <c r="R23" s="8">
        <v>17985</v>
      </c>
      <c r="S23" s="9"/>
      <c r="T23" s="10"/>
      <c r="U23" s="11" t="s">
        <v>30</v>
      </c>
      <c r="V23" s="12" t="s">
        <v>31</v>
      </c>
      <c r="W23" s="9"/>
      <c r="X23" s="12" t="s">
        <v>31</v>
      </c>
      <c r="Y23" s="9"/>
      <c r="Z23" s="8">
        <v>18584</v>
      </c>
      <c r="AA23" s="9"/>
      <c r="AB23" s="8">
        <v>10949</v>
      </c>
      <c r="AC23" s="9"/>
      <c r="AD23" s="12" t="s">
        <v>32</v>
      </c>
      <c r="AE23" s="8">
        <v>73329</v>
      </c>
      <c r="AF23" s="9"/>
      <c r="AG23" s="29" t="s">
        <v>64</v>
      </c>
      <c r="AH23" s="1"/>
      <c r="AI23" s="1"/>
    </row>
    <row r="24" spans="1:35" ht="26" x14ac:dyDescent="0.35">
      <c r="A24" s="13">
        <v>2003</v>
      </c>
      <c r="B24" s="14">
        <v>13080</v>
      </c>
      <c r="C24" s="15"/>
      <c r="D24" s="14">
        <v>5423</v>
      </c>
      <c r="E24" s="15"/>
      <c r="F24" s="14">
        <v>39424</v>
      </c>
      <c r="G24" s="15"/>
      <c r="H24" s="18"/>
      <c r="I24" s="15"/>
      <c r="J24" s="14">
        <v>57927</v>
      </c>
      <c r="K24" s="15"/>
      <c r="L24" s="16"/>
      <c r="M24" s="17" t="s">
        <v>30</v>
      </c>
      <c r="N24" s="18">
        <v>740</v>
      </c>
      <c r="O24" s="15"/>
      <c r="P24" s="18">
        <v>437</v>
      </c>
      <c r="Q24" s="15"/>
      <c r="R24" s="14">
        <v>19413</v>
      </c>
      <c r="S24" s="15"/>
      <c r="T24" s="16"/>
      <c r="U24" s="17" t="s">
        <v>30</v>
      </c>
      <c r="V24" s="18" t="s">
        <v>31</v>
      </c>
      <c r="W24" s="15"/>
      <c r="X24" s="18" t="s">
        <v>31</v>
      </c>
      <c r="Y24" s="15"/>
      <c r="Z24" s="14">
        <v>20590</v>
      </c>
      <c r="AA24" s="15"/>
      <c r="AB24" s="14">
        <v>10795</v>
      </c>
      <c r="AC24" s="15"/>
      <c r="AD24" s="18" t="s">
        <v>32</v>
      </c>
      <c r="AE24" s="14">
        <v>89312</v>
      </c>
      <c r="AF24" s="15"/>
      <c r="AG24" s="29" t="s">
        <v>64</v>
      </c>
      <c r="AH24" s="1"/>
      <c r="AI24" s="1"/>
    </row>
    <row r="25" spans="1:35" ht="26" x14ac:dyDescent="0.35">
      <c r="A25" s="7">
        <v>2004</v>
      </c>
      <c r="B25" s="8">
        <v>8251</v>
      </c>
      <c r="C25" s="9"/>
      <c r="D25" s="8">
        <v>4577</v>
      </c>
      <c r="E25" s="9"/>
      <c r="F25" s="8">
        <v>33623</v>
      </c>
      <c r="G25" s="9"/>
      <c r="H25" s="12"/>
      <c r="I25" s="9"/>
      <c r="J25" s="8">
        <v>46450</v>
      </c>
      <c r="K25" s="9"/>
      <c r="L25" s="10"/>
      <c r="M25" s="11" t="s">
        <v>30</v>
      </c>
      <c r="N25" s="8">
        <v>1052</v>
      </c>
      <c r="O25" s="9"/>
      <c r="P25" s="12">
        <v>168</v>
      </c>
      <c r="Q25" s="9"/>
      <c r="R25" s="8">
        <v>19311</v>
      </c>
      <c r="S25" s="9"/>
      <c r="T25" s="10"/>
      <c r="U25" s="11" t="s">
        <v>30</v>
      </c>
      <c r="V25" s="12" t="s">
        <v>31</v>
      </c>
      <c r="W25" s="9"/>
      <c r="X25" s="12" t="s">
        <v>31</v>
      </c>
      <c r="Y25" s="9"/>
      <c r="Z25" s="8">
        <v>20530</v>
      </c>
      <c r="AA25" s="9"/>
      <c r="AB25" s="8">
        <v>10608</v>
      </c>
      <c r="AC25" s="9"/>
      <c r="AD25" s="12" t="s">
        <v>32</v>
      </c>
      <c r="AE25" s="8">
        <v>77589</v>
      </c>
      <c r="AF25" s="9"/>
      <c r="AG25" s="29" t="s">
        <v>64</v>
      </c>
      <c r="AH25" s="1"/>
      <c r="AI25" s="1"/>
    </row>
    <row r="26" spans="1:35" ht="26" x14ac:dyDescent="0.35">
      <c r="A26" s="7">
        <v>2005</v>
      </c>
      <c r="B26" s="8">
        <v>8314</v>
      </c>
      <c r="C26" s="9"/>
      <c r="D26" s="8">
        <v>3502</v>
      </c>
      <c r="E26" s="9"/>
      <c r="F26" s="8">
        <v>34645</v>
      </c>
      <c r="G26" s="9"/>
      <c r="H26" s="12"/>
      <c r="I26" s="9"/>
      <c r="J26" s="8">
        <v>46461</v>
      </c>
      <c r="K26" s="9"/>
      <c r="L26" s="10"/>
      <c r="M26" s="11" t="s">
        <v>30</v>
      </c>
      <c r="N26" s="19">
        <v>878</v>
      </c>
      <c r="O26" s="9"/>
      <c r="P26" s="12">
        <v>207</v>
      </c>
      <c r="Q26" s="9"/>
      <c r="R26" s="8">
        <v>19959</v>
      </c>
      <c r="S26" s="9"/>
      <c r="T26" s="10"/>
      <c r="U26" s="11" t="s">
        <v>30</v>
      </c>
      <c r="V26" s="12" t="s">
        <v>31</v>
      </c>
      <c r="W26" s="9"/>
      <c r="X26" s="12" t="s">
        <v>31</v>
      </c>
      <c r="Y26" s="9"/>
      <c r="Z26" s="20">
        <f>N26+P26+R26</f>
        <v>21044</v>
      </c>
      <c r="AA26" s="9"/>
      <c r="AB26" s="8">
        <v>10197</v>
      </c>
      <c r="AC26" s="9"/>
      <c r="AD26" s="12" t="s">
        <v>32</v>
      </c>
      <c r="AE26" s="21">
        <v>77702</v>
      </c>
      <c r="AF26" s="9"/>
      <c r="AG26" s="29" t="s">
        <v>64</v>
      </c>
      <c r="AH26" s="1"/>
      <c r="AI26" s="1"/>
    </row>
    <row r="27" spans="1:35" ht="26" x14ac:dyDescent="0.35">
      <c r="A27" s="13">
        <v>2006</v>
      </c>
      <c r="B27" s="14">
        <v>7526</v>
      </c>
      <c r="C27" s="15"/>
      <c r="D27" s="14">
        <v>1996</v>
      </c>
      <c r="E27" s="15"/>
      <c r="F27" s="14">
        <v>35473</v>
      </c>
      <c r="G27" s="15"/>
      <c r="H27" s="18"/>
      <c r="I27" s="15"/>
      <c r="J27" s="14">
        <v>44996</v>
      </c>
      <c r="K27" s="15"/>
      <c r="L27" s="16"/>
      <c r="M27" s="17" t="s">
        <v>30</v>
      </c>
      <c r="N27" s="22">
        <v>944</v>
      </c>
      <c r="O27" s="15"/>
      <c r="P27" s="18">
        <v>269</v>
      </c>
      <c r="Q27" s="15"/>
      <c r="R27" s="14">
        <v>20788</v>
      </c>
      <c r="S27" s="15"/>
      <c r="T27" s="16"/>
      <c r="U27" s="17" t="s">
        <v>30</v>
      </c>
      <c r="V27" s="18" t="s">
        <v>31</v>
      </c>
      <c r="W27" s="15"/>
      <c r="X27" s="18" t="s">
        <v>31</v>
      </c>
      <c r="Y27" s="15"/>
      <c r="Z27" s="20">
        <f>N27+P27+R27</f>
        <v>22001</v>
      </c>
      <c r="AA27" s="15"/>
      <c r="AB27" s="14">
        <v>10229</v>
      </c>
      <c r="AC27" s="15"/>
      <c r="AD27" s="18" t="s">
        <v>32</v>
      </c>
      <c r="AE27" s="20">
        <v>77225</v>
      </c>
      <c r="AF27" s="15"/>
      <c r="AG27" s="29" t="s">
        <v>64</v>
      </c>
      <c r="AH27" s="1"/>
      <c r="AI27" s="1"/>
    </row>
    <row r="28" spans="1:35" ht="26" x14ac:dyDescent="0.35">
      <c r="A28" s="7">
        <v>2007</v>
      </c>
      <c r="B28" s="8">
        <v>7833</v>
      </c>
      <c r="C28" s="9"/>
      <c r="D28" s="8">
        <v>1550</v>
      </c>
      <c r="E28" s="9"/>
      <c r="F28" s="8">
        <v>34872</v>
      </c>
      <c r="G28" s="9"/>
      <c r="H28" s="12"/>
      <c r="I28" s="9"/>
      <c r="J28" s="8">
        <v>44254</v>
      </c>
      <c r="K28" s="9"/>
      <c r="L28" s="10"/>
      <c r="M28" s="11" t="s">
        <v>30</v>
      </c>
      <c r="N28" s="12">
        <v>764</v>
      </c>
      <c r="O28" s="9"/>
      <c r="P28" s="12">
        <v>284</v>
      </c>
      <c r="Q28" s="9"/>
      <c r="R28" s="8">
        <v>19436</v>
      </c>
      <c r="S28" s="9"/>
      <c r="T28" s="10"/>
      <c r="U28" s="11" t="s">
        <v>30</v>
      </c>
      <c r="V28" s="12" t="s">
        <v>31</v>
      </c>
      <c r="W28" s="9"/>
      <c r="X28" s="12" t="s">
        <v>31</v>
      </c>
      <c r="Y28" s="9"/>
      <c r="Z28" s="8">
        <v>20484</v>
      </c>
      <c r="AA28" s="9"/>
      <c r="AB28" s="8">
        <v>10294</v>
      </c>
      <c r="AC28" s="9"/>
      <c r="AD28" s="12" t="s">
        <v>32</v>
      </c>
      <c r="AE28" s="8">
        <v>75032</v>
      </c>
      <c r="AF28" s="9"/>
      <c r="AG28" s="29" t="s">
        <v>64</v>
      </c>
      <c r="AH28" s="1"/>
      <c r="AI28" s="1"/>
    </row>
    <row r="29" spans="1:35" ht="26" x14ac:dyDescent="0.35">
      <c r="A29" s="7">
        <v>2008</v>
      </c>
      <c r="B29" s="8">
        <v>8070</v>
      </c>
      <c r="C29" s="9"/>
      <c r="D29" s="12">
        <v>994</v>
      </c>
      <c r="E29" s="9"/>
      <c r="F29" s="8">
        <v>34138</v>
      </c>
      <c r="G29" s="9"/>
      <c r="H29" s="12"/>
      <c r="I29" s="9"/>
      <c r="J29" s="8">
        <v>43201</v>
      </c>
      <c r="K29" s="9"/>
      <c r="L29" s="10"/>
      <c r="M29" s="11" t="s">
        <v>30</v>
      </c>
      <c r="N29" s="19">
        <v>594</v>
      </c>
      <c r="O29" s="9"/>
      <c r="P29" s="12">
        <v>287</v>
      </c>
      <c r="Q29" s="9"/>
      <c r="R29" s="8">
        <v>20287</v>
      </c>
      <c r="S29" s="9"/>
      <c r="T29" s="10"/>
      <c r="U29" s="11" t="s">
        <v>30</v>
      </c>
      <c r="V29" s="12">
        <v>1</v>
      </c>
      <c r="W29" s="9"/>
      <c r="X29" s="12" t="s">
        <v>31</v>
      </c>
      <c r="Y29" s="9"/>
      <c r="Z29" s="20">
        <f>N29+P29+R29</f>
        <v>21168</v>
      </c>
      <c r="AA29" s="9"/>
      <c r="AB29" s="8">
        <v>10975</v>
      </c>
      <c r="AC29" s="9"/>
      <c r="AD29" s="12" t="s">
        <v>32</v>
      </c>
      <c r="AE29" s="21">
        <v>75344</v>
      </c>
      <c r="AF29" s="9"/>
      <c r="AG29" s="29" t="s">
        <v>64</v>
      </c>
      <c r="AH29" s="1"/>
      <c r="AI29" s="1"/>
    </row>
    <row r="30" spans="1:35" ht="26" x14ac:dyDescent="0.35">
      <c r="A30" s="13">
        <v>2009</v>
      </c>
      <c r="B30" s="14">
        <v>7007</v>
      </c>
      <c r="C30" s="15"/>
      <c r="D30" s="14">
        <v>1133</v>
      </c>
      <c r="E30" s="15"/>
      <c r="F30" s="14">
        <v>35046</v>
      </c>
      <c r="G30" s="15"/>
      <c r="H30" s="18"/>
      <c r="I30" s="15"/>
      <c r="J30" s="14">
        <v>43186</v>
      </c>
      <c r="K30" s="15"/>
      <c r="L30" s="16"/>
      <c r="M30" s="17" t="s">
        <v>30</v>
      </c>
      <c r="N30" s="22">
        <v>706</v>
      </c>
      <c r="O30" s="15"/>
      <c r="P30" s="18">
        <v>274</v>
      </c>
      <c r="Q30" s="15"/>
      <c r="R30" s="14">
        <v>23092</v>
      </c>
      <c r="S30" s="15"/>
      <c r="T30" s="16"/>
      <c r="U30" s="17" t="s">
        <v>30</v>
      </c>
      <c r="V30" s="18" t="s">
        <v>33</v>
      </c>
      <c r="W30" s="15"/>
      <c r="X30" s="18">
        <v>2</v>
      </c>
      <c r="Y30" s="15"/>
      <c r="Z30" s="20">
        <f>N30+P30+R30</f>
        <v>24072</v>
      </c>
      <c r="AA30" s="15"/>
      <c r="AB30" s="14">
        <v>13030</v>
      </c>
      <c r="AC30" s="15"/>
      <c r="AD30" s="18" t="s">
        <v>32</v>
      </c>
      <c r="AE30" s="20">
        <v>80289</v>
      </c>
      <c r="AF30" s="15"/>
      <c r="AG30" s="29" t="s">
        <v>64</v>
      </c>
      <c r="AH30" s="1"/>
      <c r="AI30" s="23"/>
    </row>
    <row r="31" spans="1:35" ht="26" x14ac:dyDescent="0.35">
      <c r="A31" s="7">
        <v>2010</v>
      </c>
      <c r="B31" s="8">
        <v>6815</v>
      </c>
      <c r="C31" s="24" t="s">
        <v>34</v>
      </c>
      <c r="D31" s="8">
        <v>1014</v>
      </c>
      <c r="E31" s="24" t="s">
        <v>34</v>
      </c>
      <c r="F31" s="8">
        <v>40356</v>
      </c>
      <c r="G31" s="24" t="s">
        <v>34</v>
      </c>
      <c r="H31" s="12">
        <v>12</v>
      </c>
      <c r="I31" s="24" t="s">
        <v>34</v>
      </c>
      <c r="J31" s="8">
        <v>48197</v>
      </c>
      <c r="K31" s="24" t="s">
        <v>34</v>
      </c>
      <c r="L31" s="25"/>
      <c r="M31" s="11" t="s">
        <v>30</v>
      </c>
      <c r="N31" s="19">
        <v>792</v>
      </c>
      <c r="O31" s="24" t="s">
        <v>34</v>
      </c>
      <c r="P31" s="12">
        <v>274</v>
      </c>
      <c r="Q31" s="24" t="s">
        <v>34</v>
      </c>
      <c r="R31" s="8">
        <v>23803</v>
      </c>
      <c r="S31" s="24" t="s">
        <v>34</v>
      </c>
      <c r="T31" s="10"/>
      <c r="U31" s="11" t="s">
        <v>30</v>
      </c>
      <c r="V31" s="12">
        <v>47</v>
      </c>
      <c r="W31" s="24" t="s">
        <v>34</v>
      </c>
      <c r="X31" s="12">
        <v>157</v>
      </c>
      <c r="Y31" s="24" t="s">
        <v>34</v>
      </c>
      <c r="Z31" s="20">
        <f>N31+P31+R31+V31+X31</f>
        <v>25073</v>
      </c>
      <c r="AA31" s="24" t="s">
        <v>34</v>
      </c>
      <c r="AB31" s="8">
        <v>13714</v>
      </c>
      <c r="AC31" s="24" t="s">
        <v>34</v>
      </c>
      <c r="AD31" s="12" t="s">
        <v>32</v>
      </c>
      <c r="AE31" s="21">
        <v>86984</v>
      </c>
      <c r="AF31" s="24" t="s">
        <v>34</v>
      </c>
      <c r="AG31" s="29" t="s">
        <v>64</v>
      </c>
      <c r="AH31" s="23" t="s">
        <v>35</v>
      </c>
      <c r="AI31" s="1" t="s">
        <v>36</v>
      </c>
    </row>
    <row r="32" spans="1:35" ht="26" x14ac:dyDescent="0.35">
      <c r="A32" s="7">
        <v>2011</v>
      </c>
      <c r="B32" s="21">
        <v>7263</v>
      </c>
      <c r="C32" s="24"/>
      <c r="D32" s="21">
        <v>821</v>
      </c>
      <c r="E32" s="24"/>
      <c r="F32" s="21">
        <v>48509</v>
      </c>
      <c r="G32" s="24"/>
      <c r="H32" s="12">
        <v>15</v>
      </c>
      <c r="I32" s="24"/>
      <c r="J32" s="21">
        <f>B32+D32+F32+H32</f>
        <v>56608</v>
      </c>
      <c r="K32" s="24"/>
      <c r="L32" s="25"/>
      <c r="M32" s="11" t="s">
        <v>30</v>
      </c>
      <c r="N32" s="19">
        <v>249</v>
      </c>
      <c r="O32" s="24"/>
      <c r="P32" s="19">
        <v>482</v>
      </c>
      <c r="Q32" s="24"/>
      <c r="R32" s="21">
        <v>31081</v>
      </c>
      <c r="S32" s="24"/>
      <c r="T32" s="10"/>
      <c r="U32" s="11" t="s">
        <v>30</v>
      </c>
      <c r="V32" s="19">
        <v>814</v>
      </c>
      <c r="W32" s="24"/>
      <c r="X32" s="19">
        <v>494</v>
      </c>
      <c r="Y32" s="24"/>
      <c r="Z32" s="20">
        <f>N32+P32+R32+V32+X32</f>
        <v>33120</v>
      </c>
      <c r="AA32" s="24"/>
      <c r="AB32" s="21">
        <v>15473</v>
      </c>
      <c r="AC32" s="24"/>
      <c r="AD32" s="12" t="s">
        <v>32</v>
      </c>
      <c r="AE32" s="21">
        <f>J32+Z32+AB32</f>
        <v>105201</v>
      </c>
      <c r="AF32" s="24"/>
      <c r="AG32" s="29" t="s">
        <v>64</v>
      </c>
      <c r="AH32" s="23">
        <v>105200</v>
      </c>
      <c r="AI32" s="1" t="s">
        <v>37</v>
      </c>
    </row>
    <row r="33" spans="1:35" ht="26" x14ac:dyDescent="0.35">
      <c r="A33" s="7">
        <v>2012</v>
      </c>
      <c r="B33" s="21">
        <v>6383</v>
      </c>
      <c r="C33" s="24"/>
      <c r="D33" s="21">
        <v>1656</v>
      </c>
      <c r="E33" s="24"/>
      <c r="F33" s="21">
        <v>64987</v>
      </c>
      <c r="G33" s="24"/>
      <c r="H33" s="12">
        <v>0</v>
      </c>
      <c r="I33" s="24"/>
      <c r="J33" s="21">
        <f t="shared" ref="J33:J35" si="0">B33+D33+F33+H33</f>
        <v>73026</v>
      </c>
      <c r="K33" s="24"/>
      <c r="L33" s="25"/>
      <c r="M33" s="11" t="s">
        <v>30</v>
      </c>
      <c r="N33" s="19">
        <v>262</v>
      </c>
      <c r="O33" s="24"/>
      <c r="P33" s="19">
        <v>478</v>
      </c>
      <c r="Q33" s="24"/>
      <c r="R33" s="21">
        <v>32679</v>
      </c>
      <c r="S33" s="24"/>
      <c r="T33" s="10"/>
      <c r="U33" s="11" t="s">
        <v>30</v>
      </c>
      <c r="V33" s="19">
        <v>1413</v>
      </c>
      <c r="W33" s="24"/>
      <c r="X33" s="19">
        <v>513</v>
      </c>
      <c r="Y33" s="24"/>
      <c r="Z33" s="20">
        <f t="shared" ref="Z33:Z35" si="1">N33+P33+R33+V33+X33</f>
        <v>35345</v>
      </c>
      <c r="AA33" s="24"/>
      <c r="AB33" s="21">
        <v>17763</v>
      </c>
      <c r="AC33" s="24"/>
      <c r="AD33" s="12" t="s">
        <v>32</v>
      </c>
      <c r="AE33" s="21">
        <f t="shared" ref="AE33:AE35" si="2">J33+Z33+AB33</f>
        <v>126134</v>
      </c>
      <c r="AF33" s="24"/>
      <c r="AG33" s="29" t="s">
        <v>64</v>
      </c>
      <c r="AH33" s="23">
        <v>126134</v>
      </c>
      <c r="AI33" s="1" t="s">
        <v>37</v>
      </c>
    </row>
    <row r="34" spans="1:35" ht="26" x14ac:dyDescent="0.35">
      <c r="A34" s="7">
        <v>2013</v>
      </c>
      <c r="B34" s="21">
        <v>9444</v>
      </c>
      <c r="C34" s="24"/>
      <c r="D34" s="21">
        <v>2075</v>
      </c>
      <c r="E34" s="24"/>
      <c r="F34" s="21">
        <v>67918</v>
      </c>
      <c r="G34" s="24"/>
      <c r="H34" s="12">
        <v>0</v>
      </c>
      <c r="I34" s="24"/>
      <c r="J34" s="21">
        <f t="shared" si="0"/>
        <v>79437</v>
      </c>
      <c r="K34" s="24"/>
      <c r="L34" s="25"/>
      <c r="M34" s="11"/>
      <c r="N34" s="19">
        <v>419</v>
      </c>
      <c r="O34" s="24"/>
      <c r="P34" s="19">
        <v>536</v>
      </c>
      <c r="Q34" s="24"/>
      <c r="R34" s="21">
        <v>36081</v>
      </c>
      <c r="S34" s="24"/>
      <c r="T34" s="10"/>
      <c r="U34" s="11"/>
      <c r="V34" s="19">
        <v>2804</v>
      </c>
      <c r="W34" s="24"/>
      <c r="X34" s="19">
        <v>580</v>
      </c>
      <c r="Y34" s="24"/>
      <c r="Z34" s="20">
        <f t="shared" si="1"/>
        <v>40420</v>
      </c>
      <c r="AA34" s="24"/>
      <c r="AB34" s="21">
        <v>19166</v>
      </c>
      <c r="AC34" s="24"/>
      <c r="AD34" s="12"/>
      <c r="AE34" s="21">
        <f t="shared" si="2"/>
        <v>139023</v>
      </c>
      <c r="AF34" s="24"/>
      <c r="AG34" s="29" t="s">
        <v>64</v>
      </c>
      <c r="AH34" s="23">
        <v>139023</v>
      </c>
      <c r="AI34" s="1" t="s">
        <v>37</v>
      </c>
    </row>
    <row r="35" spans="1:35" ht="26" x14ac:dyDescent="0.35">
      <c r="A35" s="7">
        <v>2014</v>
      </c>
      <c r="B35" s="21">
        <v>4344</v>
      </c>
      <c r="C35" s="24"/>
      <c r="D35" s="21">
        <v>2824</v>
      </c>
      <c r="E35" s="24"/>
      <c r="F35" s="21">
        <v>74194</v>
      </c>
      <c r="G35" s="24"/>
      <c r="H35" s="12">
        <v>0</v>
      </c>
      <c r="I35" s="24"/>
      <c r="J35" s="21">
        <f t="shared" si="0"/>
        <v>81362</v>
      </c>
      <c r="K35" s="24"/>
      <c r="L35" s="25"/>
      <c r="M35" s="11"/>
      <c r="N35" s="19">
        <v>365</v>
      </c>
      <c r="O35" s="24"/>
      <c r="P35" s="19">
        <v>961</v>
      </c>
      <c r="Q35" s="24"/>
      <c r="R35" s="21">
        <v>36048</v>
      </c>
      <c r="S35" s="24"/>
      <c r="T35" s="10"/>
      <c r="U35" s="11"/>
      <c r="V35" s="19">
        <v>3524</v>
      </c>
      <c r="W35" s="24"/>
      <c r="X35" s="19">
        <v>1013</v>
      </c>
      <c r="Y35" s="24"/>
      <c r="Z35" s="20">
        <f t="shared" si="1"/>
        <v>41911</v>
      </c>
      <c r="AA35" s="24"/>
      <c r="AB35" s="21">
        <v>18765</v>
      </c>
      <c r="AC35" s="24"/>
      <c r="AD35" s="12"/>
      <c r="AE35" s="21">
        <f t="shared" si="2"/>
        <v>142038</v>
      </c>
      <c r="AF35" s="24"/>
      <c r="AG35" s="29" t="s">
        <v>64</v>
      </c>
      <c r="AH35" s="23">
        <v>142038</v>
      </c>
      <c r="AI35" s="1" t="s">
        <v>38</v>
      </c>
    </row>
    <row r="36" spans="1:35" x14ac:dyDescent="0.35">
      <c r="A36" s="7">
        <v>2015</v>
      </c>
      <c r="B36" s="21"/>
      <c r="C36" s="9"/>
      <c r="D36" s="19"/>
      <c r="E36" s="9"/>
      <c r="F36" s="21"/>
      <c r="G36" s="9"/>
      <c r="H36" s="12"/>
      <c r="I36" s="9"/>
      <c r="J36" s="21"/>
      <c r="K36" s="9"/>
      <c r="L36" s="10"/>
      <c r="M36" s="11"/>
      <c r="N36" s="19"/>
      <c r="O36" s="9"/>
      <c r="P36" s="19"/>
      <c r="Q36" s="9"/>
      <c r="R36" s="21"/>
      <c r="S36" s="9"/>
      <c r="T36" s="10"/>
      <c r="U36" s="11"/>
      <c r="V36" s="19"/>
      <c r="W36" s="9"/>
      <c r="X36" s="19"/>
      <c r="Y36" s="9"/>
      <c r="Z36" s="20"/>
      <c r="AA36" s="9"/>
      <c r="AB36" s="21"/>
      <c r="AC36" s="9"/>
      <c r="AD36" s="12"/>
      <c r="AE36" s="21"/>
      <c r="AF36" s="9"/>
      <c r="AG36" s="29"/>
      <c r="AH36" s="1"/>
      <c r="AI36" s="23"/>
    </row>
    <row r="37" spans="1:35" x14ac:dyDescent="0.35">
      <c r="A37" s="6"/>
      <c r="B37" s="60" t="s">
        <v>39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1"/>
      <c r="AG37" s="28"/>
      <c r="AH37" s="1"/>
      <c r="AI37" s="1"/>
    </row>
    <row r="38" spans="1:35" x14ac:dyDescent="0.35">
      <c r="A38" s="7">
        <v>1989</v>
      </c>
      <c r="B38" s="8">
        <v>229229</v>
      </c>
      <c r="C38" s="9"/>
      <c r="D38" s="8">
        <v>51986</v>
      </c>
      <c r="E38" s="9"/>
      <c r="F38" s="8">
        <v>455774</v>
      </c>
      <c r="G38" s="9"/>
      <c r="H38" s="8">
        <v>82570</v>
      </c>
      <c r="I38" s="9"/>
      <c r="J38" s="8">
        <v>819559</v>
      </c>
      <c r="K38" s="9"/>
      <c r="L38" s="10"/>
      <c r="M38" s="11" t="s">
        <v>30</v>
      </c>
      <c r="N38" s="8">
        <v>28396</v>
      </c>
      <c r="O38" s="9"/>
      <c r="P38" s="8">
        <v>267410</v>
      </c>
      <c r="Q38" s="9"/>
      <c r="R38" s="8">
        <v>15399</v>
      </c>
      <c r="S38" s="9"/>
      <c r="T38" s="10"/>
      <c r="U38" s="11" t="s">
        <v>30</v>
      </c>
      <c r="V38" s="12" t="s">
        <v>31</v>
      </c>
      <c r="W38" s="9"/>
      <c r="X38" s="12" t="s">
        <v>31</v>
      </c>
      <c r="Y38" s="9"/>
      <c r="Z38" s="8">
        <v>311205</v>
      </c>
      <c r="AA38" s="9"/>
      <c r="AB38" s="8">
        <v>37014</v>
      </c>
      <c r="AC38" s="9"/>
      <c r="AD38" s="12" t="s">
        <v>32</v>
      </c>
      <c r="AE38" s="8">
        <v>1167778</v>
      </c>
      <c r="AF38" s="9"/>
      <c r="AG38" s="29" t="s">
        <v>65</v>
      </c>
      <c r="AH38" s="1"/>
      <c r="AI38" s="1"/>
    </row>
    <row r="39" spans="1:35" x14ac:dyDescent="0.35">
      <c r="A39" s="7">
        <v>1990</v>
      </c>
      <c r="B39" s="8">
        <v>233273</v>
      </c>
      <c r="C39" s="9"/>
      <c r="D39" s="8">
        <v>78568</v>
      </c>
      <c r="E39" s="9"/>
      <c r="F39" s="8">
        <v>529936</v>
      </c>
      <c r="G39" s="9"/>
      <c r="H39" s="8">
        <v>104461</v>
      </c>
      <c r="I39" s="9"/>
      <c r="J39" s="8">
        <v>946238</v>
      </c>
      <c r="K39" s="9"/>
      <c r="L39" s="10"/>
      <c r="M39" s="11" t="s">
        <v>30</v>
      </c>
      <c r="N39" s="8">
        <v>30947</v>
      </c>
      <c r="O39" s="9"/>
      <c r="P39" s="8">
        <v>334745</v>
      </c>
      <c r="Q39" s="9"/>
      <c r="R39" s="8">
        <v>16217</v>
      </c>
      <c r="S39" s="9"/>
      <c r="T39" s="10"/>
      <c r="U39" s="11" t="s">
        <v>30</v>
      </c>
      <c r="V39" s="12" t="s">
        <v>31</v>
      </c>
      <c r="W39" s="9"/>
      <c r="X39" s="12" t="s">
        <v>31</v>
      </c>
      <c r="Y39" s="9"/>
      <c r="Z39" s="8">
        <v>381909</v>
      </c>
      <c r="AA39" s="9"/>
      <c r="AB39" s="8">
        <v>35957</v>
      </c>
      <c r="AC39" s="9"/>
      <c r="AD39" s="12" t="s">
        <v>32</v>
      </c>
      <c r="AE39" s="8">
        <v>1364104</v>
      </c>
      <c r="AF39" s="9"/>
      <c r="AG39" s="29" t="s">
        <v>65</v>
      </c>
      <c r="AH39" s="1"/>
      <c r="AI39" s="1"/>
    </row>
    <row r="40" spans="1:35" x14ac:dyDescent="0.35">
      <c r="A40" s="13">
        <v>1991</v>
      </c>
      <c r="B40" s="14">
        <v>228066</v>
      </c>
      <c r="C40" s="15"/>
      <c r="D40" s="14">
        <v>73620</v>
      </c>
      <c r="E40" s="15"/>
      <c r="F40" s="14">
        <v>537349</v>
      </c>
      <c r="G40" s="15"/>
      <c r="H40" s="14">
        <v>117802</v>
      </c>
      <c r="I40" s="15"/>
      <c r="J40" s="14">
        <v>956837</v>
      </c>
      <c r="K40" s="15"/>
      <c r="L40" s="16"/>
      <c r="M40" s="17" t="s">
        <v>30</v>
      </c>
      <c r="N40" s="14">
        <v>29675</v>
      </c>
      <c r="O40" s="15"/>
      <c r="P40" s="14">
        <v>318464</v>
      </c>
      <c r="Q40" s="15"/>
      <c r="R40" s="14">
        <v>14124</v>
      </c>
      <c r="S40" s="15"/>
      <c r="T40" s="16"/>
      <c r="U40" s="17" t="s">
        <v>30</v>
      </c>
      <c r="V40" s="18" t="s">
        <v>31</v>
      </c>
      <c r="W40" s="15"/>
      <c r="X40" s="18" t="s">
        <v>31</v>
      </c>
      <c r="Y40" s="15"/>
      <c r="Z40" s="14">
        <v>362263</v>
      </c>
      <c r="AA40" s="15"/>
      <c r="AB40" s="14">
        <v>55010</v>
      </c>
      <c r="AC40" s="15"/>
      <c r="AD40" s="18" t="s">
        <v>32</v>
      </c>
      <c r="AE40" s="14">
        <v>1374110</v>
      </c>
      <c r="AF40" s="15"/>
      <c r="AG40" s="29" t="s">
        <v>65</v>
      </c>
      <c r="AH40" s="1"/>
      <c r="AI40" s="1"/>
    </row>
    <row r="41" spans="1:35" x14ac:dyDescent="0.35">
      <c r="A41" s="7">
        <v>1992</v>
      </c>
      <c r="B41" s="8">
        <v>246436</v>
      </c>
      <c r="C41" s="9"/>
      <c r="D41" s="8">
        <v>83572</v>
      </c>
      <c r="E41" s="9"/>
      <c r="F41" s="8">
        <v>558713</v>
      </c>
      <c r="G41" s="9"/>
      <c r="H41" s="8">
        <v>128313</v>
      </c>
      <c r="I41" s="9"/>
      <c r="J41" s="8">
        <v>1017034</v>
      </c>
      <c r="K41" s="9"/>
      <c r="L41" s="10"/>
      <c r="M41" s="11" t="s">
        <v>30</v>
      </c>
      <c r="N41" s="8"/>
      <c r="O41" s="9"/>
      <c r="P41" s="8">
        <v>359490</v>
      </c>
      <c r="Q41" s="9"/>
      <c r="R41" s="8">
        <v>14846</v>
      </c>
      <c r="S41" s="9"/>
      <c r="T41" s="10"/>
      <c r="U41" s="11" t="s">
        <v>30</v>
      </c>
      <c r="V41" s="12" t="s">
        <v>31</v>
      </c>
      <c r="W41" s="9"/>
      <c r="X41" s="12" t="s">
        <v>31</v>
      </c>
      <c r="Y41" s="9"/>
      <c r="Z41" s="8">
        <v>404844</v>
      </c>
      <c r="AA41" s="9"/>
      <c r="AB41" s="8">
        <v>36887</v>
      </c>
      <c r="AC41" s="9"/>
      <c r="AD41" s="12" t="s">
        <v>32</v>
      </c>
      <c r="AE41" s="8">
        <v>1458765</v>
      </c>
      <c r="AF41" s="9"/>
      <c r="AG41" s="29" t="s">
        <v>65</v>
      </c>
      <c r="AH41" s="1"/>
      <c r="AI41" s="1"/>
    </row>
    <row r="42" spans="1:35" x14ac:dyDescent="0.35">
      <c r="A42" s="7">
        <v>1993</v>
      </c>
      <c r="B42" s="8">
        <v>256328</v>
      </c>
      <c r="C42" s="9"/>
      <c r="D42" s="8">
        <v>77068</v>
      </c>
      <c r="E42" s="9"/>
      <c r="F42" s="8">
        <v>562313</v>
      </c>
      <c r="G42" s="9"/>
      <c r="H42" s="8">
        <v>123098</v>
      </c>
      <c r="I42" s="9"/>
      <c r="J42" s="8">
        <v>1018807</v>
      </c>
      <c r="K42" s="9"/>
      <c r="L42" s="10"/>
      <c r="M42" s="11" t="s">
        <v>30</v>
      </c>
      <c r="N42" s="8">
        <v>29593</v>
      </c>
      <c r="O42" s="9"/>
      <c r="P42" s="8">
        <v>354545</v>
      </c>
      <c r="Q42" s="9"/>
      <c r="R42" s="8">
        <v>16934</v>
      </c>
      <c r="S42" s="9"/>
      <c r="T42" s="10"/>
      <c r="U42" s="11" t="s">
        <v>30</v>
      </c>
      <c r="V42" s="12" t="s">
        <v>31</v>
      </c>
      <c r="W42" s="9"/>
      <c r="X42" s="12" t="s">
        <v>31</v>
      </c>
      <c r="Y42" s="9"/>
      <c r="Z42" s="8">
        <v>401072</v>
      </c>
      <c r="AA42" s="9"/>
      <c r="AB42" s="8">
        <v>30805</v>
      </c>
      <c r="AC42" s="9"/>
      <c r="AD42" s="12" t="s">
        <v>32</v>
      </c>
      <c r="AE42" s="8">
        <v>1450684</v>
      </c>
      <c r="AF42" s="9"/>
      <c r="AG42" s="29" t="s">
        <v>65</v>
      </c>
      <c r="AH42" s="1"/>
      <c r="AI42" s="1"/>
    </row>
    <row r="43" spans="1:35" x14ac:dyDescent="0.35">
      <c r="A43" s="13">
        <v>1994</v>
      </c>
      <c r="B43" s="14">
        <v>261208</v>
      </c>
      <c r="C43" s="15"/>
      <c r="D43" s="14">
        <v>75004</v>
      </c>
      <c r="E43" s="15"/>
      <c r="F43" s="14">
        <v>584009</v>
      </c>
      <c r="G43" s="15"/>
      <c r="H43" s="14">
        <v>123185</v>
      </c>
      <c r="I43" s="15"/>
      <c r="J43" s="14">
        <v>1043406</v>
      </c>
      <c r="K43" s="15"/>
      <c r="L43" s="16"/>
      <c r="M43" s="17" t="s">
        <v>30</v>
      </c>
      <c r="N43" s="14">
        <v>62186</v>
      </c>
      <c r="O43" s="15"/>
      <c r="P43" s="14">
        <v>363619</v>
      </c>
      <c r="Q43" s="15"/>
      <c r="R43" s="14">
        <v>14378</v>
      </c>
      <c r="S43" s="15"/>
      <c r="T43" s="16"/>
      <c r="U43" s="17" t="s">
        <v>30</v>
      </c>
      <c r="V43" s="18" t="s">
        <v>31</v>
      </c>
      <c r="W43" s="15"/>
      <c r="X43" s="18" t="s">
        <v>31</v>
      </c>
      <c r="Y43" s="15"/>
      <c r="Z43" s="14">
        <v>440183</v>
      </c>
      <c r="AA43" s="15"/>
      <c r="AB43" s="14">
        <v>37791</v>
      </c>
      <c r="AC43" s="15"/>
      <c r="AD43" s="18" t="s">
        <v>32</v>
      </c>
      <c r="AE43" s="14">
        <v>1521380</v>
      </c>
      <c r="AF43" s="15"/>
      <c r="AG43" s="29" t="s">
        <v>65</v>
      </c>
      <c r="AH43" s="1"/>
      <c r="AI43" s="1"/>
    </row>
    <row r="44" spans="1:35" x14ac:dyDescent="0.35">
      <c r="A44" s="7">
        <v>1995</v>
      </c>
      <c r="B44" s="8">
        <v>258940</v>
      </c>
      <c r="C44" s="9"/>
      <c r="D44" s="8">
        <v>66406</v>
      </c>
      <c r="E44" s="9"/>
      <c r="F44" s="8">
        <v>617300</v>
      </c>
      <c r="G44" s="9"/>
      <c r="H44" s="8">
        <v>114353</v>
      </c>
      <c r="I44" s="9"/>
      <c r="J44" s="8">
        <v>1056999</v>
      </c>
      <c r="K44" s="9"/>
      <c r="L44" s="10"/>
      <c r="M44" s="11" t="s">
        <v>30</v>
      </c>
      <c r="N44" s="8">
        <v>54695</v>
      </c>
      <c r="O44" s="9"/>
      <c r="P44" s="8">
        <v>372752</v>
      </c>
      <c r="Q44" s="9"/>
      <c r="R44" s="8">
        <v>12536</v>
      </c>
      <c r="S44" s="9"/>
      <c r="T44" s="10"/>
      <c r="U44" s="11" t="s">
        <v>30</v>
      </c>
      <c r="V44" s="12" t="s">
        <v>31</v>
      </c>
      <c r="W44" s="9"/>
      <c r="X44" s="12" t="s">
        <v>31</v>
      </c>
      <c r="Y44" s="9"/>
      <c r="Z44" s="8">
        <v>439983</v>
      </c>
      <c r="AA44" s="9"/>
      <c r="AB44" s="8">
        <v>39945</v>
      </c>
      <c r="AC44" s="9"/>
      <c r="AD44" s="12" t="s">
        <v>32</v>
      </c>
      <c r="AE44" s="8">
        <v>1536927</v>
      </c>
      <c r="AF44" s="9"/>
      <c r="AG44" s="29" t="s">
        <v>65</v>
      </c>
      <c r="AH44" s="1"/>
      <c r="AI44" s="1"/>
    </row>
    <row r="45" spans="1:35" x14ac:dyDescent="0.35">
      <c r="A45" s="7">
        <v>1996</v>
      </c>
      <c r="B45" s="8">
        <v>261002</v>
      </c>
      <c r="C45" s="9"/>
      <c r="D45" s="8">
        <v>74468</v>
      </c>
      <c r="E45" s="9"/>
      <c r="F45" s="8">
        <v>625839</v>
      </c>
      <c r="G45" s="9"/>
      <c r="H45" s="8">
        <v>142995</v>
      </c>
      <c r="I45" s="9"/>
      <c r="J45" s="8">
        <v>1104304</v>
      </c>
      <c r="K45" s="9"/>
      <c r="L45" s="10"/>
      <c r="M45" s="11" t="s">
        <v>30</v>
      </c>
      <c r="N45" s="8">
        <v>60773</v>
      </c>
      <c r="O45" s="9"/>
      <c r="P45" s="8">
        <v>394406</v>
      </c>
      <c r="Q45" s="9"/>
      <c r="R45" s="8">
        <v>12684</v>
      </c>
      <c r="S45" s="9"/>
      <c r="T45" s="10"/>
      <c r="U45" s="11" t="s">
        <v>30</v>
      </c>
      <c r="V45" s="12" t="s">
        <v>31</v>
      </c>
      <c r="W45" s="9"/>
      <c r="X45" s="12" t="s">
        <v>31</v>
      </c>
      <c r="Y45" s="9"/>
      <c r="Z45" s="8">
        <v>467863</v>
      </c>
      <c r="AA45" s="9"/>
      <c r="AB45" s="8">
        <v>35213</v>
      </c>
      <c r="AC45" s="9"/>
      <c r="AD45" s="12" t="s">
        <v>32</v>
      </c>
      <c r="AE45" s="8">
        <v>1607380</v>
      </c>
      <c r="AF45" s="9"/>
      <c r="AG45" s="29" t="s">
        <v>65</v>
      </c>
      <c r="AH45" s="1"/>
      <c r="AI45" s="1"/>
    </row>
    <row r="46" spans="1:35" x14ac:dyDescent="0.35">
      <c r="A46" s="13">
        <v>1997</v>
      </c>
      <c r="B46" s="14">
        <v>259532</v>
      </c>
      <c r="C46" s="15"/>
      <c r="D46" s="14">
        <v>62724</v>
      </c>
      <c r="E46" s="15"/>
      <c r="F46" s="14">
        <v>636560</v>
      </c>
      <c r="G46" s="15"/>
      <c r="H46" s="14">
        <v>104974</v>
      </c>
      <c r="I46" s="15"/>
      <c r="J46" s="14">
        <v>1063790</v>
      </c>
      <c r="K46" s="15"/>
      <c r="L46" s="16"/>
      <c r="M46" s="17" t="s">
        <v>30</v>
      </c>
      <c r="N46" s="14">
        <v>58062</v>
      </c>
      <c r="O46" s="15"/>
      <c r="P46" s="14">
        <v>366979</v>
      </c>
      <c r="Q46" s="15"/>
      <c r="R46" s="14">
        <v>13762</v>
      </c>
      <c r="S46" s="15"/>
      <c r="T46" s="16"/>
      <c r="U46" s="17" t="s">
        <v>30</v>
      </c>
      <c r="V46" s="18" t="s">
        <v>31</v>
      </c>
      <c r="W46" s="15"/>
      <c r="X46" s="18" t="s">
        <v>31</v>
      </c>
      <c r="Y46" s="15"/>
      <c r="Z46" s="14">
        <v>438803</v>
      </c>
      <c r="AA46" s="15"/>
      <c r="AB46" s="14">
        <v>35786</v>
      </c>
      <c r="AC46" s="15"/>
      <c r="AD46" s="18" t="s">
        <v>32</v>
      </c>
      <c r="AE46" s="14">
        <v>1538379</v>
      </c>
      <c r="AF46" s="15"/>
      <c r="AG46" s="29" t="s">
        <v>65</v>
      </c>
      <c r="AH46" s="1"/>
      <c r="AI46" s="1"/>
    </row>
    <row r="47" spans="1:35" x14ac:dyDescent="0.35">
      <c r="A47" s="7">
        <v>1998</v>
      </c>
      <c r="B47" s="8">
        <v>244512</v>
      </c>
      <c r="C47" s="9"/>
      <c r="D47" s="8">
        <v>67015</v>
      </c>
      <c r="E47" s="9"/>
      <c r="F47" s="8">
        <v>642593</v>
      </c>
      <c r="G47" s="9"/>
      <c r="H47" s="8">
        <v>102183</v>
      </c>
      <c r="I47" s="9"/>
      <c r="J47" s="8">
        <v>1056303</v>
      </c>
      <c r="K47" s="9"/>
      <c r="L47" s="10"/>
      <c r="M47" s="11" t="s">
        <v>30</v>
      </c>
      <c r="N47" s="8">
        <v>54539</v>
      </c>
      <c r="O47" s="9"/>
      <c r="P47" s="8">
        <v>349363</v>
      </c>
      <c r="Q47" s="9"/>
      <c r="R47" s="8">
        <v>12627</v>
      </c>
      <c r="S47" s="9"/>
      <c r="T47" s="10"/>
      <c r="U47" s="11" t="s">
        <v>30</v>
      </c>
      <c r="V47" s="12" t="s">
        <v>31</v>
      </c>
      <c r="W47" s="9"/>
      <c r="X47" s="12" t="s">
        <v>31</v>
      </c>
      <c r="Y47" s="9"/>
      <c r="Z47" s="8">
        <v>416529</v>
      </c>
      <c r="AA47" s="9"/>
      <c r="AB47" s="8">
        <v>34845</v>
      </c>
      <c r="AC47" s="9"/>
      <c r="AD47" s="12" t="s">
        <v>32</v>
      </c>
      <c r="AE47" s="8">
        <v>1507677</v>
      </c>
      <c r="AF47" s="9"/>
      <c r="AG47" s="29" t="s">
        <v>65</v>
      </c>
      <c r="AH47" s="1"/>
      <c r="AI47" s="1"/>
    </row>
    <row r="48" spans="1:35" x14ac:dyDescent="0.35">
      <c r="A48" s="7">
        <v>1999</v>
      </c>
      <c r="B48" s="8">
        <v>241551</v>
      </c>
      <c r="C48" s="9"/>
      <c r="D48" s="8">
        <v>67805</v>
      </c>
      <c r="E48" s="9"/>
      <c r="F48" s="8">
        <v>660046</v>
      </c>
      <c r="G48" s="9"/>
      <c r="H48" s="8">
        <v>112064</v>
      </c>
      <c r="I48" s="9"/>
      <c r="J48" s="8">
        <v>1081466</v>
      </c>
      <c r="K48" s="9"/>
      <c r="L48" s="10"/>
      <c r="M48" s="11" t="s">
        <v>30</v>
      </c>
      <c r="N48" s="8">
        <v>48658</v>
      </c>
      <c r="O48" s="9"/>
      <c r="P48" s="8">
        <v>364498</v>
      </c>
      <c r="Q48" s="9"/>
      <c r="R48" s="8">
        <v>8491</v>
      </c>
      <c r="S48" s="9"/>
      <c r="T48" s="10"/>
      <c r="U48" s="11" t="s">
        <v>30</v>
      </c>
      <c r="V48" s="12" t="s">
        <v>31</v>
      </c>
      <c r="W48" s="9"/>
      <c r="X48" s="12" t="s">
        <v>31</v>
      </c>
      <c r="Y48" s="9"/>
      <c r="Z48" s="8">
        <v>421647</v>
      </c>
      <c r="AA48" s="9"/>
      <c r="AB48" s="8">
        <v>39361</v>
      </c>
      <c r="AC48" s="9"/>
      <c r="AD48" s="12" t="s">
        <v>32</v>
      </c>
      <c r="AE48" s="8">
        <v>1542474</v>
      </c>
      <c r="AF48" s="9"/>
      <c r="AG48" s="29" t="s">
        <v>65</v>
      </c>
      <c r="AH48" s="1"/>
      <c r="AI48" s="1"/>
    </row>
    <row r="49" spans="1:35" x14ac:dyDescent="0.35">
      <c r="A49" s="13">
        <v>2000</v>
      </c>
      <c r="B49" s="14">
        <v>245178</v>
      </c>
      <c r="C49" s="15"/>
      <c r="D49" s="14">
        <v>61496</v>
      </c>
      <c r="E49" s="15"/>
      <c r="F49" s="14">
        <v>660406</v>
      </c>
      <c r="G49" s="15"/>
      <c r="H49" s="14">
        <v>107149</v>
      </c>
      <c r="I49" s="15"/>
      <c r="J49" s="14">
        <v>1074229</v>
      </c>
      <c r="K49" s="15"/>
      <c r="L49" s="16"/>
      <c r="M49" s="17" t="s">
        <v>30</v>
      </c>
      <c r="N49" s="14">
        <v>42183</v>
      </c>
      <c r="O49" s="15"/>
      <c r="P49" s="14">
        <v>369229</v>
      </c>
      <c r="Q49" s="15"/>
      <c r="R49" s="14">
        <v>9523</v>
      </c>
      <c r="S49" s="15"/>
      <c r="T49" s="16"/>
      <c r="U49" s="17" t="s">
        <v>30</v>
      </c>
      <c r="V49" s="18" t="s">
        <v>31</v>
      </c>
      <c r="W49" s="15"/>
      <c r="X49" s="18" t="s">
        <v>31</v>
      </c>
      <c r="Y49" s="15"/>
      <c r="Z49" s="14">
        <v>420935</v>
      </c>
      <c r="AA49" s="15"/>
      <c r="AB49" s="14">
        <v>44925</v>
      </c>
      <c r="AC49" s="15"/>
      <c r="AD49" s="18" t="s">
        <v>32</v>
      </c>
      <c r="AE49" s="14">
        <v>1540089</v>
      </c>
      <c r="AF49" s="15"/>
      <c r="AG49" s="29" t="s">
        <v>65</v>
      </c>
      <c r="AH49" s="1"/>
      <c r="AI49" s="1"/>
    </row>
    <row r="50" spans="1:35" x14ac:dyDescent="0.35">
      <c r="A50" s="7">
        <v>2001</v>
      </c>
      <c r="B50" s="8">
        <v>227350</v>
      </c>
      <c r="C50" s="9"/>
      <c r="D50" s="8">
        <v>61806</v>
      </c>
      <c r="E50" s="9"/>
      <c r="F50" s="8">
        <v>673985</v>
      </c>
      <c r="G50" s="9"/>
      <c r="H50" s="8">
        <v>87864</v>
      </c>
      <c r="I50" s="9"/>
      <c r="J50" s="8">
        <v>1051005</v>
      </c>
      <c r="K50" s="9"/>
      <c r="L50" s="10"/>
      <c r="M50" s="11" t="s">
        <v>30</v>
      </c>
      <c r="N50" s="8">
        <v>32500</v>
      </c>
      <c r="O50" s="9"/>
      <c r="P50" s="8">
        <v>369847</v>
      </c>
      <c r="Q50" s="9"/>
      <c r="R50" s="8">
        <v>7448</v>
      </c>
      <c r="S50" s="9"/>
      <c r="T50" s="10"/>
      <c r="U50" s="11" t="s">
        <v>30</v>
      </c>
      <c r="V50" s="12" t="s">
        <v>31</v>
      </c>
      <c r="W50" s="9"/>
      <c r="X50" s="12" t="s">
        <v>31</v>
      </c>
      <c r="Y50" s="9"/>
      <c r="Z50" s="8">
        <v>409795</v>
      </c>
      <c r="AA50" s="9"/>
      <c r="AB50" s="8">
        <v>43560</v>
      </c>
      <c r="AC50" s="9"/>
      <c r="AD50" s="12" t="s">
        <v>32</v>
      </c>
      <c r="AE50" s="8">
        <v>1504360</v>
      </c>
      <c r="AF50" s="9"/>
      <c r="AG50" s="29" t="s">
        <v>65</v>
      </c>
      <c r="AH50" s="1"/>
      <c r="AI50" s="1"/>
    </row>
    <row r="51" spans="1:35" x14ac:dyDescent="0.35">
      <c r="A51" s="7">
        <v>2002</v>
      </c>
      <c r="B51" s="8">
        <v>254821</v>
      </c>
      <c r="C51" s="9"/>
      <c r="D51" s="8">
        <v>55402</v>
      </c>
      <c r="E51" s="9"/>
      <c r="F51" s="8">
        <v>697315</v>
      </c>
      <c r="G51" s="9"/>
      <c r="H51" s="8">
        <v>105737</v>
      </c>
      <c r="I51" s="9"/>
      <c r="J51" s="8">
        <v>1113275</v>
      </c>
      <c r="K51" s="9"/>
      <c r="L51" s="10"/>
      <c r="M51" s="11" t="s">
        <v>30</v>
      </c>
      <c r="N51" s="8">
        <v>38908</v>
      </c>
      <c r="O51" s="9"/>
      <c r="P51" s="8">
        <v>463980</v>
      </c>
      <c r="Q51" s="9"/>
      <c r="R51" s="8">
        <v>15254</v>
      </c>
      <c r="S51" s="9"/>
      <c r="T51" s="10"/>
      <c r="U51" s="11" t="s">
        <v>30</v>
      </c>
      <c r="V51" s="12" t="s">
        <v>31</v>
      </c>
      <c r="W51" s="9"/>
      <c r="X51" s="12" t="s">
        <v>31</v>
      </c>
      <c r="Y51" s="9"/>
      <c r="Z51" s="8">
        <v>518142</v>
      </c>
      <c r="AA51" s="9"/>
      <c r="AB51" s="8">
        <v>43487</v>
      </c>
      <c r="AC51" s="9"/>
      <c r="AD51" s="12" t="s">
        <v>32</v>
      </c>
      <c r="AE51" s="8">
        <v>1674904</v>
      </c>
      <c r="AF51" s="9"/>
      <c r="AG51" s="29" t="s">
        <v>65</v>
      </c>
      <c r="AH51" s="1"/>
      <c r="AI51" s="1"/>
    </row>
    <row r="52" spans="1:35" x14ac:dyDescent="0.35">
      <c r="A52" s="13">
        <v>2003</v>
      </c>
      <c r="B52" s="14">
        <v>217066</v>
      </c>
      <c r="C52" s="15"/>
      <c r="D52" s="14">
        <v>61498</v>
      </c>
      <c r="E52" s="15"/>
      <c r="F52" s="14">
        <v>687286</v>
      </c>
      <c r="G52" s="15"/>
      <c r="H52" s="14">
        <v>126739</v>
      </c>
      <c r="I52" s="15"/>
      <c r="J52" s="14">
        <v>1092589</v>
      </c>
      <c r="K52" s="15"/>
      <c r="L52" s="16"/>
      <c r="M52" s="17" t="s">
        <v>30</v>
      </c>
      <c r="N52" s="14">
        <v>43242</v>
      </c>
      <c r="O52" s="15"/>
      <c r="P52" s="14">
        <v>362460</v>
      </c>
      <c r="Q52" s="15"/>
      <c r="R52" s="14">
        <v>13194</v>
      </c>
      <c r="S52" s="15"/>
      <c r="T52" s="16"/>
      <c r="U52" s="17" t="s">
        <v>30</v>
      </c>
      <c r="V52" s="18" t="s">
        <v>31</v>
      </c>
      <c r="W52" s="15"/>
      <c r="X52" s="18" t="s">
        <v>31</v>
      </c>
      <c r="Y52" s="15"/>
      <c r="Z52" s="14">
        <v>418896</v>
      </c>
      <c r="AA52" s="15"/>
      <c r="AB52" s="14">
        <v>46183</v>
      </c>
      <c r="AC52" s="15"/>
      <c r="AD52" s="18" t="s">
        <v>32</v>
      </c>
      <c r="AE52" s="14">
        <v>1557668</v>
      </c>
      <c r="AF52" s="15"/>
      <c r="AG52" s="29" t="s">
        <v>65</v>
      </c>
      <c r="AH52" s="1"/>
      <c r="AI52" s="1"/>
    </row>
    <row r="53" spans="1:35" x14ac:dyDescent="0.35">
      <c r="A53" s="7">
        <v>2004</v>
      </c>
      <c r="B53" s="8">
        <v>150581</v>
      </c>
      <c r="C53" s="9"/>
      <c r="D53" s="8">
        <v>41555</v>
      </c>
      <c r="E53" s="9"/>
      <c r="F53" s="8">
        <v>585132</v>
      </c>
      <c r="G53" s="9"/>
      <c r="H53" s="8">
        <v>107995</v>
      </c>
      <c r="I53" s="9"/>
      <c r="J53" s="8">
        <v>885263</v>
      </c>
      <c r="K53" s="9"/>
      <c r="L53" s="10"/>
      <c r="M53" s="11" t="s">
        <v>30</v>
      </c>
      <c r="N53" s="8">
        <v>32556</v>
      </c>
      <c r="O53" s="9"/>
      <c r="P53" s="8">
        <v>193745</v>
      </c>
      <c r="Q53" s="9"/>
      <c r="R53" s="8">
        <v>5151</v>
      </c>
      <c r="S53" s="9"/>
      <c r="T53" s="10"/>
      <c r="U53" s="11" t="s">
        <v>30</v>
      </c>
      <c r="V53" s="12" t="s">
        <v>31</v>
      </c>
      <c r="W53" s="9"/>
      <c r="X53" s="12" t="s">
        <v>31</v>
      </c>
      <c r="Y53" s="9"/>
      <c r="Z53" s="8">
        <v>231452</v>
      </c>
      <c r="AA53" s="9"/>
      <c r="AB53" s="8">
        <v>41325</v>
      </c>
      <c r="AC53" s="9"/>
      <c r="AD53" s="12" t="s">
        <v>32</v>
      </c>
      <c r="AE53" s="8">
        <v>1158039</v>
      </c>
      <c r="AF53" s="9"/>
      <c r="AG53" s="29" t="s">
        <v>65</v>
      </c>
      <c r="AH53" s="1"/>
      <c r="AI53" s="1"/>
    </row>
    <row r="54" spans="1:35" x14ac:dyDescent="0.35">
      <c r="A54" s="7">
        <v>2005</v>
      </c>
      <c r="B54" s="8">
        <v>144889</v>
      </c>
      <c r="C54" s="9"/>
      <c r="D54" s="8">
        <v>38705</v>
      </c>
      <c r="E54" s="9"/>
      <c r="F54" s="8">
        <v>534498</v>
      </c>
      <c r="G54" s="9"/>
      <c r="H54" s="8">
        <v>85492</v>
      </c>
      <c r="I54" s="9"/>
      <c r="J54" s="8">
        <v>803584</v>
      </c>
      <c r="K54" s="9"/>
      <c r="L54" s="10"/>
      <c r="M54" s="11" t="s">
        <v>30</v>
      </c>
      <c r="N54" s="8">
        <v>31951</v>
      </c>
      <c r="O54" s="9"/>
      <c r="P54" s="8">
        <v>189263</v>
      </c>
      <c r="Q54" s="9"/>
      <c r="R54" s="8">
        <v>4758</v>
      </c>
      <c r="S54" s="9"/>
      <c r="T54" s="10"/>
      <c r="U54" s="11" t="s">
        <v>30</v>
      </c>
      <c r="V54" s="12" t="s">
        <v>31</v>
      </c>
      <c r="W54" s="9"/>
      <c r="X54" s="12" t="s">
        <v>31</v>
      </c>
      <c r="Y54" s="9"/>
      <c r="Z54" s="8">
        <v>225972</v>
      </c>
      <c r="AA54" s="9"/>
      <c r="AB54" s="8">
        <v>46374</v>
      </c>
      <c r="AC54" s="9"/>
      <c r="AD54" s="12" t="s">
        <v>32</v>
      </c>
      <c r="AE54" s="8">
        <v>1075929</v>
      </c>
      <c r="AF54" s="9"/>
      <c r="AG54" s="29" t="s">
        <v>65</v>
      </c>
      <c r="AH54" s="1"/>
      <c r="AI54" s="1"/>
    </row>
    <row r="55" spans="1:35" x14ac:dyDescent="0.35">
      <c r="A55" s="13">
        <v>2006</v>
      </c>
      <c r="B55" s="14">
        <v>142807</v>
      </c>
      <c r="C55" s="15"/>
      <c r="D55" s="14">
        <v>30712</v>
      </c>
      <c r="E55" s="15"/>
      <c r="F55" s="14">
        <v>553687</v>
      </c>
      <c r="G55" s="15"/>
      <c r="H55" s="14">
        <v>87084</v>
      </c>
      <c r="I55" s="15"/>
      <c r="J55" s="14">
        <v>814290</v>
      </c>
      <c r="K55" s="15"/>
      <c r="L55" s="16"/>
      <c r="M55" s="17" t="s">
        <v>30</v>
      </c>
      <c r="N55" s="14">
        <v>28756</v>
      </c>
      <c r="O55" s="15"/>
      <c r="P55" s="14">
        <v>186803</v>
      </c>
      <c r="Q55" s="15"/>
      <c r="R55" s="14">
        <v>3403</v>
      </c>
      <c r="S55" s="15"/>
      <c r="T55" s="16"/>
      <c r="U55" s="17" t="s">
        <v>30</v>
      </c>
      <c r="V55" s="18" t="s">
        <v>31</v>
      </c>
      <c r="W55" s="15"/>
      <c r="X55" s="18" t="s">
        <v>31</v>
      </c>
      <c r="Y55" s="15"/>
      <c r="Z55" s="14">
        <v>218962</v>
      </c>
      <c r="AA55" s="15"/>
      <c r="AB55" s="14">
        <v>35100</v>
      </c>
      <c r="AC55" s="15"/>
      <c r="AD55" s="18" t="s">
        <v>32</v>
      </c>
      <c r="AE55" s="14">
        <v>1068353</v>
      </c>
      <c r="AF55" s="15"/>
      <c r="AG55" s="29" t="s">
        <v>65</v>
      </c>
      <c r="AH55" s="1"/>
      <c r="AI55" s="1"/>
    </row>
    <row r="56" spans="1:35" x14ac:dyDescent="0.35">
      <c r="A56" s="7">
        <v>2007</v>
      </c>
      <c r="B56" s="8">
        <v>110727</v>
      </c>
      <c r="C56" s="9"/>
      <c r="D56" s="8">
        <v>29987</v>
      </c>
      <c r="E56" s="9"/>
      <c r="F56" s="8">
        <v>571697</v>
      </c>
      <c r="G56" s="9"/>
      <c r="H56" s="8">
        <v>87892</v>
      </c>
      <c r="I56" s="9"/>
      <c r="J56" s="8">
        <v>800302</v>
      </c>
      <c r="K56" s="9"/>
      <c r="L56" s="10"/>
      <c r="M56" s="11" t="s">
        <v>30</v>
      </c>
      <c r="N56" s="8">
        <v>15715</v>
      </c>
      <c r="O56" s="9"/>
      <c r="P56" s="8">
        <v>188220</v>
      </c>
      <c r="Q56" s="9"/>
      <c r="R56" s="8">
        <v>4378</v>
      </c>
      <c r="S56" s="9"/>
      <c r="T56" s="10"/>
      <c r="U56" s="11" t="s">
        <v>30</v>
      </c>
      <c r="V56" s="12" t="s">
        <v>31</v>
      </c>
      <c r="W56" s="9"/>
      <c r="X56" s="12" t="s">
        <v>31</v>
      </c>
      <c r="Y56" s="9"/>
      <c r="Z56" s="8">
        <v>208314</v>
      </c>
      <c r="AA56" s="9"/>
      <c r="AB56" s="8">
        <v>41111</v>
      </c>
      <c r="AC56" s="9"/>
      <c r="AD56" s="12" t="s">
        <v>32</v>
      </c>
      <c r="AE56" s="8">
        <v>1049727</v>
      </c>
      <c r="AF56" s="9"/>
      <c r="AG56" s="29" t="s">
        <v>65</v>
      </c>
      <c r="AH56" s="1"/>
      <c r="AI56" s="1"/>
    </row>
    <row r="57" spans="1:35" x14ac:dyDescent="0.35">
      <c r="A57" s="7">
        <v>2008</v>
      </c>
      <c r="B57" s="8">
        <v>109296</v>
      </c>
      <c r="C57" s="9"/>
      <c r="D57" s="8">
        <v>20853</v>
      </c>
      <c r="E57" s="9"/>
      <c r="F57" s="8">
        <v>536899</v>
      </c>
      <c r="G57" s="9"/>
      <c r="H57" s="8">
        <v>73407</v>
      </c>
      <c r="I57" s="9"/>
      <c r="J57" s="8">
        <v>740455</v>
      </c>
      <c r="K57" s="9"/>
      <c r="L57" s="10"/>
      <c r="M57" s="11" t="s">
        <v>30</v>
      </c>
      <c r="N57" s="8">
        <v>16514</v>
      </c>
      <c r="O57" s="9"/>
      <c r="P57" s="8">
        <v>179227</v>
      </c>
      <c r="Q57" s="9"/>
      <c r="R57" s="8">
        <v>4726</v>
      </c>
      <c r="S57" s="9"/>
      <c r="T57" s="10"/>
      <c r="U57" s="11" t="s">
        <v>30</v>
      </c>
      <c r="V57" s="12" t="s">
        <v>31</v>
      </c>
      <c r="W57" s="9"/>
      <c r="X57" s="12" t="s">
        <v>31</v>
      </c>
      <c r="Y57" s="9"/>
      <c r="Z57" s="8">
        <v>200467</v>
      </c>
      <c r="AA57" s="9"/>
      <c r="AB57" s="8">
        <v>38776</v>
      </c>
      <c r="AC57" s="9"/>
      <c r="AD57" s="12" t="s">
        <v>32</v>
      </c>
      <c r="AE57" s="8">
        <v>979699</v>
      </c>
      <c r="AF57" s="9"/>
      <c r="AG57" s="29" t="s">
        <v>65</v>
      </c>
      <c r="AH57" s="1"/>
      <c r="AI57" s="1"/>
    </row>
    <row r="58" spans="1:35" x14ac:dyDescent="0.35">
      <c r="A58" s="13">
        <v>2009</v>
      </c>
      <c r="B58" s="14">
        <v>98829</v>
      </c>
      <c r="C58" s="15"/>
      <c r="D58" s="14">
        <v>19531</v>
      </c>
      <c r="E58" s="15"/>
      <c r="F58" s="14">
        <v>535111</v>
      </c>
      <c r="G58" s="15"/>
      <c r="H58" s="14">
        <v>62269</v>
      </c>
      <c r="I58" s="15"/>
      <c r="J58" s="14">
        <v>715741</v>
      </c>
      <c r="K58" s="15"/>
      <c r="L58" s="16"/>
      <c r="M58" s="17" t="s">
        <v>30</v>
      </c>
      <c r="N58" s="14">
        <v>18235</v>
      </c>
      <c r="O58" s="15"/>
      <c r="P58" s="14">
        <v>159712</v>
      </c>
      <c r="Q58" s="15"/>
      <c r="R58" s="14">
        <v>4477</v>
      </c>
      <c r="S58" s="15"/>
      <c r="T58" s="16"/>
      <c r="U58" s="17" t="s">
        <v>30</v>
      </c>
      <c r="V58" s="18" t="s">
        <v>31</v>
      </c>
      <c r="W58" s="15"/>
      <c r="X58" s="18" t="s">
        <v>31</v>
      </c>
      <c r="Y58" s="15"/>
      <c r="Z58" s="14">
        <v>182424</v>
      </c>
      <c r="AA58" s="15"/>
      <c r="AB58" s="14">
        <v>41770</v>
      </c>
      <c r="AC58" s="15"/>
      <c r="AD58" s="18" t="s">
        <v>32</v>
      </c>
      <c r="AE58" s="14">
        <v>939935</v>
      </c>
      <c r="AF58" s="15"/>
      <c r="AG58" s="29" t="s">
        <v>65</v>
      </c>
      <c r="AH58" s="1"/>
      <c r="AI58" s="1"/>
    </row>
    <row r="59" spans="1:35" x14ac:dyDescent="0.35">
      <c r="A59" s="7">
        <v>2010</v>
      </c>
      <c r="B59" s="8">
        <v>146318</v>
      </c>
      <c r="C59" s="24" t="s">
        <v>34</v>
      </c>
      <c r="D59" s="8">
        <v>14280</v>
      </c>
      <c r="E59" s="24" t="s">
        <v>34</v>
      </c>
      <c r="F59" s="8">
        <v>570279</v>
      </c>
      <c r="G59" s="24" t="s">
        <v>34</v>
      </c>
      <c r="H59" s="8">
        <v>70454</v>
      </c>
      <c r="I59" s="24" t="s">
        <v>34</v>
      </c>
      <c r="J59" s="8">
        <v>801331</v>
      </c>
      <c r="K59" s="24" t="s">
        <v>34</v>
      </c>
      <c r="L59" s="10"/>
      <c r="M59" s="11" t="s">
        <v>30</v>
      </c>
      <c r="N59" s="8">
        <v>16270</v>
      </c>
      <c r="O59" s="24" t="s">
        <v>34</v>
      </c>
      <c r="P59" s="8">
        <v>172016</v>
      </c>
      <c r="Q59" s="24" t="s">
        <v>34</v>
      </c>
      <c r="R59" s="8">
        <v>8295</v>
      </c>
      <c r="S59" s="24" t="s">
        <v>34</v>
      </c>
      <c r="T59" s="10"/>
      <c r="U59" s="11" t="s">
        <v>30</v>
      </c>
      <c r="V59" s="12">
        <v>18</v>
      </c>
      <c r="W59" s="24" t="s">
        <v>34</v>
      </c>
      <c r="X59" s="12" t="s">
        <v>31</v>
      </c>
      <c r="Y59" s="9"/>
      <c r="Z59" s="8">
        <v>196599</v>
      </c>
      <c r="AA59" s="24" t="s">
        <v>34</v>
      </c>
      <c r="AB59" s="8">
        <v>55110</v>
      </c>
      <c r="AC59" s="24" t="s">
        <v>34</v>
      </c>
      <c r="AD59" s="12" t="s">
        <v>32</v>
      </c>
      <c r="AE59" s="8">
        <v>1053040</v>
      </c>
      <c r="AF59" s="24" t="s">
        <v>34</v>
      </c>
      <c r="AG59" s="29" t="s">
        <v>65</v>
      </c>
      <c r="AH59" s="23" t="s">
        <v>35</v>
      </c>
      <c r="AI59" s="1" t="s">
        <v>36</v>
      </c>
    </row>
    <row r="60" spans="1:35" x14ac:dyDescent="0.35">
      <c r="A60" s="7">
        <v>2011</v>
      </c>
      <c r="B60" s="21">
        <v>116475</v>
      </c>
      <c r="C60" s="24"/>
      <c r="D60" s="21">
        <v>12439</v>
      </c>
      <c r="E60" s="24"/>
      <c r="F60" s="21">
        <v>585584</v>
      </c>
      <c r="G60" s="24"/>
      <c r="H60" s="21">
        <v>73555</v>
      </c>
      <c r="I60" s="24"/>
      <c r="J60" s="21">
        <f>B60+D60+F60+H60</f>
        <v>788053</v>
      </c>
      <c r="K60" s="24"/>
      <c r="L60" s="10"/>
      <c r="M60" s="11" t="s">
        <v>30</v>
      </c>
      <c r="N60" s="21">
        <v>17477</v>
      </c>
      <c r="O60" s="24"/>
      <c r="P60" s="21">
        <v>181559</v>
      </c>
      <c r="Q60" s="24"/>
      <c r="R60" s="21">
        <v>6590</v>
      </c>
      <c r="S60" s="24"/>
      <c r="T60" s="10"/>
      <c r="U60" s="11" t="s">
        <v>30</v>
      </c>
      <c r="V60" s="19">
        <v>65</v>
      </c>
      <c r="W60" s="24"/>
      <c r="X60" s="19">
        <v>47</v>
      </c>
      <c r="Y60" s="9"/>
      <c r="Z60" s="20">
        <f>N60+P60+R60+V60+X60</f>
        <v>205738</v>
      </c>
      <c r="AA60" s="24"/>
      <c r="AB60" s="21">
        <v>57176</v>
      </c>
      <c r="AC60" s="24"/>
      <c r="AD60" s="12" t="s">
        <v>32</v>
      </c>
      <c r="AE60" s="21">
        <f>J60+Z60+AB60</f>
        <v>1050967</v>
      </c>
      <c r="AF60" s="24"/>
      <c r="AG60" s="29" t="s">
        <v>65</v>
      </c>
      <c r="AH60" s="23">
        <v>1050968</v>
      </c>
      <c r="AI60" s="1" t="s">
        <v>37</v>
      </c>
    </row>
    <row r="61" spans="1:35" x14ac:dyDescent="0.35">
      <c r="A61" s="7">
        <v>2012</v>
      </c>
      <c r="B61" s="21">
        <v>97775</v>
      </c>
      <c r="C61" s="24"/>
      <c r="D61" s="21">
        <v>27023</v>
      </c>
      <c r="E61" s="24"/>
      <c r="F61" s="21">
        <v>649122</v>
      </c>
      <c r="G61" s="24"/>
      <c r="H61" s="21">
        <v>84351</v>
      </c>
      <c r="I61" s="24"/>
      <c r="J61" s="21">
        <f t="shared" ref="J61:J63" si="3">B61+D61+F61+H61</f>
        <v>858271</v>
      </c>
      <c r="K61" s="24"/>
      <c r="L61" s="10"/>
      <c r="M61" s="11" t="s">
        <v>30</v>
      </c>
      <c r="N61" s="21">
        <v>22393</v>
      </c>
      <c r="O61" s="24"/>
      <c r="P61" s="21">
        <v>218924</v>
      </c>
      <c r="Q61" s="24"/>
      <c r="R61" s="21">
        <v>7777</v>
      </c>
      <c r="S61" s="24"/>
      <c r="T61" s="10"/>
      <c r="U61" s="11" t="s">
        <v>30</v>
      </c>
      <c r="V61" s="19">
        <v>135</v>
      </c>
      <c r="W61" s="24"/>
      <c r="X61" s="19">
        <v>182</v>
      </c>
      <c r="Y61" s="9"/>
      <c r="Z61" s="20">
        <f t="shared" ref="Z61:Z63" si="4">N61+P61+R61+V61+X61</f>
        <v>249411</v>
      </c>
      <c r="AA61" s="24"/>
      <c r="AB61" s="21">
        <v>53616</v>
      </c>
      <c r="AC61" s="24"/>
      <c r="AD61" s="12" t="s">
        <v>32</v>
      </c>
      <c r="AE61" s="21">
        <f t="shared" ref="AE61:AE63" si="5">J61+Z61+AB61</f>
        <v>1161298</v>
      </c>
      <c r="AF61" s="24"/>
      <c r="AG61" s="29" t="s">
        <v>65</v>
      </c>
      <c r="AH61" s="23">
        <v>1161298</v>
      </c>
      <c r="AI61" s="1" t="s">
        <v>37</v>
      </c>
    </row>
    <row r="62" spans="1:35" x14ac:dyDescent="0.35">
      <c r="A62" s="7">
        <v>2013</v>
      </c>
      <c r="B62" s="21">
        <v>97270</v>
      </c>
      <c r="C62" s="24"/>
      <c r="D62" s="21">
        <v>22438</v>
      </c>
      <c r="E62" s="24"/>
      <c r="F62" s="21">
        <v>658740</v>
      </c>
      <c r="G62" s="24"/>
      <c r="H62" s="21">
        <v>74420</v>
      </c>
      <c r="I62" s="24"/>
      <c r="J62" s="21">
        <f t="shared" si="3"/>
        <v>852868</v>
      </c>
      <c r="K62" s="24"/>
      <c r="L62" s="10"/>
      <c r="M62" s="11"/>
      <c r="N62" s="21">
        <v>33040</v>
      </c>
      <c r="O62" s="24"/>
      <c r="P62" s="21">
        <v>210308</v>
      </c>
      <c r="Q62" s="24"/>
      <c r="R62" s="21">
        <v>10694</v>
      </c>
      <c r="S62" s="24"/>
      <c r="T62" s="10"/>
      <c r="U62" s="11"/>
      <c r="V62" s="19">
        <v>165</v>
      </c>
      <c r="W62" s="24"/>
      <c r="X62" s="19">
        <v>356</v>
      </c>
      <c r="Y62" s="9"/>
      <c r="Z62" s="20">
        <f t="shared" si="4"/>
        <v>254563</v>
      </c>
      <c r="AA62" s="24"/>
      <c r="AB62" s="21">
        <v>50481</v>
      </c>
      <c r="AC62" s="24"/>
      <c r="AD62" s="12"/>
      <c r="AE62" s="21">
        <f t="shared" si="5"/>
        <v>1157912</v>
      </c>
      <c r="AF62" s="24"/>
      <c r="AG62" s="29" t="s">
        <v>65</v>
      </c>
      <c r="AH62" s="23">
        <v>1157911</v>
      </c>
      <c r="AI62" s="1" t="s">
        <v>37</v>
      </c>
    </row>
    <row r="63" spans="1:35" x14ac:dyDescent="0.35">
      <c r="A63" s="7">
        <v>2014</v>
      </c>
      <c r="B63" s="21">
        <v>95898</v>
      </c>
      <c r="C63" s="24"/>
      <c r="D63" s="21">
        <v>15338.467999999999</v>
      </c>
      <c r="E63" s="24"/>
      <c r="F63" s="21">
        <v>642495.42200000002</v>
      </c>
      <c r="G63" s="24"/>
      <c r="H63" s="21">
        <v>81112.817999999985</v>
      </c>
      <c r="I63" s="24"/>
      <c r="J63" s="21">
        <f t="shared" si="3"/>
        <v>834844.70799999998</v>
      </c>
      <c r="K63" s="24"/>
      <c r="L63" s="10"/>
      <c r="M63" s="11"/>
      <c r="N63" s="21">
        <v>12192</v>
      </c>
      <c r="O63" s="24"/>
      <c r="P63" s="21">
        <v>210167</v>
      </c>
      <c r="Q63" s="24"/>
      <c r="R63" s="21">
        <v>11050</v>
      </c>
      <c r="S63" s="24"/>
      <c r="T63" s="10"/>
      <c r="U63" s="11"/>
      <c r="V63" s="19">
        <v>156</v>
      </c>
      <c r="W63" s="24"/>
      <c r="X63" s="19">
        <v>503</v>
      </c>
      <c r="Y63" s="9"/>
      <c r="Z63" s="20">
        <f t="shared" si="4"/>
        <v>234068</v>
      </c>
      <c r="AA63" s="24"/>
      <c r="AB63" s="21">
        <v>53870</v>
      </c>
      <c r="AC63" s="24"/>
      <c r="AD63" s="12"/>
      <c r="AE63" s="21">
        <f t="shared" si="5"/>
        <v>1122782.7080000001</v>
      </c>
      <c r="AF63" s="24"/>
      <c r="AG63" s="29" t="s">
        <v>65</v>
      </c>
      <c r="AH63" s="23">
        <v>1122782</v>
      </c>
      <c r="AI63" s="1" t="s">
        <v>38</v>
      </c>
    </row>
    <row r="64" spans="1:35" x14ac:dyDescent="0.35">
      <c r="A64" s="7">
        <v>2015</v>
      </c>
      <c r="B64" s="21"/>
      <c r="C64" s="9"/>
      <c r="D64" s="21"/>
      <c r="E64" s="9"/>
      <c r="F64" s="21"/>
      <c r="G64" s="9"/>
      <c r="H64" s="21"/>
      <c r="I64" s="9"/>
      <c r="J64" s="21"/>
      <c r="K64" s="9"/>
      <c r="L64" s="10"/>
      <c r="M64" s="11"/>
      <c r="N64" s="21"/>
      <c r="O64" s="9"/>
      <c r="P64" s="21"/>
      <c r="Q64" s="9"/>
      <c r="R64" s="21"/>
      <c r="S64" s="9"/>
      <c r="T64" s="10"/>
      <c r="U64" s="11"/>
      <c r="V64" s="19"/>
      <c r="W64" s="9"/>
      <c r="X64" s="19"/>
      <c r="Y64" s="9"/>
      <c r="Z64" s="20"/>
      <c r="AA64" s="9"/>
      <c r="AB64" s="21"/>
      <c r="AC64" s="9"/>
      <c r="AD64" s="12"/>
      <c r="AE64" s="21"/>
      <c r="AF64" s="9"/>
      <c r="AG64" s="29"/>
      <c r="AH64" s="1"/>
      <c r="AI64" s="23"/>
    </row>
    <row r="65" spans="1:35" x14ac:dyDescent="0.35">
      <c r="A65" s="63" t="s">
        <v>40</v>
      </c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 t="s">
        <v>33</v>
      </c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5"/>
      <c r="AG65" s="30"/>
      <c r="AH65" s="1"/>
      <c r="AI65" s="1"/>
    </row>
    <row r="66" spans="1:35" x14ac:dyDescent="0.35">
      <c r="A66" s="57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66" t="s">
        <v>41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7"/>
      <c r="AG66" s="31"/>
      <c r="AH66" s="1"/>
      <c r="AI66" s="1"/>
    </row>
    <row r="67" spans="1:35" x14ac:dyDescent="0.35">
      <c r="A67" s="57" t="s">
        <v>42</v>
      </c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 t="s">
        <v>43</v>
      </c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9"/>
      <c r="AG67" s="30"/>
      <c r="AH67" s="1"/>
      <c r="AI67" s="1"/>
    </row>
    <row r="68" spans="1:35" x14ac:dyDescent="0.35">
      <c r="A68" s="57" t="s">
        <v>44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 t="s">
        <v>45</v>
      </c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9"/>
      <c r="AG68" s="30"/>
      <c r="AH68" s="1"/>
      <c r="AI68" s="1"/>
    </row>
    <row r="69" spans="1:35" x14ac:dyDescent="0.35">
      <c r="A69" s="57" t="s">
        <v>46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66" t="s">
        <v>47</v>
      </c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7"/>
      <c r="AG69" s="31"/>
      <c r="AH69" s="1"/>
      <c r="AI69" s="1"/>
    </row>
    <row r="70" spans="1:35" x14ac:dyDescent="0.35">
      <c r="A70" s="57" t="s">
        <v>48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66" t="s">
        <v>49</v>
      </c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7"/>
      <c r="AG70" s="31"/>
      <c r="AH70" s="1"/>
      <c r="AI70" s="1"/>
    </row>
    <row r="71" spans="1:35" x14ac:dyDescent="0.35">
      <c r="A71" s="57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66" t="s">
        <v>50</v>
      </c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7"/>
      <c r="AG71" s="31"/>
      <c r="AH71" s="1"/>
      <c r="AI71" s="1"/>
    </row>
    <row r="72" spans="1:35" x14ac:dyDescent="0.35">
      <c r="A72" s="57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66" t="s">
        <v>51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7"/>
      <c r="AG72" s="31"/>
      <c r="AH72" s="1"/>
      <c r="AI72" s="1"/>
    </row>
    <row r="73" spans="1:35" x14ac:dyDescent="0.35">
      <c r="A73" s="57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66" t="s">
        <v>52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7"/>
      <c r="AG73" s="31"/>
      <c r="AH73" s="1"/>
      <c r="AI73" s="1"/>
    </row>
    <row r="74" spans="1:35" x14ac:dyDescent="0.35">
      <c r="A74" s="57" t="s">
        <v>53</v>
      </c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68" t="s">
        <v>54</v>
      </c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9"/>
      <c r="AG74" s="32"/>
      <c r="AH74" s="1"/>
      <c r="AI74" s="1"/>
    </row>
    <row r="75" spans="1:35" x14ac:dyDescent="0.35">
      <c r="A75" s="57" t="s">
        <v>55</v>
      </c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66" t="s">
        <v>56</v>
      </c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7"/>
      <c r="AG75" s="31"/>
      <c r="AH75" s="1"/>
      <c r="AI75" s="1"/>
    </row>
    <row r="76" spans="1:35" x14ac:dyDescent="0.35">
      <c r="A76" s="70" t="s">
        <v>57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 t="s">
        <v>58</v>
      </c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7"/>
      <c r="AG76" s="31"/>
      <c r="AH76" s="1"/>
      <c r="AI76" s="1"/>
    </row>
    <row r="77" spans="1:35" x14ac:dyDescent="0.35">
      <c r="A77" s="70" t="s">
        <v>59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 t="s">
        <v>60</v>
      </c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7"/>
      <c r="AG77" s="31"/>
      <c r="AH77" s="1"/>
      <c r="AI77" s="1"/>
    </row>
    <row r="78" spans="1:35" x14ac:dyDescent="0.35">
      <c r="A78" s="70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 t="s">
        <v>61</v>
      </c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7"/>
      <c r="AG78" s="31"/>
      <c r="AH78" s="1"/>
      <c r="AI78" s="1"/>
    </row>
    <row r="79" spans="1:35" x14ac:dyDescent="0.35">
      <c r="A79" s="70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75" t="s">
        <v>62</v>
      </c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6"/>
      <c r="AG79" s="33"/>
      <c r="AH79" s="1"/>
      <c r="AI79" s="1"/>
    </row>
    <row r="80" spans="1:35" x14ac:dyDescent="0.35">
      <c r="A80" s="71" t="s">
        <v>63</v>
      </c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4"/>
      <c r="AG80" s="34"/>
      <c r="AH80" s="1"/>
      <c r="AI80" s="1"/>
    </row>
  </sheetData>
  <mergeCells count="64">
    <mergeCell ref="A80:P80"/>
    <mergeCell ref="Q80:AF80"/>
    <mergeCell ref="A77:P77"/>
    <mergeCell ref="Q77:AF77"/>
    <mergeCell ref="A78:P78"/>
    <mergeCell ref="Q78:AF78"/>
    <mergeCell ref="A79:P79"/>
    <mergeCell ref="Q79:AF79"/>
    <mergeCell ref="A74:P74"/>
    <mergeCell ref="Q74:AF74"/>
    <mergeCell ref="A75:P75"/>
    <mergeCell ref="Q75:AF75"/>
    <mergeCell ref="A76:P76"/>
    <mergeCell ref="Q76:AF76"/>
    <mergeCell ref="A69:P69"/>
    <mergeCell ref="Q69:AF69"/>
    <mergeCell ref="A70:P73"/>
    <mergeCell ref="Q70:AF70"/>
    <mergeCell ref="Q71:AF71"/>
    <mergeCell ref="Q72:AF72"/>
    <mergeCell ref="Q73:AF73"/>
    <mergeCell ref="B37:AF37"/>
    <mergeCell ref="A65:P66"/>
    <mergeCell ref="Q65:AF65"/>
    <mergeCell ref="Q66:AF66"/>
    <mergeCell ref="A68:P68"/>
    <mergeCell ref="Q68:AF68"/>
    <mergeCell ref="H6:I6"/>
    <mergeCell ref="J6:K8"/>
    <mergeCell ref="L6:M6"/>
    <mergeCell ref="F7:G7"/>
    <mergeCell ref="B9:AF9"/>
    <mergeCell ref="V6:W8"/>
    <mergeCell ref="X6:Y8"/>
    <mergeCell ref="N7:O7"/>
    <mergeCell ref="T7:U7"/>
    <mergeCell ref="A67:P67"/>
    <mergeCell ref="Q67:AF67"/>
    <mergeCell ref="H8:I8"/>
    <mergeCell ref="L8:M8"/>
    <mergeCell ref="N8:O8"/>
    <mergeCell ref="P8:Q8"/>
    <mergeCell ref="R8:S8"/>
    <mergeCell ref="T8:U8"/>
    <mergeCell ref="Z6:AA8"/>
    <mergeCell ref="B6:C8"/>
    <mergeCell ref="D6:E8"/>
    <mergeCell ref="F6:G6"/>
    <mergeCell ref="H7:I7"/>
    <mergeCell ref="L7:M7"/>
    <mergeCell ref="F8:G8"/>
    <mergeCell ref="A1:AF1"/>
    <mergeCell ref="A2:AF2"/>
    <mergeCell ref="A3:A8"/>
    <mergeCell ref="B3:K5"/>
    <mergeCell ref="L3:M3"/>
    <mergeCell ref="N3:AA5"/>
    <mergeCell ref="AB3:AC8"/>
    <mergeCell ref="AE3:AF8"/>
    <mergeCell ref="L4:M4"/>
    <mergeCell ref="L5:M5"/>
    <mergeCell ref="N6:O6"/>
    <mergeCell ref="P6:S7"/>
    <mergeCell ref="T6:U6"/>
  </mergeCells>
  <hyperlinks>
    <hyperlink ref="Q74" r:id="rId1" display="http://www.eia.gov/electricity/" xr:uid="{9E06AF34-B301-47DA-BF13-B1F962170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2020-12-18T14:09:07Z</dcterms:created>
  <dcterms:modified xsi:type="dcterms:W3CDTF">2020-12-18T16:35:01Z</dcterms:modified>
</cp:coreProperties>
</file>