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4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7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pressoras\misc\"/>
    </mc:Choice>
  </mc:AlternateContent>
  <bookViews>
    <workbookView xWindow="0" yWindow="0" windowWidth="9615" windowHeight="6030" firstSheet="2" activeTab="2"/>
  </bookViews>
  <sheets>
    <sheet name="Geral" sheetId="1" r:id="rId1"/>
    <sheet name="Inf. Úteis" sheetId="13" r:id="rId2"/>
    <sheet name="Samsung" sheetId="17" r:id="rId3"/>
    <sheet name="Zebras" sheetId="18" r:id="rId4"/>
    <sheet name="Catracas e Controle de Acesso" sheetId="2" r:id="rId5"/>
    <sheet name="RFID" sheetId="4" r:id="rId6"/>
    <sheet name="Servidores" sheetId="12" r:id="rId7"/>
    <sheet name="Alerta" sheetId="3" r:id="rId8"/>
    <sheet name="roteadores - Antenas" sheetId="6" r:id="rId9"/>
    <sheet name="Cameras" sheetId="5" r:id="rId10"/>
    <sheet name="Nomes PCs" sheetId="7" r:id="rId11"/>
    <sheet name="ASTEM" sheetId="8" r:id="rId12"/>
    <sheet name="----" sheetId="15" r:id="rId13"/>
    <sheet name="-----" sheetId="16" r:id="rId14"/>
    <sheet name="IPs Terminais" sheetId="9" r:id="rId15"/>
    <sheet name="COL" sheetId="10" r:id="rId16"/>
    <sheet name="Terminais (DHCP)" sheetId="11" r:id="rId17"/>
    <sheet name="Usuarios DVR-NVR" sheetId="14" r:id="rId18"/>
  </sheets>
  <definedNames>
    <definedName name="_xlnm._FilterDatabase" localSheetId="12" hidden="1">'----'!$A$1:$N$257</definedName>
    <definedName name="_xlnm._FilterDatabase" localSheetId="13" hidden="1">'-----'!$B$1:$D$40</definedName>
    <definedName name="_xlnm._FilterDatabase" localSheetId="11" hidden="1">ASTEM!$A$1:$D$262</definedName>
    <definedName name="_xlnm._FilterDatabase" localSheetId="9" hidden="1">Cameras!$B$12:$D$42</definedName>
    <definedName name="_xlnm._FilterDatabase" localSheetId="0" hidden="1">Geral!$C$2:$E$256</definedName>
    <definedName name="_xlnm._FilterDatabase" localSheetId="14" hidden="1">'IPs Terminais'!$C$2:$F$256</definedName>
    <definedName name="_xlnm._FilterDatabase" localSheetId="10" hidden="1">'Nomes PCs'!$A$3:$D$3</definedName>
    <definedName name="_xlnm._FilterDatabase" localSheetId="8" hidden="1">'roteadores - Antenas'!$B$1:$D$54</definedName>
    <definedName name="_xlnm._FilterDatabase" localSheetId="6" hidden="1">Servidores!$A$1:$C$256</definedName>
    <definedName name="_xlnm._FilterDatabase" localSheetId="16" hidden="1">'Terminais (DHCP)'!$C$2:$E$2</definedName>
    <definedName name="Z_01602A71_D93B_49D1_B62C_166BCCFCB85D_.wvu.FilterData" localSheetId="12" hidden="1">'----'!$A$1:$N$257</definedName>
    <definedName name="Z_01602A71_D93B_49D1_B62C_166BCCFCB85D_.wvu.FilterData" localSheetId="13" hidden="1">'-----'!$B$1:$D$40</definedName>
    <definedName name="Z_01602A71_D93B_49D1_B62C_166BCCFCB85D_.wvu.FilterData" localSheetId="11" hidden="1">ASTEM!$A$1:$D$262</definedName>
    <definedName name="Z_01602A71_D93B_49D1_B62C_166BCCFCB85D_.wvu.FilterData" localSheetId="9" hidden="1">Cameras!$I$12:$L$267</definedName>
    <definedName name="Z_01602A71_D93B_49D1_B62C_166BCCFCB85D_.wvu.FilterData" localSheetId="0" hidden="1">Geral!$C$2:$E$256</definedName>
    <definedName name="Z_01602A71_D93B_49D1_B62C_166BCCFCB85D_.wvu.FilterData" localSheetId="14" hidden="1">'IPs Terminais'!$C$2:$F$256</definedName>
    <definedName name="Z_01602A71_D93B_49D1_B62C_166BCCFCB85D_.wvu.FilterData" localSheetId="10" hidden="1">'Nomes PCs'!$A$3:$D$3</definedName>
    <definedName name="Z_01602A71_D93B_49D1_B62C_166BCCFCB85D_.wvu.FilterData" localSheetId="8" hidden="1">'roteadores - Antenas'!$B$1:$D$54</definedName>
    <definedName name="Z_01602A71_D93B_49D1_B62C_166BCCFCB85D_.wvu.FilterData" localSheetId="6" hidden="1">Servidores!$A$1:$C$256</definedName>
    <definedName name="Z_01602A71_D93B_49D1_B62C_166BCCFCB85D_.wvu.FilterData" localSheetId="16" hidden="1">'Terminais (DHCP)'!$C$2:$E$2</definedName>
    <definedName name="Z_0CDBA770_8014_4838_8263_A8E24EB9FD57_.wvu.FilterData" localSheetId="9" hidden="1">Cameras!$I$12:$L$267</definedName>
    <definedName name="Z_0CDBA770_8014_4838_8263_A8E24EB9FD57_.wvu.FilterData" localSheetId="0" hidden="1">Geral!$C$2:$G$256</definedName>
    <definedName name="Z_10D5B86F_A43F_4438_8C17_4E3D55E8527B_.wvu.FilterData" localSheetId="8" hidden="1">'roteadores - Antenas'!$B$1:$D$54</definedName>
    <definedName name="Z_1C9FA6DB_62F6_4E05_8BA3_69238AE91C54_.wvu.FilterData" localSheetId="11" hidden="1">ASTEM!$A$1:$D$262</definedName>
    <definedName name="Z_1C9FA6DB_62F6_4E05_8BA3_69238AE91C54_.wvu.FilterData" localSheetId="9" hidden="1">Cameras!$B$12:$L$42</definedName>
    <definedName name="Z_1C9FA6DB_62F6_4E05_8BA3_69238AE91C54_.wvu.FilterData" localSheetId="0" hidden="1">Geral!$C$2:$E$256</definedName>
    <definedName name="Z_1C9FA6DB_62F6_4E05_8BA3_69238AE91C54_.wvu.FilterData" localSheetId="14" hidden="1">'IPs Terminais'!$C$2:$F$256</definedName>
    <definedName name="Z_1C9FA6DB_62F6_4E05_8BA3_69238AE91C54_.wvu.FilterData" localSheetId="10" hidden="1">'Nomes PCs'!$A$3:$D$3</definedName>
    <definedName name="Z_1C9FA6DB_62F6_4E05_8BA3_69238AE91C54_.wvu.FilterData" localSheetId="8" hidden="1">'roteadores - Antenas'!$B$1:$D$54</definedName>
    <definedName name="Z_1C9FA6DB_62F6_4E05_8BA3_69238AE91C54_.wvu.FilterData" localSheetId="6" hidden="1">Servidores!$A$1:$C$256</definedName>
    <definedName name="Z_1C9FA6DB_62F6_4E05_8BA3_69238AE91C54_.wvu.FilterData" localSheetId="16" hidden="1">'Terminais (DHCP)'!$C$2:$E$2</definedName>
    <definedName name="Z_256D5F8D_71F6_45DF_BFC7_DA41A807A629_.wvu.FilterData" localSheetId="0" hidden="1">Geral!$C$2:$E$256</definedName>
    <definedName name="Z_2CF7BBC1_834F_4D0F_9A9F_3864BBBFA8A1_.wvu.FilterData" localSheetId="11" hidden="1">ASTEM!$A$1:$D$262</definedName>
    <definedName name="Z_2CF7BBC1_834F_4D0F_9A9F_3864BBBFA8A1_.wvu.FilterData" localSheetId="9" hidden="1">Cameras!$B$12:$L$42</definedName>
    <definedName name="Z_2CF7BBC1_834F_4D0F_9A9F_3864BBBFA8A1_.wvu.FilterData" localSheetId="0" hidden="1">Geral!$C$2:$E$256</definedName>
    <definedName name="Z_2CF7BBC1_834F_4D0F_9A9F_3864BBBFA8A1_.wvu.FilterData" localSheetId="14" hidden="1">'IPs Terminais'!$C$2:$F$256</definedName>
    <definedName name="Z_2CF7BBC1_834F_4D0F_9A9F_3864BBBFA8A1_.wvu.FilterData" localSheetId="10" hidden="1">'Nomes PCs'!$A$3:$D$3</definedName>
    <definedName name="Z_2CF7BBC1_834F_4D0F_9A9F_3864BBBFA8A1_.wvu.FilterData" localSheetId="8" hidden="1">'roteadores - Antenas'!$B$1:$D$54</definedName>
    <definedName name="Z_2CF7BBC1_834F_4D0F_9A9F_3864BBBFA8A1_.wvu.FilterData" localSheetId="6" hidden="1">Servidores!$A$1:$C$256</definedName>
    <definedName name="Z_2CF7BBC1_834F_4D0F_9A9F_3864BBBFA8A1_.wvu.FilterData" localSheetId="16" hidden="1">'Terminais (DHCP)'!$C$2:$E$2</definedName>
    <definedName name="Z_2F469911_C5B4_412E_92E6_A99173A1ED82_.wvu.FilterData" localSheetId="0" hidden="1">Geral!$C$2:$E$256</definedName>
    <definedName name="Z_31CE604E_35A2_41F7_9909_2DF518414B96_.wvu.FilterData" localSheetId="11" hidden="1">ASTEM!$A$1:$D$262</definedName>
    <definedName name="Z_4536ABD6_D60F_4A00_B675_625C161A6ED9_.wvu.FilterData" localSheetId="12" hidden="1">'----'!$A$1:$N$257</definedName>
    <definedName name="Z_4536ABD6_D60F_4A00_B675_625C161A6ED9_.wvu.FilterData" localSheetId="13" hidden="1">'-----'!$B$1:$D$40</definedName>
    <definedName name="Z_4536ABD6_D60F_4A00_B675_625C161A6ED9_.wvu.FilterData" localSheetId="11" hidden="1">ASTEM!$A$1:$D$262</definedName>
    <definedName name="Z_4536ABD6_D60F_4A00_B675_625C161A6ED9_.wvu.FilterData" localSheetId="9" hidden="1">Cameras!$I$12:$L$267</definedName>
    <definedName name="Z_4536ABD6_D60F_4A00_B675_625C161A6ED9_.wvu.FilterData" localSheetId="0" hidden="1">Geral!$C$2:$G$256</definedName>
    <definedName name="Z_4536ABD6_D60F_4A00_B675_625C161A6ED9_.wvu.FilterData" localSheetId="14" hidden="1">'IPs Terminais'!$C$2:$F$256</definedName>
    <definedName name="Z_4536ABD6_D60F_4A00_B675_625C161A6ED9_.wvu.FilterData" localSheetId="10" hidden="1">'Nomes PCs'!$A$3:$D$3</definedName>
    <definedName name="Z_4536ABD6_D60F_4A00_B675_625C161A6ED9_.wvu.FilterData" localSheetId="8" hidden="1">'roteadores - Antenas'!$B$1:$L$54</definedName>
    <definedName name="Z_4536ABD6_D60F_4A00_B675_625C161A6ED9_.wvu.FilterData" localSheetId="6" hidden="1">Servidores!$A$1:$C$256</definedName>
    <definedName name="Z_4536ABD6_D60F_4A00_B675_625C161A6ED9_.wvu.FilterData" localSheetId="16" hidden="1">'Terminais (DHCP)'!$C$2:$E$2</definedName>
    <definedName name="Z_4F931C18_67B1_4672_BCA1_0DEAF0D1D066_.wvu.FilterData" localSheetId="12" hidden="1">'----'!$A$1:$N$257</definedName>
    <definedName name="Z_4F931C18_67B1_4672_BCA1_0DEAF0D1D066_.wvu.FilterData" localSheetId="13" hidden="1">'-----'!$B$1:$D$40</definedName>
    <definedName name="Z_4F931C18_67B1_4672_BCA1_0DEAF0D1D066_.wvu.FilterData" localSheetId="11" hidden="1">ASTEM!$A$1:$D$262</definedName>
    <definedName name="Z_4F931C18_67B1_4672_BCA1_0DEAF0D1D066_.wvu.FilterData" localSheetId="9" hidden="1">Cameras!$B$12:$D$42</definedName>
    <definedName name="Z_4F931C18_67B1_4672_BCA1_0DEAF0D1D066_.wvu.FilterData" localSheetId="0" hidden="1">Geral!$C$2:$E$256</definedName>
    <definedName name="Z_4F931C18_67B1_4672_BCA1_0DEAF0D1D066_.wvu.FilterData" localSheetId="14" hidden="1">'IPs Terminais'!$C$2:$F$256</definedName>
    <definedName name="Z_4F931C18_67B1_4672_BCA1_0DEAF0D1D066_.wvu.FilterData" localSheetId="10" hidden="1">'Nomes PCs'!$A$3:$D$3</definedName>
    <definedName name="Z_4F931C18_67B1_4672_BCA1_0DEAF0D1D066_.wvu.FilterData" localSheetId="8" hidden="1">'roteadores - Antenas'!$B$1:$D$54</definedName>
    <definedName name="Z_4F931C18_67B1_4672_BCA1_0DEAF0D1D066_.wvu.FilterData" localSheetId="6" hidden="1">Servidores!$A$1:$C$256</definedName>
    <definedName name="Z_4F931C18_67B1_4672_BCA1_0DEAF0D1D066_.wvu.FilterData" localSheetId="16" hidden="1">'Terminais (DHCP)'!$C$2:$E$2</definedName>
    <definedName name="Z_5535485F_EE5C_4289_B524_7CA3D0FB9B74_.wvu.FilterData" localSheetId="12" hidden="1">'----'!$A$1:$N$257</definedName>
    <definedName name="Z_5535485F_EE5C_4289_B524_7CA3D0FB9B74_.wvu.FilterData" localSheetId="13" hidden="1">'-----'!$B$1:$D$40</definedName>
    <definedName name="Z_5535485F_EE5C_4289_B524_7CA3D0FB9B74_.wvu.FilterData" localSheetId="11" hidden="1">ASTEM!$A$1:$D$262</definedName>
    <definedName name="Z_5535485F_EE5C_4289_B524_7CA3D0FB9B74_.wvu.FilterData" localSheetId="9" hidden="1">Cameras!$B$12:$D$42</definedName>
    <definedName name="Z_5535485F_EE5C_4289_B524_7CA3D0FB9B74_.wvu.FilterData" localSheetId="0" hidden="1">Geral!$C$2:$E$256</definedName>
    <definedName name="Z_5535485F_EE5C_4289_B524_7CA3D0FB9B74_.wvu.FilterData" localSheetId="14" hidden="1">'IPs Terminais'!$C$2:$F$256</definedName>
    <definedName name="Z_5535485F_EE5C_4289_B524_7CA3D0FB9B74_.wvu.FilterData" localSheetId="10" hidden="1">'Nomes PCs'!$A$3:$D$3</definedName>
    <definedName name="Z_5535485F_EE5C_4289_B524_7CA3D0FB9B74_.wvu.FilterData" localSheetId="8" hidden="1">'roteadores - Antenas'!$B$1:$D$54</definedName>
    <definedName name="Z_5535485F_EE5C_4289_B524_7CA3D0FB9B74_.wvu.FilterData" localSheetId="6" hidden="1">Servidores!$A$1:$C$256</definedName>
    <definedName name="Z_5535485F_EE5C_4289_B524_7CA3D0FB9B74_.wvu.FilterData" localSheetId="16" hidden="1">'Terminais (DHCP)'!$C$2:$E$2</definedName>
    <definedName name="Z_57CFFB8D_D77F_4106_B8EE_9163598ED5D6_.wvu.FilterData" localSheetId="12" hidden="1">'----'!$A$1:$N$257</definedName>
    <definedName name="Z_57CFFB8D_D77F_4106_B8EE_9163598ED5D6_.wvu.FilterData" localSheetId="13" hidden="1">'-----'!$B$1:$D$40</definedName>
    <definedName name="Z_57CFFB8D_D77F_4106_B8EE_9163598ED5D6_.wvu.FilterData" localSheetId="11" hidden="1">ASTEM!$A$1:$D$262</definedName>
    <definedName name="Z_57CFFB8D_D77F_4106_B8EE_9163598ED5D6_.wvu.FilterData" localSheetId="9" hidden="1">Cameras!$B$12:$D$42</definedName>
    <definedName name="Z_57CFFB8D_D77F_4106_B8EE_9163598ED5D6_.wvu.FilterData" localSheetId="0" hidden="1">Geral!$C$2:$E$256</definedName>
    <definedName name="Z_57CFFB8D_D77F_4106_B8EE_9163598ED5D6_.wvu.FilterData" localSheetId="14" hidden="1">'IPs Terminais'!$C$2:$F$256</definedName>
    <definedName name="Z_57CFFB8D_D77F_4106_B8EE_9163598ED5D6_.wvu.FilterData" localSheetId="10" hidden="1">'Nomes PCs'!$A$3:$D$3</definedName>
    <definedName name="Z_57CFFB8D_D77F_4106_B8EE_9163598ED5D6_.wvu.FilterData" localSheetId="8" hidden="1">'roteadores - Antenas'!$B$1:$D$54</definedName>
    <definedName name="Z_57CFFB8D_D77F_4106_B8EE_9163598ED5D6_.wvu.FilterData" localSheetId="6" hidden="1">Servidores!$A$1:$C$256</definedName>
    <definedName name="Z_57CFFB8D_D77F_4106_B8EE_9163598ED5D6_.wvu.FilterData" localSheetId="16" hidden="1">'Terminais (DHCP)'!$C$2:$E$2</definedName>
    <definedName name="Z_6123A8E0_17F5_48C8_BE97_0F6C007EFD27_.wvu.FilterData" localSheetId="11" hidden="1">ASTEM!$A$1:$D$262</definedName>
    <definedName name="Z_6776E0E3_4979_4739_ABD7_DEBF78A7B869_.wvu.FilterData" localSheetId="0" hidden="1">Geral!$C$2:$E$256</definedName>
    <definedName name="Z_67E6474C_7128_44E4_863A_1B43F8CBDB3C_.wvu.FilterData" localSheetId="12" hidden="1">'----'!$A$1:$N$257</definedName>
    <definedName name="Z_67E6474C_7128_44E4_863A_1B43F8CBDB3C_.wvu.FilterData" localSheetId="13" hidden="1">'-----'!$B$1:$D$40</definedName>
    <definedName name="Z_67E6474C_7128_44E4_863A_1B43F8CBDB3C_.wvu.FilterData" localSheetId="11" hidden="1">ASTEM!$A$1:$D$262</definedName>
    <definedName name="Z_67E6474C_7128_44E4_863A_1B43F8CBDB3C_.wvu.FilterData" localSheetId="9" hidden="1">Cameras!$B$12:$D$42</definedName>
    <definedName name="Z_67E6474C_7128_44E4_863A_1B43F8CBDB3C_.wvu.FilterData" localSheetId="0" hidden="1">Geral!$C$2:$E$256</definedName>
    <definedName name="Z_67E6474C_7128_44E4_863A_1B43F8CBDB3C_.wvu.FilterData" localSheetId="14" hidden="1">'IPs Terminais'!$C$2:$F$256</definedName>
    <definedName name="Z_67E6474C_7128_44E4_863A_1B43F8CBDB3C_.wvu.FilterData" localSheetId="10" hidden="1">'Nomes PCs'!$A$3:$D$3</definedName>
    <definedName name="Z_67E6474C_7128_44E4_863A_1B43F8CBDB3C_.wvu.FilterData" localSheetId="8" hidden="1">'roteadores - Antenas'!$B$1:$D$54</definedName>
    <definedName name="Z_67E6474C_7128_44E4_863A_1B43F8CBDB3C_.wvu.FilterData" localSheetId="6" hidden="1">Servidores!$A$1:$C$256</definedName>
    <definedName name="Z_67E6474C_7128_44E4_863A_1B43F8CBDB3C_.wvu.FilterData" localSheetId="16" hidden="1">'Terminais (DHCP)'!$C$2:$E$2</definedName>
    <definedName name="Z_6970ADFF_8EDE_4CA4_A0C4_9D3FB6C9A54B_.wvu.FilterData" localSheetId="8" hidden="1">'roteadores - Antenas'!$B$1:$D$54</definedName>
    <definedName name="Z_75F4638C_1E6C_4423_B7FE_3564BD6F562D_.wvu.FilterData" localSheetId="9" hidden="1">Cameras!$B$12:$L$42</definedName>
    <definedName name="Z_7D281ED6_07D9_4AA4_AF83_BB8552391A4B_.wvu.FilterData" localSheetId="0" hidden="1">Geral!$C$2:$E$256</definedName>
    <definedName name="Z_81F03061_071B_4F0D_B670_913A0A50F485_.wvu.FilterData" localSheetId="11" hidden="1">ASTEM!$A$1:$D$262</definedName>
    <definedName name="Z_9848AAF8_8F2D_4E74_BF04_711C57283F09_.wvu.FilterData" localSheetId="11" hidden="1">ASTEM!$A$1:$D$262</definedName>
    <definedName name="Z_9848AAF8_8F2D_4E74_BF04_711C57283F09_.wvu.FilterData" localSheetId="9" hidden="1">Cameras!$B$12:$D$42</definedName>
    <definedName name="Z_9848AAF8_8F2D_4E74_BF04_711C57283F09_.wvu.FilterData" localSheetId="0" hidden="1">Geral!$C$2:$E$256</definedName>
    <definedName name="Z_9848AAF8_8F2D_4E74_BF04_711C57283F09_.wvu.FilterData" localSheetId="14" hidden="1">'IPs Terminais'!$C$2:$F$256</definedName>
    <definedName name="Z_9848AAF8_8F2D_4E74_BF04_711C57283F09_.wvu.FilterData" localSheetId="10" hidden="1">'Nomes PCs'!$A$3:$D$3</definedName>
    <definedName name="Z_9848AAF8_8F2D_4E74_BF04_711C57283F09_.wvu.FilterData" localSheetId="8" hidden="1">'roteadores - Antenas'!$B$1:$D$54</definedName>
    <definedName name="Z_9848AAF8_8F2D_4E74_BF04_711C57283F09_.wvu.FilterData" localSheetId="6" hidden="1">Servidores!$A$1:$C$256</definedName>
    <definedName name="Z_9848AAF8_8F2D_4E74_BF04_711C57283F09_.wvu.FilterData" localSheetId="16" hidden="1">'Terminais (DHCP)'!$C$2:$E$2</definedName>
    <definedName name="Z_A020FBCF_B32C_4F13_BDE2_56621290CC03_.wvu.FilterData" localSheetId="0" hidden="1">Geral!$C$2:$E$256</definedName>
    <definedName name="Z_AAC272FC_9167_427A_AB57_490501BE9EFA_.wvu.FilterData" localSheetId="0" hidden="1">Geral!$C$2:$E$256</definedName>
    <definedName name="Z_BA1FEC8D_E166_4474_B935_60341F2AD0D0_.wvu.FilterData" localSheetId="12" hidden="1">'----'!$A$1:$N$257</definedName>
    <definedName name="Z_BA1FEC8D_E166_4474_B935_60341F2AD0D0_.wvu.FilterData" localSheetId="13" hidden="1">'-----'!$B$1:$D$40</definedName>
    <definedName name="Z_BA1FEC8D_E166_4474_B935_60341F2AD0D0_.wvu.FilterData" localSheetId="11" hidden="1">ASTEM!$A$1:$D$262</definedName>
    <definedName name="Z_BA1FEC8D_E166_4474_B935_60341F2AD0D0_.wvu.FilterData" localSheetId="9" hidden="1">Cameras!$B$12:$D$42</definedName>
    <definedName name="Z_BA1FEC8D_E166_4474_B935_60341F2AD0D0_.wvu.FilterData" localSheetId="0" hidden="1">Geral!$C$2:$E$256</definedName>
    <definedName name="Z_BA1FEC8D_E166_4474_B935_60341F2AD0D0_.wvu.FilterData" localSheetId="14" hidden="1">'IPs Terminais'!$C$2:$F$256</definedName>
    <definedName name="Z_BA1FEC8D_E166_4474_B935_60341F2AD0D0_.wvu.FilterData" localSheetId="10" hidden="1">'Nomes PCs'!$A$3:$D$3</definedName>
    <definedName name="Z_BA1FEC8D_E166_4474_B935_60341F2AD0D0_.wvu.FilterData" localSheetId="8" hidden="1">'roteadores - Antenas'!$B$1:$D$54</definedName>
    <definedName name="Z_BA1FEC8D_E166_4474_B935_60341F2AD0D0_.wvu.FilterData" localSheetId="6" hidden="1">Servidores!$A$1:$C$256</definedName>
    <definedName name="Z_BA1FEC8D_E166_4474_B935_60341F2AD0D0_.wvu.FilterData" localSheetId="16" hidden="1">'Terminais (DHCP)'!$C$2:$E$2</definedName>
    <definedName name="Z_E125BFF8_1CE8_4109_8481_35C051E516C8_.wvu.FilterData" localSheetId="0" hidden="1">Geral!$C$2:$E$256</definedName>
    <definedName name="Z_E1C29D91_9B03_486F_BE74_086726B2EDA8_.wvu.FilterData" localSheetId="0" hidden="1">Geral!$C$2:$E$256</definedName>
    <definedName name="Z_E1C29D91_9B03_486F_BE74_086726B2EDA8_.wvu.FilterData" localSheetId="6" hidden="1">Servidores!$A$1:$C$256</definedName>
    <definedName name="Z_E9B1E504_4C0B_4059_9203_0B9E42B1AACD_.wvu.FilterData" localSheetId="0" hidden="1">Geral!$C$2:$E$256</definedName>
    <definedName name="Z_EA7EA296_0C69_450F_8A4D_1900FD348DF8_.wvu.FilterData" localSheetId="11" hidden="1">ASTEM!$A$1:$D$262</definedName>
    <definedName name="Z_EC81D24C_96CB_4514_88BD_4C76D1D6620D_.wvu.FilterData" localSheetId="0" hidden="1">Geral!$C$2:$E$256</definedName>
    <definedName name="Z_F17C6C23_A7FF_4EE4_B95A_34CDA71CE6C6_.wvu.FilterData" localSheetId="9" hidden="1">Cameras!$B$12:$L$42</definedName>
    <definedName name="Z_F43228D6_FF42_4482_9D7D_8C71F8BCFAD0_.wvu.FilterData" localSheetId="9" hidden="1">Cameras!$B$12:$L$42</definedName>
  </definedNames>
  <calcPr calcId="162913"/>
  <customWorkbookViews>
    <customWorkbookView name="Estagiario - Modo de exibição pessoal" guid="{4F931C18-67B1-4672-BCA1-0DEAF0D1D066}" mergeInterval="0" personalView="1" maximized="1" xWindow="-8" yWindow="-8" windowWidth="1616" windowHeight="876" activeSheetId="17"/>
    <customWorkbookView name="Maicon - Modo de exibição pessoal" guid="{5535485F-EE5C-4289-B524-7CA3D0FB9B74}" mergeInterval="0" personalView="1" maximized="1" xWindow="-8" yWindow="-8" windowWidth="1616" windowHeight="876" activeSheetId="2"/>
    <customWorkbookView name="lincoln.ti - Modo de exibição pessoal" guid="{9848AAF8-8F2D-4E74-BF04-711C57283F09}" mergeInterval="0" personalView="1" maximized="1" xWindow="-8" yWindow="-8" windowWidth="1296" windowHeight="1000" activeSheetId="6"/>
    <customWorkbookView name="Felipe - Modo de exibição pessoal" guid="{1C9FA6DB-62F6-4E05-8BA3-69238AE91C54}" mergeInterval="0" personalView="1" maximized="1" xWindow="-8" yWindow="-8" windowWidth="1936" windowHeight="1056" activeSheetId="4"/>
    <customWorkbookView name="Evandro - Modo de exibição pessoal" guid="{2CF7BBC1-834F-4D0F-9A9F-3864BBBFA8A1}" mergeInterval="0" personalView="1" maximized="1" windowWidth="1362" windowHeight="543" activeSheetId="2"/>
    <customWorkbookView name="THIAGO - Modo de exibição pessoal" guid="{67E6474C-7128-44E4-863A-1B43F8CBDB3C}" mergeInterval="0" personalView="1" maximized="1" xWindow="-11" yWindow="-11" windowWidth="1942" windowHeight="1042" tabRatio="598" activeSheetId="17"/>
    <customWorkbookView name="Evandro1 - Modo de exibição pessoal" guid="{4536ABD6-D60F-4A00-B675-625C161A6ED9}" mergeInterval="0" personalView="1" maximized="1" xWindow="-8" yWindow="-8" windowWidth="1936" windowHeight="1056" activeSheetId="1"/>
    <customWorkbookView name="Luiz Felipe Fanelli - Modo de exibição pessoal" guid="{57CFFB8D-D77F-4106-B8EE-9163598ED5D6}" mergeInterval="0" personalView="1" maximized="1" xWindow="-8" yWindow="-8" windowWidth="1936" windowHeight="1056" tabRatio="598" activeSheetId="1"/>
    <customWorkbookView name="Augusto - Modo de exibição pessoal" guid="{BA1FEC8D-E166-4474-B935-60341F2AD0D0}" mergeInterval="0" personalView="1" maximized="1" xWindow="-8" yWindow="-8" windowWidth="1616" windowHeight="876" tabRatio="598" activeSheetId="2"/>
    <customWorkbookView name="home - Modo de exibição pessoal" guid="{01602A71-D93B-49D1-B62C-166BCCFCB85D}" mergeInterval="0" personalView="1" maximized="1" xWindow="-8" yWindow="-8" windowWidth="1936" windowHeight="1056" activeSheetId="1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1" i="17" l="1"/>
  <c r="J6" i="18" l="1"/>
  <c r="D39" i="18"/>
  <c r="Q7" i="17"/>
  <c r="E45" i="17"/>
  <c r="R17" i="15"/>
  <c r="F257" i="15"/>
  <c r="B3" i="2"/>
  <c r="B4" i="2"/>
  <c r="N49" i="17" l="1"/>
  <c r="H1" i="16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" i="3"/>
  <c r="B36" i="2" l="1"/>
  <c r="B37" i="2"/>
  <c r="B38" i="2"/>
  <c r="B39" i="2"/>
  <c r="B40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</calcChain>
</file>

<file path=xl/comments1.xml><?xml version="1.0" encoding="utf-8"?>
<comments xmlns="http://schemas.openxmlformats.org/spreadsheetml/2006/main">
  <authors>
    <author>Evandro1</author>
  </authors>
  <commentList>
    <comment ref="G248" authorId="0" guid="{55B853B9-BBCA-4C54-B807-BAF238C42A0D}" shapeId="0">
      <text>
        <r>
          <rPr>
            <b/>
            <sz val="9"/>
            <color indexed="81"/>
            <rFont val="Segoe UI"/>
            <family val="2"/>
          </rPr>
          <t>Evandro1:</t>
        </r>
        <r>
          <rPr>
            <sz val="9"/>
            <color indexed="81"/>
            <rFont val="Segoe UI"/>
            <family val="2"/>
          </rPr>
          <t xml:space="preserve">
evandro.ti
Sant.....!1
augusto.ti
Guto.....89
</t>
        </r>
      </text>
    </comment>
  </commentList>
</comments>
</file>

<file path=xl/sharedStrings.xml><?xml version="1.0" encoding="utf-8"?>
<sst xmlns="http://schemas.openxmlformats.org/spreadsheetml/2006/main" count="3738" uniqueCount="2314">
  <si>
    <t>IP</t>
  </si>
  <si>
    <t>Usuario</t>
  </si>
  <si>
    <t>Setor</t>
  </si>
  <si>
    <t>10.10.5.0</t>
  </si>
  <si>
    <t>10.10.5.1</t>
  </si>
  <si>
    <t>10.10.5.2</t>
  </si>
  <si>
    <t>10.10.5.3</t>
  </si>
  <si>
    <t>10.10.5.4</t>
  </si>
  <si>
    <t>10.10.5.5</t>
  </si>
  <si>
    <t>10.10.5.6</t>
  </si>
  <si>
    <t>10.10.5.7</t>
  </si>
  <si>
    <t>10.10.5.8</t>
  </si>
  <si>
    <t>10.10.5.9</t>
  </si>
  <si>
    <t>10.10.5.10</t>
  </si>
  <si>
    <t>10.10.5.11</t>
  </si>
  <si>
    <t>10.10.5.12</t>
  </si>
  <si>
    <t>10.10.5.13</t>
  </si>
  <si>
    <t>10.10.5.14</t>
  </si>
  <si>
    <t>10.10.5.15</t>
  </si>
  <si>
    <t>10.10.5.16</t>
  </si>
  <si>
    <t>10.10.5.17</t>
  </si>
  <si>
    <t>10.10.5.18</t>
  </si>
  <si>
    <t>10.10.5.19</t>
  </si>
  <si>
    <t>10.10.5.20</t>
  </si>
  <si>
    <t>10.10.5.21</t>
  </si>
  <si>
    <t>10.10.5.22</t>
  </si>
  <si>
    <t>10.10.5.23</t>
  </si>
  <si>
    <t>10.10.5.24</t>
  </si>
  <si>
    <t>10.10.5.25</t>
  </si>
  <si>
    <t>10.10.5.26</t>
  </si>
  <si>
    <t>10.10.5.27</t>
  </si>
  <si>
    <t>10.10.5.28</t>
  </si>
  <si>
    <t>10.10.5.29</t>
  </si>
  <si>
    <t>10.10.5.30</t>
  </si>
  <si>
    <t>10.10.5.31</t>
  </si>
  <si>
    <t>10.10.5.32</t>
  </si>
  <si>
    <t>10.10.5.33</t>
  </si>
  <si>
    <t>10.10.5.34</t>
  </si>
  <si>
    <t>10.10.5.35</t>
  </si>
  <si>
    <t>10.10.5.36</t>
  </si>
  <si>
    <t>10.10.5.37</t>
  </si>
  <si>
    <t>10.10.5.38</t>
  </si>
  <si>
    <t>10.10.5.39</t>
  </si>
  <si>
    <t>10.10.5.40</t>
  </si>
  <si>
    <t>10.10.5.41</t>
  </si>
  <si>
    <t>10.10.5.42</t>
  </si>
  <si>
    <t>10.10.5.43</t>
  </si>
  <si>
    <t>10.10.5.44</t>
  </si>
  <si>
    <t>10.10.5.45</t>
  </si>
  <si>
    <t>10.10.5.46</t>
  </si>
  <si>
    <t>10.10.5.47</t>
  </si>
  <si>
    <t>10.10.5.48</t>
  </si>
  <si>
    <t>10.10.5.49</t>
  </si>
  <si>
    <t>10.10.5.50</t>
  </si>
  <si>
    <t>10.10.5.51</t>
  </si>
  <si>
    <t>10.10.5.52</t>
  </si>
  <si>
    <t>10.10.5.53</t>
  </si>
  <si>
    <t>10.10.5.54</t>
  </si>
  <si>
    <t>10.10.5.55</t>
  </si>
  <si>
    <t>10.10.5.56</t>
  </si>
  <si>
    <t>10.10.5.57</t>
  </si>
  <si>
    <t>10.10.5.58</t>
  </si>
  <si>
    <t>10.10.5.59</t>
  </si>
  <si>
    <t>10.10.5.60</t>
  </si>
  <si>
    <t>10.10.5.61</t>
  </si>
  <si>
    <t>10.10.5.62</t>
  </si>
  <si>
    <t>10.10.5.63</t>
  </si>
  <si>
    <t>10.10.5.64</t>
  </si>
  <si>
    <t>10.10.5.65</t>
  </si>
  <si>
    <t>10.10.5.66</t>
  </si>
  <si>
    <t>10.10.5.67</t>
  </si>
  <si>
    <t>10.10.5.68</t>
  </si>
  <si>
    <t>10.10.5.69</t>
  </si>
  <si>
    <t>10.10.5.70</t>
  </si>
  <si>
    <t>10.10.5.71</t>
  </si>
  <si>
    <t>10.10.5.72</t>
  </si>
  <si>
    <t>10.10.5.73</t>
  </si>
  <si>
    <t>10.10.5.74</t>
  </si>
  <si>
    <t>10.10.5.75</t>
  </si>
  <si>
    <t>10.10.5.76</t>
  </si>
  <si>
    <t>10.10.5.77</t>
  </si>
  <si>
    <t>10.10.5.78</t>
  </si>
  <si>
    <t>10.10.5.79</t>
  </si>
  <si>
    <t>10.10.5.80</t>
  </si>
  <si>
    <t>10.10.5.81</t>
  </si>
  <si>
    <t>10.10.5.82</t>
  </si>
  <si>
    <t>10.10.5.83</t>
  </si>
  <si>
    <t>10.10.5.84</t>
  </si>
  <si>
    <t>10.10.5.85</t>
  </si>
  <si>
    <t>10.10.5.86</t>
  </si>
  <si>
    <t>10.10.5.87</t>
  </si>
  <si>
    <t>10.10.5.88</t>
  </si>
  <si>
    <t>10.10.5.89</t>
  </si>
  <si>
    <t>10.10.5.90</t>
  </si>
  <si>
    <t>10.10.5.91</t>
  </si>
  <si>
    <t>10.10.5.92</t>
  </si>
  <si>
    <t>10.10.5.93</t>
  </si>
  <si>
    <t>10.10.5.94</t>
  </si>
  <si>
    <t>10.10.5.95</t>
  </si>
  <si>
    <t>10.10.5.96</t>
  </si>
  <si>
    <t>10.10.5.97</t>
  </si>
  <si>
    <t>10.10.5.98</t>
  </si>
  <si>
    <t>10.10.5.99</t>
  </si>
  <si>
    <t>10.10.5.100</t>
  </si>
  <si>
    <t>10.10.5.101</t>
  </si>
  <si>
    <t>10.10.5.102</t>
  </si>
  <si>
    <t>10.10.5.103</t>
  </si>
  <si>
    <t>10.10.5.104</t>
  </si>
  <si>
    <t>10.10.5.105</t>
  </si>
  <si>
    <t>10.10.5.106</t>
  </si>
  <si>
    <t>10.10.5.107</t>
  </si>
  <si>
    <t>10.10.5.108</t>
  </si>
  <si>
    <t>10.10.5.109</t>
  </si>
  <si>
    <t>10.10.5.110</t>
  </si>
  <si>
    <t>10.10.5.111</t>
  </si>
  <si>
    <t>10.10.5.112</t>
  </si>
  <si>
    <t>10.10.5.113</t>
  </si>
  <si>
    <t>10.10.5.114</t>
  </si>
  <si>
    <t>10.10.5.115</t>
  </si>
  <si>
    <t>10.10.5.116</t>
  </si>
  <si>
    <t>10.10.5.117</t>
  </si>
  <si>
    <t>10.10.5.118</t>
  </si>
  <si>
    <t>10.10.5.119</t>
  </si>
  <si>
    <t>10.10.5.120</t>
  </si>
  <si>
    <t>10.10.5.121</t>
  </si>
  <si>
    <t>10.10.5.122</t>
  </si>
  <si>
    <t>10.10.5.123</t>
  </si>
  <si>
    <t>10.10.5.124</t>
  </si>
  <si>
    <t>10.10.5.125</t>
  </si>
  <si>
    <t>10.10.5.126</t>
  </si>
  <si>
    <t>10.10.5.127</t>
  </si>
  <si>
    <t>10.10.5.128</t>
  </si>
  <si>
    <t>10.10.5.129</t>
  </si>
  <si>
    <t>10.10.5.130</t>
  </si>
  <si>
    <t>10.10.5.131</t>
  </si>
  <si>
    <t>10.10.5.132</t>
  </si>
  <si>
    <t>10.10.5.133</t>
  </si>
  <si>
    <t>10.10.5.134</t>
  </si>
  <si>
    <t>10.10.5.135</t>
  </si>
  <si>
    <t>10.10.5.136</t>
  </si>
  <si>
    <t>10.10.5.137</t>
  </si>
  <si>
    <t>10.10.5.138</t>
  </si>
  <si>
    <t>10.10.5.139</t>
  </si>
  <si>
    <t>10.10.5.140</t>
  </si>
  <si>
    <t>10.10.5.141</t>
  </si>
  <si>
    <t>10.10.5.142</t>
  </si>
  <si>
    <t>10.10.5.143</t>
  </si>
  <si>
    <t>10.10.5.144</t>
  </si>
  <si>
    <t>10.10.5.145</t>
  </si>
  <si>
    <t>10.10.5.146</t>
  </si>
  <si>
    <t>10.10.5.147</t>
  </si>
  <si>
    <t>10.10.5.148</t>
  </si>
  <si>
    <t>10.10.5.149</t>
  </si>
  <si>
    <t>10.10.5.150</t>
  </si>
  <si>
    <t>10.10.5.151</t>
  </si>
  <si>
    <t>10.10.5.152</t>
  </si>
  <si>
    <t>10.10.5.153</t>
  </si>
  <si>
    <t>10.10.5.154</t>
  </si>
  <si>
    <t>10.10.5.155</t>
  </si>
  <si>
    <t>10.10.5.156</t>
  </si>
  <si>
    <t>10.10.5.157</t>
  </si>
  <si>
    <t>10.10.5.158</t>
  </si>
  <si>
    <t>10.10.5.159</t>
  </si>
  <si>
    <t>10.10.5.160</t>
  </si>
  <si>
    <t>10.10.5.161</t>
  </si>
  <si>
    <t>10.10.5.162</t>
  </si>
  <si>
    <t>10.10.5.163</t>
  </si>
  <si>
    <t>10.10.5.164</t>
  </si>
  <si>
    <t>10.10.5.165</t>
  </si>
  <si>
    <t>10.10.5.166</t>
  </si>
  <si>
    <t>10.10.5.167</t>
  </si>
  <si>
    <t>10.10.5.168</t>
  </si>
  <si>
    <t>10.10.5.169</t>
  </si>
  <si>
    <t>10.10.5.170</t>
  </si>
  <si>
    <t>10.10.5.171</t>
  </si>
  <si>
    <t>10.10.5.173</t>
  </si>
  <si>
    <t>10.10.5.174</t>
  </si>
  <si>
    <t>10.10.5.175</t>
  </si>
  <si>
    <t>10.10.5.176</t>
  </si>
  <si>
    <t>10.10.5.177</t>
  </si>
  <si>
    <t>10.10.5.178</t>
  </si>
  <si>
    <t>10.10.5.179</t>
  </si>
  <si>
    <t>10.10.5.180</t>
  </si>
  <si>
    <t>10.10.5.181</t>
  </si>
  <si>
    <t>10.10.5.182</t>
  </si>
  <si>
    <t>10.10.5.183</t>
  </si>
  <si>
    <t>10.10.5.184</t>
  </si>
  <si>
    <t>10.10.5.185</t>
  </si>
  <si>
    <t>10.10.5.186</t>
  </si>
  <si>
    <t>10.10.5.187</t>
  </si>
  <si>
    <t>10.10.5.188</t>
  </si>
  <si>
    <t>10.10.5.189</t>
  </si>
  <si>
    <t>10.10.5.190</t>
  </si>
  <si>
    <t>10.10.5.191</t>
  </si>
  <si>
    <t>10.10.5.192</t>
  </si>
  <si>
    <t>10.10.5.193</t>
  </si>
  <si>
    <t>10.10.5.194</t>
  </si>
  <si>
    <t>10.10.5.195</t>
  </si>
  <si>
    <t>10.10.5.196</t>
  </si>
  <si>
    <t>10.10.5.197</t>
  </si>
  <si>
    <t>10.10.5.198</t>
  </si>
  <si>
    <t>10.10.5.199</t>
  </si>
  <si>
    <t>10.10.5.200</t>
  </si>
  <si>
    <t>10.10.5.201</t>
  </si>
  <si>
    <t>10.10.5.202</t>
  </si>
  <si>
    <t>10.10.5.203</t>
  </si>
  <si>
    <t>10.10.5.204</t>
  </si>
  <si>
    <t>10.10.5.205</t>
  </si>
  <si>
    <t>10.10.5.206</t>
  </si>
  <si>
    <t>10.10.5.207</t>
  </si>
  <si>
    <t>10.10.5.208</t>
  </si>
  <si>
    <t>10.10.5.209</t>
  </si>
  <si>
    <t>10.10.5.210</t>
  </si>
  <si>
    <t>10.10.5.211</t>
  </si>
  <si>
    <t>10.10.5.212</t>
  </si>
  <si>
    <t>10.10.5.213</t>
  </si>
  <si>
    <t>10.10.5.214</t>
  </si>
  <si>
    <t>10.10.5.215</t>
  </si>
  <si>
    <t>10.10.5.216</t>
  </si>
  <si>
    <t>10.10.5.217</t>
  </si>
  <si>
    <t>10.10.5.218</t>
  </si>
  <si>
    <t>10.10.5.219</t>
  </si>
  <si>
    <t>10.10.5.220</t>
  </si>
  <si>
    <t>10.10.5.221</t>
  </si>
  <si>
    <t>10.10.5.222</t>
  </si>
  <si>
    <t>10.10.5.223</t>
  </si>
  <si>
    <t>10.10.5.224</t>
  </si>
  <si>
    <t>10.10.5.225</t>
  </si>
  <si>
    <t>10.10.5.226</t>
  </si>
  <si>
    <t>10.10.5.227</t>
  </si>
  <si>
    <t>10.10.5.228</t>
  </si>
  <si>
    <t>10.10.5.229</t>
  </si>
  <si>
    <t>10.10.5.230</t>
  </si>
  <si>
    <t>10.10.5.231</t>
  </si>
  <si>
    <t>10.10.5.232</t>
  </si>
  <si>
    <t>10.10.5.233</t>
  </si>
  <si>
    <t>10.10.5.234</t>
  </si>
  <si>
    <t>10.10.5.235</t>
  </si>
  <si>
    <t>10.10.5.236</t>
  </si>
  <si>
    <t>10.10.5.237</t>
  </si>
  <si>
    <t>10.10.5.238</t>
  </si>
  <si>
    <t>10.10.5.239</t>
  </si>
  <si>
    <t>10.10.5.240</t>
  </si>
  <si>
    <t>10.10.5.241</t>
  </si>
  <si>
    <t>10.10.5.242</t>
  </si>
  <si>
    <t>10.10.5.243</t>
  </si>
  <si>
    <t>10.10.5.244</t>
  </si>
  <si>
    <t>10.10.5.245</t>
  </si>
  <si>
    <t>10.10.5.246</t>
  </si>
  <si>
    <t>10.10.5.247</t>
  </si>
  <si>
    <t>10.10.5.248</t>
  </si>
  <si>
    <t>10.10.5.249</t>
  </si>
  <si>
    <t>10.10.5.250</t>
  </si>
  <si>
    <t>10.10.5.251</t>
  </si>
  <si>
    <t>10.10.5.252</t>
  </si>
  <si>
    <t>10.10.5.253</t>
  </si>
  <si>
    <t>10.10.5.254</t>
  </si>
  <si>
    <t>Emilson</t>
  </si>
  <si>
    <t>Administracao</t>
  </si>
  <si>
    <t>Cicolin</t>
  </si>
  <si>
    <t>RH</t>
  </si>
  <si>
    <t>Barros</t>
  </si>
  <si>
    <t>Plano</t>
  </si>
  <si>
    <t>Scherrer</t>
  </si>
  <si>
    <t>Recep</t>
  </si>
  <si>
    <t>Frei Galvao</t>
  </si>
  <si>
    <t>Camila</t>
  </si>
  <si>
    <t>Col</t>
  </si>
  <si>
    <t>medico -res01</t>
  </si>
  <si>
    <t>Hosp Ensino</t>
  </si>
  <si>
    <t>medico -res02</t>
  </si>
  <si>
    <t>Sala proj 01</t>
  </si>
  <si>
    <t>CDI</t>
  </si>
  <si>
    <t>Recep Sus</t>
  </si>
  <si>
    <t>Notebook</t>
  </si>
  <si>
    <t>rh</t>
  </si>
  <si>
    <t>carol</t>
  </si>
  <si>
    <t>Samanta</t>
  </si>
  <si>
    <t>roteador Uti Ped</t>
  </si>
  <si>
    <t>Uti Pediatrica</t>
  </si>
  <si>
    <t>conexao remota1</t>
  </si>
  <si>
    <t>conexao remota2</t>
  </si>
  <si>
    <t>conexao remota3</t>
  </si>
  <si>
    <t>ti</t>
  </si>
  <si>
    <t>Sala Medicos</t>
  </si>
  <si>
    <t>Felipe</t>
  </si>
  <si>
    <t>TI</t>
  </si>
  <si>
    <t>Augusto</t>
  </si>
  <si>
    <t>Mariana</t>
  </si>
  <si>
    <t>Hotelaria</t>
  </si>
  <si>
    <t>Fernanda Tasy</t>
  </si>
  <si>
    <t>Carlos Miranda - Gerente Vendas</t>
  </si>
  <si>
    <t>Juliana - Recrutamento e Seleçao</t>
  </si>
  <si>
    <t>IP LIBERADO 3</t>
  </si>
  <si>
    <t xml:space="preserve">Gisele </t>
  </si>
  <si>
    <t>contabilidade</t>
  </si>
  <si>
    <t>Balcão interno</t>
  </si>
  <si>
    <t>Uco</t>
  </si>
  <si>
    <t>Terezinha</t>
  </si>
  <si>
    <t>Diretora Enfermagem</t>
  </si>
  <si>
    <t>Margarete</t>
  </si>
  <si>
    <t>Provedoria</t>
  </si>
  <si>
    <t>Servidor - Fisico - COL</t>
  </si>
  <si>
    <t>COL</t>
  </si>
  <si>
    <t>internacao01</t>
  </si>
  <si>
    <t>internacao</t>
  </si>
  <si>
    <t>Bruno - Tasy</t>
  </si>
  <si>
    <t>plano</t>
  </si>
  <si>
    <t>hdia-09</t>
  </si>
  <si>
    <t>hd</t>
  </si>
  <si>
    <t>cdi-09</t>
  </si>
  <si>
    <t>nutricao01</t>
  </si>
  <si>
    <t>nutricao</t>
  </si>
  <si>
    <t>treinamtasy05</t>
  </si>
  <si>
    <t>?</t>
  </si>
  <si>
    <t>raiox</t>
  </si>
  <si>
    <t>ortopedia</t>
  </si>
  <si>
    <t>almoxarifado01</t>
  </si>
  <si>
    <t>almoxarifado</t>
  </si>
  <si>
    <t>dsadasdasdas</t>
  </si>
  <si>
    <t>orto-recepcao</t>
  </si>
  <si>
    <t>plano-financ-12</t>
  </si>
  <si>
    <t>Talita</t>
  </si>
  <si>
    <t>Lane</t>
  </si>
  <si>
    <t>Pabx - Tarifador</t>
  </si>
  <si>
    <t>pabx</t>
  </si>
  <si>
    <t>lab-recep</t>
  </si>
  <si>
    <t>laboratorio</t>
  </si>
  <si>
    <t>Cintia RH</t>
  </si>
  <si>
    <t>pc andreia- cdi - serv sismama</t>
  </si>
  <si>
    <t>Eng Clinica</t>
  </si>
  <si>
    <t>Lab-balague</t>
  </si>
  <si>
    <t>col</t>
  </si>
  <si>
    <t xml:space="preserve">Paula </t>
  </si>
  <si>
    <t>Desenvolvimento</t>
  </si>
  <si>
    <t>10.10.2.1</t>
  </si>
  <si>
    <t>10.10.2.2</t>
  </si>
  <si>
    <t>10.10.2.3</t>
  </si>
  <si>
    <t>10.10.2.4</t>
  </si>
  <si>
    <t>10.10.2.5</t>
  </si>
  <si>
    <t>10.10.2.6</t>
  </si>
  <si>
    <t>10.10.2.7</t>
  </si>
  <si>
    <t>10.10.2.8</t>
  </si>
  <si>
    <t>10.10.2.9</t>
  </si>
  <si>
    <t>10.10.2.10</t>
  </si>
  <si>
    <t>10.10.2.11</t>
  </si>
  <si>
    <t>10.10.2.12</t>
  </si>
  <si>
    <t>10.10.2.13</t>
  </si>
  <si>
    <t>10.10.2.14</t>
  </si>
  <si>
    <t>10.10.2.15</t>
  </si>
  <si>
    <t>10.10.2.16</t>
  </si>
  <si>
    <t>10.10.2.17</t>
  </si>
  <si>
    <t>10.10.2.18</t>
  </si>
  <si>
    <t>10.10.2.19</t>
  </si>
  <si>
    <t>10.10.2.20</t>
  </si>
  <si>
    <t>10.10.2.21</t>
  </si>
  <si>
    <t>10.10.2.22</t>
  </si>
  <si>
    <t>10.10.2.23</t>
  </si>
  <si>
    <t>10.10.2.24</t>
  </si>
  <si>
    <t>10.10.2.25</t>
  </si>
  <si>
    <t>10.10.2.26</t>
  </si>
  <si>
    <t>10.10.2.28</t>
  </si>
  <si>
    <t>10.10.2.29</t>
  </si>
  <si>
    <t>10.10.2.30</t>
  </si>
  <si>
    <t>10.10.2.31</t>
  </si>
  <si>
    <t>10.10.2.32</t>
  </si>
  <si>
    <t>10.10.2.33</t>
  </si>
  <si>
    <t>10.10.2.34</t>
  </si>
  <si>
    <t>10.10.2.35</t>
  </si>
  <si>
    <t>10.10.2.36</t>
  </si>
  <si>
    <t>10.10.2.37</t>
  </si>
  <si>
    <t>10.10.2.38</t>
  </si>
  <si>
    <t>10.10.2.39</t>
  </si>
  <si>
    <t>10.10.2.41</t>
  </si>
  <si>
    <t>10.10.2.42</t>
  </si>
  <si>
    <t>10.10.2.43</t>
  </si>
  <si>
    <t>10.10.2.44</t>
  </si>
  <si>
    <t>10.10.2.45</t>
  </si>
  <si>
    <t>10.10.2.46</t>
  </si>
  <si>
    <t>10.10.2.47</t>
  </si>
  <si>
    <t>10.10.2.48</t>
  </si>
  <si>
    <t>10.10.2.49</t>
  </si>
  <si>
    <t>10.10.2.50</t>
  </si>
  <si>
    <t>10.10.2.51</t>
  </si>
  <si>
    <t>10.10.2.52</t>
  </si>
  <si>
    <t>10.10.2.53</t>
  </si>
  <si>
    <t>Roteador 3C</t>
  </si>
  <si>
    <t>Antena Sta casa / HD</t>
  </si>
  <si>
    <t>Antena Sta casa / Arquivo</t>
  </si>
  <si>
    <t>Antena HD / Sta casa</t>
  </si>
  <si>
    <t>Roteador Administracao</t>
  </si>
  <si>
    <t>Roteador Hosp Ensino</t>
  </si>
  <si>
    <t>paulo</t>
  </si>
  <si>
    <t>Rodrigo - Toshiba</t>
  </si>
  <si>
    <t>Debora - Jur</t>
  </si>
  <si>
    <t>Juridico</t>
  </si>
  <si>
    <t>Lilian</t>
  </si>
  <si>
    <t>antena fisioalpha/sta</t>
  </si>
  <si>
    <t>Antena Arquivo / STA</t>
  </si>
  <si>
    <t>DEPARTAMENTO</t>
  </si>
  <si>
    <t>MODELO</t>
  </si>
  <si>
    <t>Nº SÉRIE</t>
  </si>
  <si>
    <t>CHAP</t>
  </si>
  <si>
    <t>10.10.1.100</t>
  </si>
  <si>
    <t>CENTRO CIRURGICO</t>
  </si>
  <si>
    <t>Impressora - Iohan Físico</t>
  </si>
  <si>
    <t>pabx01</t>
  </si>
  <si>
    <t>pabx02</t>
  </si>
  <si>
    <t>ip</t>
  </si>
  <si>
    <t>descriçao</t>
  </si>
  <si>
    <t>local</t>
  </si>
  <si>
    <t>administraçao</t>
  </si>
  <si>
    <t>HD</t>
  </si>
  <si>
    <t>Arquivo</t>
  </si>
  <si>
    <t>Biomedic</t>
  </si>
  <si>
    <t>Santa Casa</t>
  </si>
  <si>
    <t>3 C</t>
  </si>
  <si>
    <t>Fisioalpha</t>
  </si>
  <si>
    <t>lab</t>
  </si>
  <si>
    <t>??</t>
  </si>
  <si>
    <t>Tivoli</t>
  </si>
  <si>
    <t>Biomedic/STA</t>
  </si>
  <si>
    <t>Antena Sta casa / Biomedic</t>
  </si>
  <si>
    <t>tasy</t>
  </si>
  <si>
    <t>Auditorio</t>
  </si>
  <si>
    <t>Dra Fatima</t>
  </si>
  <si>
    <t>Capelania</t>
  </si>
  <si>
    <t>Ema</t>
  </si>
  <si>
    <t>Ortopedia</t>
  </si>
  <si>
    <t>Access Point - imp</t>
  </si>
  <si>
    <t>Sta / Biomedic</t>
  </si>
  <si>
    <t>???</t>
  </si>
  <si>
    <t>Wesley</t>
  </si>
  <si>
    <t>Controladoria</t>
  </si>
  <si>
    <t>Diretora Operacional</t>
  </si>
  <si>
    <t>Faturamento</t>
  </si>
  <si>
    <t>sisrca</t>
  </si>
  <si>
    <t>virtual</t>
  </si>
  <si>
    <t>Reserva Siemens</t>
  </si>
  <si>
    <t>Carol</t>
  </si>
  <si>
    <t>Monitoramento</t>
  </si>
  <si>
    <t>Patricia</t>
  </si>
  <si>
    <t>Dra Soraia - Quarto medicos</t>
  </si>
  <si>
    <t>uti neo</t>
  </si>
  <si>
    <t>Dra Soraia</t>
  </si>
  <si>
    <t>UCO - Dr Marcelo Prata</t>
  </si>
  <si>
    <t>UCO</t>
  </si>
  <si>
    <t>UTI NEO</t>
  </si>
  <si>
    <t>*******</t>
  </si>
  <si>
    <t>Roteador Hemodinamica</t>
  </si>
  <si>
    <t>Hemodinamica</t>
  </si>
  <si>
    <t>Renata</t>
  </si>
  <si>
    <t>Dorival</t>
  </si>
  <si>
    <t>Marcelo - auditoria</t>
  </si>
  <si>
    <t>Brinquedoteca</t>
  </si>
  <si>
    <t>pc Dell Brinquedoteca</t>
  </si>
  <si>
    <t>setor</t>
  </si>
  <si>
    <t>eng clinica</t>
  </si>
  <si>
    <t>qualidade</t>
  </si>
  <si>
    <t>Celular Rodrigo Toshiba</t>
  </si>
  <si>
    <t>*</t>
  </si>
  <si>
    <t>Serviço Social</t>
  </si>
  <si>
    <t>3C</t>
  </si>
  <si>
    <t>Hospital de Ensino</t>
  </si>
  <si>
    <t>2A</t>
  </si>
  <si>
    <t>2B</t>
  </si>
  <si>
    <t>3A</t>
  </si>
  <si>
    <t>3B</t>
  </si>
  <si>
    <t>Almoxarifado</t>
  </si>
  <si>
    <t>temp</t>
  </si>
  <si>
    <t>10.10.0.1</t>
  </si>
  <si>
    <t>10.10.0.2</t>
  </si>
  <si>
    <t>10.10.0.3</t>
  </si>
  <si>
    <t>10.10.0.4</t>
  </si>
  <si>
    <t>10.10.0.5</t>
  </si>
  <si>
    <t>10.10.0.6</t>
  </si>
  <si>
    <t>10.10.0.7</t>
  </si>
  <si>
    <t>10.10.0.8</t>
  </si>
  <si>
    <t>10.10.0.9</t>
  </si>
  <si>
    <t>10.10.0.10</t>
  </si>
  <si>
    <t>10.10.0.11</t>
  </si>
  <si>
    <t>10.10.0.12</t>
  </si>
  <si>
    <t>10.10.0.13</t>
  </si>
  <si>
    <t>10.10.0.14</t>
  </si>
  <si>
    <t>10.10.0.15</t>
  </si>
  <si>
    <t>10.10.0.16</t>
  </si>
  <si>
    <t>10.10.0.17</t>
  </si>
  <si>
    <t>10.10.0.18</t>
  </si>
  <si>
    <t>10.10.0.19</t>
  </si>
  <si>
    <t>10.10.0.20</t>
  </si>
  <si>
    <t>10.10.0.21</t>
  </si>
  <si>
    <t>10.10.0.22</t>
  </si>
  <si>
    <t>10.10.0.23</t>
  </si>
  <si>
    <t>10.10.0.24</t>
  </si>
  <si>
    <t>10.10.0.25</t>
  </si>
  <si>
    <t>10.10.0.26</t>
  </si>
  <si>
    <t>10.10.0.27</t>
  </si>
  <si>
    <t>10.10.0.28</t>
  </si>
  <si>
    <t>10.10.0.29</t>
  </si>
  <si>
    <t>10.10.0.30</t>
  </si>
  <si>
    <t>10.10.0.31</t>
  </si>
  <si>
    <t>10.10.0.32</t>
  </si>
  <si>
    <t>10.10.0.33</t>
  </si>
  <si>
    <t>10.10.0.34</t>
  </si>
  <si>
    <t>10.10.0.35</t>
  </si>
  <si>
    <t>10.10.0.36</t>
  </si>
  <si>
    <t>10.10.0.37</t>
  </si>
  <si>
    <t>10.10.0.38</t>
  </si>
  <si>
    <t>10.10.0.39</t>
  </si>
  <si>
    <t>10.10.0.40</t>
  </si>
  <si>
    <t>10.10.0.41</t>
  </si>
  <si>
    <t>10.10.0.42</t>
  </si>
  <si>
    <t>10.10.0.43</t>
  </si>
  <si>
    <t>10.10.0.44</t>
  </si>
  <si>
    <t>10.10.0.45</t>
  </si>
  <si>
    <t>10.10.0.46</t>
  </si>
  <si>
    <t>10.10.0.47</t>
  </si>
  <si>
    <t>10.10.0.48</t>
  </si>
  <si>
    <t>10.10.0.49</t>
  </si>
  <si>
    <t>10.10.0.50</t>
  </si>
  <si>
    <t>10.10.0.51</t>
  </si>
  <si>
    <t>10.10.0.52</t>
  </si>
  <si>
    <t>10.10.0.53</t>
  </si>
  <si>
    <t>10.10.0.54</t>
  </si>
  <si>
    <t>10.10.0.55</t>
  </si>
  <si>
    <t>10.10.0.56</t>
  </si>
  <si>
    <t>10.10.0.57</t>
  </si>
  <si>
    <t>10.10.0.58</t>
  </si>
  <si>
    <t>10.10.0.59</t>
  </si>
  <si>
    <t>10.10.0.60</t>
  </si>
  <si>
    <t>10.10.0.61</t>
  </si>
  <si>
    <t>10.10.0.62</t>
  </si>
  <si>
    <t>10.10.0.63</t>
  </si>
  <si>
    <t>10.10.0.64</t>
  </si>
  <si>
    <t>10.10.0.65</t>
  </si>
  <si>
    <t>10.10.0.66</t>
  </si>
  <si>
    <t>10.10.0.67</t>
  </si>
  <si>
    <t>10.10.0.68</t>
  </si>
  <si>
    <t>10.10.0.69</t>
  </si>
  <si>
    <t>10.10.0.70</t>
  </si>
  <si>
    <t>10.10.0.71</t>
  </si>
  <si>
    <t>10.10.0.72</t>
  </si>
  <si>
    <t>10.10.0.73</t>
  </si>
  <si>
    <t>10.10.0.74</t>
  </si>
  <si>
    <t>10.10.0.75</t>
  </si>
  <si>
    <t>10.10.0.76</t>
  </si>
  <si>
    <t>10.10.0.77</t>
  </si>
  <si>
    <t>10.10.0.78</t>
  </si>
  <si>
    <t>10.10.0.79</t>
  </si>
  <si>
    <t>10.10.0.80</t>
  </si>
  <si>
    <t>10.10.0.81</t>
  </si>
  <si>
    <t>10.10.0.82</t>
  </si>
  <si>
    <t>10.10.0.83</t>
  </si>
  <si>
    <t>10.10.0.84</t>
  </si>
  <si>
    <t>10.10.0.85</t>
  </si>
  <si>
    <t>10.10.0.86</t>
  </si>
  <si>
    <t>10.10.0.87</t>
  </si>
  <si>
    <t>10.10.0.88</t>
  </si>
  <si>
    <t>10.10.0.89</t>
  </si>
  <si>
    <t>10.10.0.90</t>
  </si>
  <si>
    <t>10.10.0.91</t>
  </si>
  <si>
    <t>10.10.0.92</t>
  </si>
  <si>
    <t>10.10.0.93</t>
  </si>
  <si>
    <t>10.10.0.94</t>
  </si>
  <si>
    <t>10.10.0.95</t>
  </si>
  <si>
    <t>10.10.0.96</t>
  </si>
  <si>
    <t>10.10.0.97</t>
  </si>
  <si>
    <t>10.10.0.98</t>
  </si>
  <si>
    <t>10.10.0.99</t>
  </si>
  <si>
    <t>10.10.0.100</t>
  </si>
  <si>
    <t>10.10.0.101</t>
  </si>
  <si>
    <t>10.10.0.102</t>
  </si>
  <si>
    <t>10.10.0.103</t>
  </si>
  <si>
    <t>10.10.0.104</t>
  </si>
  <si>
    <t>10.10.0.105</t>
  </si>
  <si>
    <t>10.10.0.106</t>
  </si>
  <si>
    <t>10.10.0.107</t>
  </si>
  <si>
    <t>10.10.0.108</t>
  </si>
  <si>
    <t>10.10.0.109</t>
  </si>
  <si>
    <t>10.10.0.110</t>
  </si>
  <si>
    <t>10.10.0.111</t>
  </si>
  <si>
    <t>10.10.0.112</t>
  </si>
  <si>
    <t>10.10.0.113</t>
  </si>
  <si>
    <t>10.10.0.114</t>
  </si>
  <si>
    <t>10.10.0.115</t>
  </si>
  <si>
    <t>10.10.0.116</t>
  </si>
  <si>
    <t>10.10.0.117</t>
  </si>
  <si>
    <t>10.10.0.118</t>
  </si>
  <si>
    <t>10.10.0.119</t>
  </si>
  <si>
    <t>10.10.0.120</t>
  </si>
  <si>
    <t>10.10.0.121</t>
  </si>
  <si>
    <t>10.10.0.122</t>
  </si>
  <si>
    <t>10.10.0.123</t>
  </si>
  <si>
    <t>10.10.0.124</t>
  </si>
  <si>
    <t>10.10.0.125</t>
  </si>
  <si>
    <t>10.10.0.126</t>
  </si>
  <si>
    <t>10.10.0.127</t>
  </si>
  <si>
    <t>10.10.0.128</t>
  </si>
  <si>
    <t>10.10.0.129</t>
  </si>
  <si>
    <t>10.10.0.130</t>
  </si>
  <si>
    <t>10.10.0.131</t>
  </si>
  <si>
    <t>10.10.0.132</t>
  </si>
  <si>
    <t>10.10.0.133</t>
  </si>
  <si>
    <t>10.10.0.134</t>
  </si>
  <si>
    <t>10.10.0.135</t>
  </si>
  <si>
    <t>10.10.0.136</t>
  </si>
  <si>
    <t>10.10.0.137</t>
  </si>
  <si>
    <t>10.10.0.138</t>
  </si>
  <si>
    <t>10.10.0.139</t>
  </si>
  <si>
    <t>10.10.0.140</t>
  </si>
  <si>
    <t>10.10.0.141</t>
  </si>
  <si>
    <t>10.10.0.142</t>
  </si>
  <si>
    <t>10.10.0.143</t>
  </si>
  <si>
    <t>10.10.0.144</t>
  </si>
  <si>
    <t>10.10.0.145</t>
  </si>
  <si>
    <t>10.10.0.146</t>
  </si>
  <si>
    <t>10.10.0.147</t>
  </si>
  <si>
    <t>10.10.0.148</t>
  </si>
  <si>
    <t>10.10.0.149</t>
  </si>
  <si>
    <t>10.10.0.150</t>
  </si>
  <si>
    <t>10.10.0.151</t>
  </si>
  <si>
    <t>10.10.0.152</t>
  </si>
  <si>
    <t>10.10.0.153</t>
  </si>
  <si>
    <t>10.10.0.154</t>
  </si>
  <si>
    <t>10.10.0.155</t>
  </si>
  <si>
    <t>10.10.0.156</t>
  </si>
  <si>
    <t>10.10.0.157</t>
  </si>
  <si>
    <t>10.10.0.158</t>
  </si>
  <si>
    <t>10.10.0.159</t>
  </si>
  <si>
    <t>10.10.0.160</t>
  </si>
  <si>
    <t>10.10.0.161</t>
  </si>
  <si>
    <t>10.10.0.162</t>
  </si>
  <si>
    <t>10.10.0.163</t>
  </si>
  <si>
    <t>10.10.0.164</t>
  </si>
  <si>
    <t>10.10.0.165</t>
  </si>
  <si>
    <t>10.10.0.166</t>
  </si>
  <si>
    <t>10.10.0.167</t>
  </si>
  <si>
    <t>10.10.0.168</t>
  </si>
  <si>
    <t>10.10.0.169</t>
  </si>
  <si>
    <t>10.10.0.170</t>
  </si>
  <si>
    <t>10.10.0.171</t>
  </si>
  <si>
    <t>10.10.0.172</t>
  </si>
  <si>
    <t>10.10.0.173</t>
  </si>
  <si>
    <t>10.10.0.174</t>
  </si>
  <si>
    <t>10.10.0.175</t>
  </si>
  <si>
    <t>10.10.0.176</t>
  </si>
  <si>
    <t>10.10.0.177</t>
  </si>
  <si>
    <t>10.10.0.178</t>
  </si>
  <si>
    <t>10.10.0.179</t>
  </si>
  <si>
    <t>10.10.0.180</t>
  </si>
  <si>
    <t>10.10.0.181</t>
  </si>
  <si>
    <t>10.10.0.182</t>
  </si>
  <si>
    <t>10.10.0.183</t>
  </si>
  <si>
    <t>10.10.0.184</t>
  </si>
  <si>
    <t>10.10.0.185</t>
  </si>
  <si>
    <t>10.10.0.186</t>
  </si>
  <si>
    <t>10.10.0.187</t>
  </si>
  <si>
    <t>10.10.0.188</t>
  </si>
  <si>
    <t>10.10.0.189</t>
  </si>
  <si>
    <t>10.10.0.190</t>
  </si>
  <si>
    <t>10.10.0.191</t>
  </si>
  <si>
    <t>10.10.0.192</t>
  </si>
  <si>
    <t>10.10.0.193</t>
  </si>
  <si>
    <t>10.10.0.194</t>
  </si>
  <si>
    <t>10.10.0.195</t>
  </si>
  <si>
    <t>10.10.0.196</t>
  </si>
  <si>
    <t>10.10.0.197</t>
  </si>
  <si>
    <t>10.10.0.198</t>
  </si>
  <si>
    <t>10.10.0.199</t>
  </si>
  <si>
    <t>10.10.0.200</t>
  </si>
  <si>
    <t>10.10.0.201</t>
  </si>
  <si>
    <t>10.10.0.202</t>
  </si>
  <si>
    <t>10.10.0.203</t>
  </si>
  <si>
    <t>10.10.0.204</t>
  </si>
  <si>
    <t>10.10.0.205</t>
  </si>
  <si>
    <t>10.10.0.206</t>
  </si>
  <si>
    <t>10.10.0.207</t>
  </si>
  <si>
    <t>10.10.0.208</t>
  </si>
  <si>
    <t>10.10.0.209</t>
  </si>
  <si>
    <t>10.10.0.210</t>
  </si>
  <si>
    <t>10.10.0.211</t>
  </si>
  <si>
    <t>10.10.0.212</t>
  </si>
  <si>
    <t>10.10.0.213</t>
  </si>
  <si>
    <t>10.10.0.214</t>
  </si>
  <si>
    <t>10.10.0.215</t>
  </si>
  <si>
    <t>10.10.0.216</t>
  </si>
  <si>
    <t>10.10.0.217</t>
  </si>
  <si>
    <t>10.10.0.218</t>
  </si>
  <si>
    <t>10.10.0.219</t>
  </si>
  <si>
    <t>10.10.0.220</t>
  </si>
  <si>
    <t>10.10.0.221</t>
  </si>
  <si>
    <t>10.10.0.222</t>
  </si>
  <si>
    <t>10.10.0.223</t>
  </si>
  <si>
    <t>10.10.0.224</t>
  </si>
  <si>
    <t>10.10.0.225</t>
  </si>
  <si>
    <t>10.10.0.226</t>
  </si>
  <si>
    <t>10.10.0.227</t>
  </si>
  <si>
    <t>10.10.0.228</t>
  </si>
  <si>
    <t>10.10.0.229</t>
  </si>
  <si>
    <t>10.10.0.230</t>
  </si>
  <si>
    <t>10.10.0.231</t>
  </si>
  <si>
    <t>10.10.0.232</t>
  </si>
  <si>
    <t>10.10.0.233</t>
  </si>
  <si>
    <t>10.10.0.234</t>
  </si>
  <si>
    <t>10.10.0.235</t>
  </si>
  <si>
    <t>10.10.0.236</t>
  </si>
  <si>
    <t>10.10.0.237</t>
  </si>
  <si>
    <t>10.10.0.238</t>
  </si>
  <si>
    <t>10.10.0.239</t>
  </si>
  <si>
    <t>10.10.0.240</t>
  </si>
  <si>
    <t>10.10.0.241</t>
  </si>
  <si>
    <t>10.10.0.242</t>
  </si>
  <si>
    <t>10.10.0.243</t>
  </si>
  <si>
    <t>10.10.0.244</t>
  </si>
  <si>
    <t>10.10.0.245</t>
  </si>
  <si>
    <t>10.10.0.246</t>
  </si>
  <si>
    <t>10.10.0.247</t>
  </si>
  <si>
    <t>10.10.0.248</t>
  </si>
  <si>
    <t>10.10.0.249</t>
  </si>
  <si>
    <t>10.10.0.250</t>
  </si>
  <si>
    <t>10.10.0.251</t>
  </si>
  <si>
    <t>10.10.0.252</t>
  </si>
  <si>
    <t>10.10.0.253</t>
  </si>
  <si>
    <t>10.10.0.254</t>
  </si>
  <si>
    <t>10.10.0.255</t>
  </si>
  <si>
    <t>Nome</t>
  </si>
  <si>
    <t>Fileserver</t>
  </si>
  <si>
    <t>AD - Terra</t>
  </si>
  <si>
    <t>ORCL-Facplan</t>
  </si>
  <si>
    <t>ORCL-Memphis</t>
  </si>
  <si>
    <t>Evandro</t>
  </si>
  <si>
    <t>ServImpressao2008</t>
  </si>
  <si>
    <t>Dominio</t>
  </si>
  <si>
    <t>santacasa</t>
  </si>
  <si>
    <t>-</t>
  </si>
  <si>
    <t>stacasalimeira</t>
  </si>
  <si>
    <t>cidelia</t>
  </si>
  <si>
    <t>financeiro</t>
  </si>
  <si>
    <t>Marcos - TI</t>
  </si>
  <si>
    <t>Tafanes</t>
  </si>
  <si>
    <t>eng eletrica</t>
  </si>
  <si>
    <t>Nuvem</t>
  </si>
  <si>
    <t>Pamela</t>
  </si>
  <si>
    <t>Didi</t>
  </si>
  <si>
    <t>Comunicacao</t>
  </si>
  <si>
    <t>wesley</t>
  </si>
  <si>
    <t xml:space="preserve">Roteador </t>
  </si>
  <si>
    <t>SRV-TS-HD</t>
  </si>
  <si>
    <t>Plano - temp</t>
  </si>
  <si>
    <t>fernandona</t>
  </si>
  <si>
    <t>faturamento</t>
  </si>
  <si>
    <t>Liege</t>
  </si>
  <si>
    <t>Neci</t>
  </si>
  <si>
    <t>roteador</t>
  </si>
  <si>
    <t>4 andar</t>
  </si>
  <si>
    <t>manutencao</t>
  </si>
  <si>
    <t>Luciana Rodrigues</t>
  </si>
  <si>
    <t>Tape</t>
  </si>
  <si>
    <t>IBM</t>
  </si>
  <si>
    <t>Guilherme</t>
  </si>
  <si>
    <t>secure</t>
  </si>
  <si>
    <t>Centro Cirurgico</t>
  </si>
  <si>
    <t>10.10.10.1</t>
  </si>
  <si>
    <t>10.10.10.2</t>
  </si>
  <si>
    <t>10.10.10.3</t>
  </si>
  <si>
    <t>10.10.10.4</t>
  </si>
  <si>
    <t>10.10.10.5</t>
  </si>
  <si>
    <t>10.10.10.6</t>
  </si>
  <si>
    <t>10.10.10.7</t>
  </si>
  <si>
    <t>10.10.10.8</t>
  </si>
  <si>
    <t>10.10.10.9</t>
  </si>
  <si>
    <t>10.10.10.10</t>
  </si>
  <si>
    <t>10.10.10.11</t>
  </si>
  <si>
    <t>10.10.10.12</t>
  </si>
  <si>
    <t>10.10.10.13</t>
  </si>
  <si>
    <t>10.10.10.14</t>
  </si>
  <si>
    <t>10.10.10.15</t>
  </si>
  <si>
    <t>10.10.10.16</t>
  </si>
  <si>
    <t>10.10.10.17</t>
  </si>
  <si>
    <t>10.10.10.18</t>
  </si>
  <si>
    <t>10.10.10.19</t>
  </si>
  <si>
    <t>10.10.10.20</t>
  </si>
  <si>
    <t>10.10.10.21</t>
  </si>
  <si>
    <t>10.10.10.22</t>
  </si>
  <si>
    <t>10.10.10.23</t>
  </si>
  <si>
    <t>10.10.10.24</t>
  </si>
  <si>
    <t>10.10.10.25</t>
  </si>
  <si>
    <t>10.10.10.26</t>
  </si>
  <si>
    <t>10.10.10.27</t>
  </si>
  <si>
    <t>10.10.10.28</t>
  </si>
  <si>
    <t>10.10.10.29</t>
  </si>
  <si>
    <t>10.10.10.30</t>
  </si>
  <si>
    <t>10.10.10.31</t>
  </si>
  <si>
    <t>10.10.10.32</t>
  </si>
  <si>
    <t>10.10.10.33</t>
  </si>
  <si>
    <t>10.10.10.34</t>
  </si>
  <si>
    <t>10.10.10.35</t>
  </si>
  <si>
    <t>10.10.10.36</t>
  </si>
  <si>
    <t>10.10.10.37</t>
  </si>
  <si>
    <t>10.10.10.38</t>
  </si>
  <si>
    <t>10.10.10.39</t>
  </si>
  <si>
    <t>10.10.10.40</t>
  </si>
  <si>
    <t>10.10.10.41</t>
  </si>
  <si>
    <t>10.10.10.42</t>
  </si>
  <si>
    <t>10.10.10.43</t>
  </si>
  <si>
    <t>10.10.10.44</t>
  </si>
  <si>
    <t>10.10.10.45</t>
  </si>
  <si>
    <t>10.10.10.46</t>
  </si>
  <si>
    <t>10.10.10.47</t>
  </si>
  <si>
    <t>10.10.10.48</t>
  </si>
  <si>
    <t>10.10.10.49</t>
  </si>
  <si>
    <t>10.10.10.50</t>
  </si>
  <si>
    <t>10.10.10.51</t>
  </si>
  <si>
    <t>10.10.10.52</t>
  </si>
  <si>
    <t>10.10.10.53</t>
  </si>
  <si>
    <t>10.10.10.54</t>
  </si>
  <si>
    <t>10.10.10.55</t>
  </si>
  <si>
    <t>10.10.10.56</t>
  </si>
  <si>
    <t>10.10.10.57</t>
  </si>
  <si>
    <t>10.10.10.58</t>
  </si>
  <si>
    <t>10.10.10.59</t>
  </si>
  <si>
    <t>10.10.10.60</t>
  </si>
  <si>
    <t>10.10.10.61</t>
  </si>
  <si>
    <t>10.10.10.62</t>
  </si>
  <si>
    <t>10.10.10.63</t>
  </si>
  <si>
    <t>10.10.10.64</t>
  </si>
  <si>
    <t>10.10.10.65</t>
  </si>
  <si>
    <t>10.10.10.66</t>
  </si>
  <si>
    <t>10.10.10.67</t>
  </si>
  <si>
    <t>10.10.10.68</t>
  </si>
  <si>
    <t>10.10.10.69</t>
  </si>
  <si>
    <t>10.10.10.70</t>
  </si>
  <si>
    <t>10.10.10.71</t>
  </si>
  <si>
    <t>10.10.10.72</t>
  </si>
  <si>
    <t>10.10.10.73</t>
  </si>
  <si>
    <t>10.10.10.74</t>
  </si>
  <si>
    <t>10.10.10.75</t>
  </si>
  <si>
    <t>10.10.10.76</t>
  </si>
  <si>
    <t>10.10.10.77</t>
  </si>
  <si>
    <t>10.10.10.78</t>
  </si>
  <si>
    <t>10.10.10.79</t>
  </si>
  <si>
    <t>10.10.10.80</t>
  </si>
  <si>
    <t>10.10.10.81</t>
  </si>
  <si>
    <t>10.10.10.82</t>
  </si>
  <si>
    <t>10.10.10.83</t>
  </si>
  <si>
    <t>10.10.10.84</t>
  </si>
  <si>
    <t>10.10.10.85</t>
  </si>
  <si>
    <t>10.10.10.86</t>
  </si>
  <si>
    <t>10.10.10.87</t>
  </si>
  <si>
    <t>10.10.10.88</t>
  </si>
  <si>
    <t>10.10.10.89</t>
  </si>
  <si>
    <t>10.10.10.90</t>
  </si>
  <si>
    <t>10.10.10.91</t>
  </si>
  <si>
    <t>10.10.10.92</t>
  </si>
  <si>
    <t>10.10.10.93</t>
  </si>
  <si>
    <t>10.10.10.94</t>
  </si>
  <si>
    <t>10.10.10.95</t>
  </si>
  <si>
    <t>10.10.10.96</t>
  </si>
  <si>
    <t>10.10.10.97</t>
  </si>
  <si>
    <t>10.10.10.98</t>
  </si>
  <si>
    <t>10.10.10.99</t>
  </si>
  <si>
    <t>10.10.10.100</t>
  </si>
  <si>
    <t>10.10.10.101</t>
  </si>
  <si>
    <t>10.10.10.102</t>
  </si>
  <si>
    <t>10.10.10.103</t>
  </si>
  <si>
    <t>10.10.10.104</t>
  </si>
  <si>
    <t>10.10.10.105</t>
  </si>
  <si>
    <t>10.10.10.106</t>
  </si>
  <si>
    <t>10.10.10.107</t>
  </si>
  <si>
    <t>10.10.10.108</t>
  </si>
  <si>
    <t>10.10.10.109</t>
  </si>
  <si>
    <t>10.10.10.110</t>
  </si>
  <si>
    <t>10.10.10.111</t>
  </si>
  <si>
    <t>10.10.10.112</t>
  </si>
  <si>
    <t>10.10.10.113</t>
  </si>
  <si>
    <t>10.10.10.114</t>
  </si>
  <si>
    <t>10.10.10.115</t>
  </si>
  <si>
    <t>10.10.10.116</t>
  </si>
  <si>
    <t>10.10.10.117</t>
  </si>
  <si>
    <t>10.10.10.118</t>
  </si>
  <si>
    <t>10.10.10.119</t>
  </si>
  <si>
    <t>10.10.10.120</t>
  </si>
  <si>
    <t>10.10.10.121</t>
  </si>
  <si>
    <t>10.10.10.122</t>
  </si>
  <si>
    <t>10.10.10.123</t>
  </si>
  <si>
    <t>10.10.10.124</t>
  </si>
  <si>
    <t>10.10.10.125</t>
  </si>
  <si>
    <t>10.10.10.126</t>
  </si>
  <si>
    <t>10.10.10.127</t>
  </si>
  <si>
    <t>10.10.10.128</t>
  </si>
  <si>
    <t>10.10.10.129</t>
  </si>
  <si>
    <t>10.10.10.130</t>
  </si>
  <si>
    <t>10.10.10.131</t>
  </si>
  <si>
    <t>10.10.10.132</t>
  </si>
  <si>
    <t>10.10.10.133</t>
  </si>
  <si>
    <t>10.10.10.134</t>
  </si>
  <si>
    <t>10.10.10.135</t>
  </si>
  <si>
    <t>10.10.10.136</t>
  </si>
  <si>
    <t>10.10.10.137</t>
  </si>
  <si>
    <t>10.10.10.138</t>
  </si>
  <si>
    <t>10.10.10.139</t>
  </si>
  <si>
    <t>10.10.10.140</t>
  </si>
  <si>
    <t>10.10.10.141</t>
  </si>
  <si>
    <t>10.10.10.142</t>
  </si>
  <si>
    <t>10.10.10.143</t>
  </si>
  <si>
    <t>10.10.10.144</t>
  </si>
  <si>
    <t>10.10.10.145</t>
  </si>
  <si>
    <t>10.10.10.146</t>
  </si>
  <si>
    <t>10.10.10.147</t>
  </si>
  <si>
    <t>10.10.10.148</t>
  </si>
  <si>
    <t>10.10.10.149</t>
  </si>
  <si>
    <t>10.10.10.150</t>
  </si>
  <si>
    <t>10.10.10.151</t>
  </si>
  <si>
    <t>10.10.10.152</t>
  </si>
  <si>
    <t>10.10.10.153</t>
  </si>
  <si>
    <t>10.10.10.154</t>
  </si>
  <si>
    <t>10.10.10.155</t>
  </si>
  <si>
    <t>10.10.10.156</t>
  </si>
  <si>
    <t>10.10.10.157</t>
  </si>
  <si>
    <t>10.10.10.158</t>
  </si>
  <si>
    <t>10.10.10.159</t>
  </si>
  <si>
    <t>10.10.10.160</t>
  </si>
  <si>
    <t>10.10.10.161</t>
  </si>
  <si>
    <t>10.10.10.162</t>
  </si>
  <si>
    <t>10.10.10.163</t>
  </si>
  <si>
    <t>10.10.10.164</t>
  </si>
  <si>
    <t>10.10.10.165</t>
  </si>
  <si>
    <t>10.10.10.166</t>
  </si>
  <si>
    <t>10.10.10.167</t>
  </si>
  <si>
    <t>10.10.10.168</t>
  </si>
  <si>
    <t>10.10.10.169</t>
  </si>
  <si>
    <t>10.10.10.170</t>
  </si>
  <si>
    <t>10.10.10.171</t>
  </si>
  <si>
    <t>10.10.10.172</t>
  </si>
  <si>
    <t>10.10.10.173</t>
  </si>
  <si>
    <t>10.10.10.174</t>
  </si>
  <si>
    <t>10.10.10.175</t>
  </si>
  <si>
    <t>10.10.10.176</t>
  </si>
  <si>
    <t>10.10.10.177</t>
  </si>
  <si>
    <t>10.10.10.178</t>
  </si>
  <si>
    <t>10.10.10.179</t>
  </si>
  <si>
    <t>10.10.10.180</t>
  </si>
  <si>
    <t>10.10.10.181</t>
  </si>
  <si>
    <t>10.10.10.182</t>
  </si>
  <si>
    <t>10.10.10.183</t>
  </si>
  <si>
    <t>10.10.10.184</t>
  </si>
  <si>
    <t>10.10.10.185</t>
  </si>
  <si>
    <t>10.10.10.186</t>
  </si>
  <si>
    <t>10.10.10.187</t>
  </si>
  <si>
    <t>10.10.10.188</t>
  </si>
  <si>
    <t>10.10.10.189</t>
  </si>
  <si>
    <t>10.10.10.190</t>
  </si>
  <si>
    <t>10.10.10.191</t>
  </si>
  <si>
    <t>10.10.10.192</t>
  </si>
  <si>
    <t>10.10.10.193</t>
  </si>
  <si>
    <t>10.10.10.194</t>
  </si>
  <si>
    <t>10.10.10.195</t>
  </si>
  <si>
    <t>10.10.10.196</t>
  </si>
  <si>
    <t>10.10.10.197</t>
  </si>
  <si>
    <t>10.10.10.198</t>
  </si>
  <si>
    <t>10.10.10.199</t>
  </si>
  <si>
    <t>10.10.10.200</t>
  </si>
  <si>
    <t>10.10.10.201</t>
  </si>
  <si>
    <t>10.10.10.202</t>
  </si>
  <si>
    <t>10.10.10.203</t>
  </si>
  <si>
    <t>10.10.10.204</t>
  </si>
  <si>
    <t>10.10.10.205</t>
  </si>
  <si>
    <t>10.10.10.206</t>
  </si>
  <si>
    <t>10.10.10.207</t>
  </si>
  <si>
    <t>10.10.10.208</t>
  </si>
  <si>
    <t>10.10.10.209</t>
  </si>
  <si>
    <t>10.10.10.210</t>
  </si>
  <si>
    <t>10.10.10.211</t>
  </si>
  <si>
    <t>10.10.10.212</t>
  </si>
  <si>
    <t>10.10.10.213</t>
  </si>
  <si>
    <t>10.10.10.214</t>
  </si>
  <si>
    <t>10.10.10.215</t>
  </si>
  <si>
    <t>10.10.10.216</t>
  </si>
  <si>
    <t>10.10.10.217</t>
  </si>
  <si>
    <t>10.10.10.218</t>
  </si>
  <si>
    <t>10.10.10.219</t>
  </si>
  <si>
    <t>10.10.10.220</t>
  </si>
  <si>
    <t>10.10.10.221</t>
  </si>
  <si>
    <t>10.10.10.222</t>
  </si>
  <si>
    <t>10.10.10.223</t>
  </si>
  <si>
    <t>10.10.10.224</t>
  </si>
  <si>
    <t>10.10.10.225</t>
  </si>
  <si>
    <t>10.10.10.226</t>
  </si>
  <si>
    <t>10.10.10.227</t>
  </si>
  <si>
    <t>10.10.10.228</t>
  </si>
  <si>
    <t>10.10.10.229</t>
  </si>
  <si>
    <t>10.10.10.230</t>
  </si>
  <si>
    <t>10.10.10.231</t>
  </si>
  <si>
    <t>10.10.10.232</t>
  </si>
  <si>
    <t>10.10.10.233</t>
  </si>
  <si>
    <t>10.10.10.234</t>
  </si>
  <si>
    <t>10.10.10.235</t>
  </si>
  <si>
    <t>10.10.10.236</t>
  </si>
  <si>
    <t>10.10.10.237</t>
  </si>
  <si>
    <t>10.10.10.238</t>
  </si>
  <si>
    <t>10.10.10.239</t>
  </si>
  <si>
    <t>10.10.10.240</t>
  </si>
  <si>
    <t>10.10.10.241</t>
  </si>
  <si>
    <t>10.10.10.242</t>
  </si>
  <si>
    <t>10.10.10.243</t>
  </si>
  <si>
    <t>10.10.10.244</t>
  </si>
  <si>
    <t>10.10.10.245</t>
  </si>
  <si>
    <t>10.10.10.246</t>
  </si>
  <si>
    <t>10.10.10.247</t>
  </si>
  <si>
    <t>10.10.10.248</t>
  </si>
  <si>
    <t>10.10.10.249</t>
  </si>
  <si>
    <t>10.10.10.250</t>
  </si>
  <si>
    <t>10.10.10.251</t>
  </si>
  <si>
    <t>10.10.10.252</t>
  </si>
  <si>
    <t>10.10.10.253</t>
  </si>
  <si>
    <t>10.10.10.254</t>
  </si>
  <si>
    <t>uti.ped02</t>
  </si>
  <si>
    <t>UTI PEDIATRICA</t>
  </si>
  <si>
    <t>RPA</t>
  </si>
  <si>
    <t>3b01</t>
  </si>
  <si>
    <t>medicina.ocupacional</t>
  </si>
  <si>
    <t>Med Ocup.</t>
  </si>
  <si>
    <t>MEDICAÇÃO-SUS</t>
  </si>
  <si>
    <t>Farmacia</t>
  </si>
  <si>
    <t>farmacia03</t>
  </si>
  <si>
    <t>faturamento11</t>
  </si>
  <si>
    <t>2b03</t>
  </si>
  <si>
    <t>comunicação</t>
  </si>
  <si>
    <t>Segurança Trabalho</t>
  </si>
  <si>
    <t>Bruno</t>
  </si>
  <si>
    <t>Marcelo - Auditoria</t>
  </si>
  <si>
    <t>recebimento</t>
  </si>
  <si>
    <t>Serv</t>
  </si>
  <si>
    <t>hdia15</t>
  </si>
  <si>
    <t>sus infantil</t>
  </si>
  <si>
    <t>cecoi</t>
  </si>
  <si>
    <t>farmacia07</t>
  </si>
  <si>
    <t>TASY</t>
  </si>
  <si>
    <t>FERNANDO</t>
  </si>
  <si>
    <t>hdia22</t>
  </si>
  <si>
    <t>hdia</t>
  </si>
  <si>
    <t>***</t>
  </si>
  <si>
    <t>terminal</t>
  </si>
  <si>
    <t>hdia recep3</t>
  </si>
  <si>
    <t>hdia recep2</t>
  </si>
  <si>
    <t>painel FG</t>
  </si>
  <si>
    <t>utqamb01</t>
  </si>
  <si>
    <t>UTQ</t>
  </si>
  <si>
    <t>posto enf frei</t>
  </si>
  <si>
    <t>recep</t>
  </si>
  <si>
    <t>frei galvao</t>
  </si>
  <si>
    <t>portaria frei</t>
  </si>
  <si>
    <t>recep arquivo</t>
  </si>
  <si>
    <t>arquivo</t>
  </si>
  <si>
    <t>senha</t>
  </si>
  <si>
    <t>proxy novo</t>
  </si>
  <si>
    <t>hdia14</t>
  </si>
  <si>
    <t>hdia19</t>
  </si>
  <si>
    <t>recep.frei</t>
  </si>
  <si>
    <t>Marina</t>
  </si>
  <si>
    <t>Hemodialise</t>
  </si>
  <si>
    <t>3a</t>
  </si>
  <si>
    <t>3b02</t>
  </si>
  <si>
    <t>3b03</t>
  </si>
  <si>
    <t>biomedic</t>
  </si>
  <si>
    <t>bio</t>
  </si>
  <si>
    <t>CDI-raiox</t>
  </si>
  <si>
    <t>Ronaldo</t>
  </si>
  <si>
    <t>Liberado TI</t>
  </si>
  <si>
    <t>administracao</t>
  </si>
  <si>
    <t>Fernanda Tasy - Celular</t>
  </si>
  <si>
    <t>pssus.infantil</t>
  </si>
  <si>
    <t>Painel Frei Galvao</t>
  </si>
  <si>
    <t>Certo</t>
  </si>
  <si>
    <t>ortopedia - aquario</t>
  </si>
  <si>
    <t>Note TI</t>
  </si>
  <si>
    <t>cdi.ultra01</t>
  </si>
  <si>
    <t>cdi</t>
  </si>
  <si>
    <t>hdia10</t>
  </si>
  <si>
    <t>3a02</t>
  </si>
  <si>
    <t>Priscila</t>
  </si>
  <si>
    <t>Cel - Leandro</t>
  </si>
  <si>
    <t>almoxarifado02</t>
  </si>
  <si>
    <t>patricia.farmacia</t>
  </si>
  <si>
    <t>Relogio ponto Faturamento</t>
  </si>
  <si>
    <t>equipe multidsciplinar</t>
  </si>
  <si>
    <t>pad</t>
  </si>
  <si>
    <t>Promovida</t>
  </si>
  <si>
    <t>Tafanes - Celular</t>
  </si>
  <si>
    <t>3c02</t>
  </si>
  <si>
    <t>10.10.6.201</t>
  </si>
  <si>
    <t>PAINEL UTQ</t>
  </si>
  <si>
    <t>Descrição</t>
  </si>
  <si>
    <t>Cel - Deise</t>
  </si>
  <si>
    <t>Tasy</t>
  </si>
  <si>
    <t>Iara</t>
  </si>
  <si>
    <t>Compras</t>
  </si>
  <si>
    <t xml:space="preserve">Fernanda </t>
  </si>
  <si>
    <t>auditoria</t>
  </si>
  <si>
    <t>DCU</t>
  </si>
  <si>
    <t>Dcu</t>
  </si>
  <si>
    <t>10.10.11.1</t>
  </si>
  <si>
    <t>10.10.11.2</t>
  </si>
  <si>
    <t>10.10.11.3</t>
  </si>
  <si>
    <t>10.10.11.4</t>
  </si>
  <si>
    <t>10.10.11.5</t>
  </si>
  <si>
    <t>10.10.11.6</t>
  </si>
  <si>
    <t>10.10.11.7</t>
  </si>
  <si>
    <t>10.10.11.8</t>
  </si>
  <si>
    <t>10.10.11.9</t>
  </si>
  <si>
    <t>10.10.11.10</t>
  </si>
  <si>
    <t>10.10.11.11</t>
  </si>
  <si>
    <t>10.10.11.12</t>
  </si>
  <si>
    <t>10.10.11.13</t>
  </si>
  <si>
    <t>10.10.11.14</t>
  </si>
  <si>
    <t>10.10.11.15</t>
  </si>
  <si>
    <t>10.10.11.16</t>
  </si>
  <si>
    <t>10.10.11.17</t>
  </si>
  <si>
    <t>10.10.11.18</t>
  </si>
  <si>
    <t>10.10.11.19</t>
  </si>
  <si>
    <t>10.10.11.20</t>
  </si>
  <si>
    <t>10.10.11.21</t>
  </si>
  <si>
    <t>10.10.11.22</t>
  </si>
  <si>
    <t>10.10.11.23</t>
  </si>
  <si>
    <t>10.10.11.24</t>
  </si>
  <si>
    <t>10.10.11.25</t>
  </si>
  <si>
    <t>10.10.11.26</t>
  </si>
  <si>
    <t>10.10.11.27</t>
  </si>
  <si>
    <t>10.10.11.28</t>
  </si>
  <si>
    <t>10.10.11.29</t>
  </si>
  <si>
    <t>10.10.11.30</t>
  </si>
  <si>
    <t xml:space="preserve">REDE CDI EXTERNA </t>
  </si>
  <si>
    <t>Patrimonial</t>
  </si>
  <si>
    <t>Isabela</t>
  </si>
  <si>
    <t>Karol</t>
  </si>
  <si>
    <t>internação</t>
  </si>
  <si>
    <t>Not Engenharia</t>
  </si>
  <si>
    <t>roteador posto medicação</t>
  </si>
  <si>
    <t>Evelim-pc</t>
  </si>
  <si>
    <t>Coord. Enfermagem</t>
  </si>
  <si>
    <t>FileServer TI</t>
  </si>
  <si>
    <t>VMWARE</t>
  </si>
  <si>
    <t>Ezequiel</t>
  </si>
  <si>
    <t>patrimonial</t>
  </si>
  <si>
    <t>Dr Luis Marcelo</t>
  </si>
  <si>
    <t>Diretor Tec / Op</t>
  </si>
  <si>
    <t>Note</t>
  </si>
  <si>
    <t>cc.farmacia</t>
  </si>
  <si>
    <t>Pastoral</t>
  </si>
  <si>
    <t>pastoral</t>
  </si>
  <si>
    <t>marcos contabilidade</t>
  </si>
  <si>
    <t>compras adm</t>
  </si>
  <si>
    <t>DR joao Paulo</t>
  </si>
  <si>
    <t>Banco de sangue</t>
  </si>
  <si>
    <t>painel cc</t>
  </si>
  <si>
    <t>cc</t>
  </si>
  <si>
    <t>Juliana - Provedoria</t>
  </si>
  <si>
    <t>Catraca Refeitorio</t>
  </si>
  <si>
    <t>terminal dentro</t>
  </si>
  <si>
    <t>3c01</t>
  </si>
  <si>
    <t>base homologaçao plano</t>
  </si>
  <si>
    <t>plano saude</t>
  </si>
  <si>
    <t>financ01 (paulo)</t>
  </si>
  <si>
    <t xml:space="preserve">Marcela </t>
  </si>
  <si>
    <t>Custos</t>
  </si>
  <si>
    <t>painel sus</t>
  </si>
  <si>
    <t>sus</t>
  </si>
  <si>
    <t>gesso</t>
  </si>
  <si>
    <t>CDI Laudos</t>
  </si>
  <si>
    <t>Toten</t>
  </si>
  <si>
    <t>SUS</t>
  </si>
  <si>
    <t>Claudia</t>
  </si>
  <si>
    <t>medico -res03</t>
  </si>
  <si>
    <t>Sala proj 02</t>
  </si>
  <si>
    <t>Clinica Medica</t>
  </si>
  <si>
    <t>iscml_prov</t>
  </si>
  <si>
    <t>Valdimary</t>
  </si>
  <si>
    <t>roteador arquivo</t>
  </si>
  <si>
    <t>Daniele</t>
  </si>
  <si>
    <t>Windows Phone Jeferson</t>
  </si>
  <si>
    <t>HFG2015@!1</t>
  </si>
  <si>
    <t>Vanessa</t>
  </si>
  <si>
    <t>Direcao Tecnica</t>
  </si>
  <si>
    <t>credenciamento</t>
  </si>
  <si>
    <t>nome rede</t>
  </si>
  <si>
    <t>SantaCasaInternet</t>
  </si>
  <si>
    <t>Natalia</t>
  </si>
  <si>
    <t>Deise</t>
  </si>
  <si>
    <t>desenvolvimento</t>
  </si>
  <si>
    <t>santacasawifi</t>
  </si>
  <si>
    <t>thiago</t>
  </si>
  <si>
    <t>compras</t>
  </si>
  <si>
    <t>pc novo linux</t>
  </si>
  <si>
    <t>Keite</t>
  </si>
  <si>
    <t>erica</t>
  </si>
  <si>
    <t>Plano de Saúde</t>
  </si>
  <si>
    <t>Roteador 1</t>
  </si>
  <si>
    <t>Roteador 2</t>
  </si>
  <si>
    <t>PLANO_ROTEADOR02</t>
  </si>
  <si>
    <t>PLANO_ROTEADOR01</t>
  </si>
  <si>
    <t>Painel SUS</t>
  </si>
  <si>
    <t>PLano</t>
  </si>
  <si>
    <t>Painel - Pediatria SUS</t>
  </si>
  <si>
    <t>Qualidade</t>
  </si>
  <si>
    <t>plano roteador1</t>
  </si>
  <si>
    <t>plano roteador2</t>
  </si>
  <si>
    <t>Relogio ponto TI-Manutençao</t>
  </si>
  <si>
    <t>Suzi Mara</t>
  </si>
  <si>
    <t xml:space="preserve">roteador </t>
  </si>
  <si>
    <t>PABX01</t>
  </si>
  <si>
    <t>roteador- leandro</t>
  </si>
  <si>
    <t>ea5p4321</t>
  </si>
  <si>
    <t>wesley - credenciados</t>
  </si>
  <si>
    <t xml:space="preserve">Bruno </t>
  </si>
  <si>
    <t>toten</t>
  </si>
  <si>
    <t>toten frei</t>
  </si>
  <si>
    <t>Consultorio FG</t>
  </si>
  <si>
    <t>Imagens centro cirurgico</t>
  </si>
  <si>
    <t>imagens</t>
  </si>
  <si>
    <t>Angio</t>
  </si>
  <si>
    <t>angio1234</t>
  </si>
  <si>
    <t>ok</t>
  </si>
  <si>
    <t>Viviane</t>
  </si>
  <si>
    <t>recep-bs</t>
  </si>
  <si>
    <t>10.10.12.1</t>
  </si>
  <si>
    <t>10.10.12.2</t>
  </si>
  <si>
    <t>10.10.12.3</t>
  </si>
  <si>
    <t>10.10.12.4</t>
  </si>
  <si>
    <t>10.10.12.5</t>
  </si>
  <si>
    <t>10.10.12.6</t>
  </si>
  <si>
    <t>10.10.12.7</t>
  </si>
  <si>
    <t>10.10.12.8</t>
  </si>
  <si>
    <t>10.10.12.9</t>
  </si>
  <si>
    <t>10.10.12.10</t>
  </si>
  <si>
    <t>10.10.12.11</t>
  </si>
  <si>
    <t>10.10.12.12</t>
  </si>
  <si>
    <t>10.10.12.13</t>
  </si>
  <si>
    <t>10.10.12.14</t>
  </si>
  <si>
    <t>10.10.12.15</t>
  </si>
  <si>
    <t>10.10.12.16</t>
  </si>
  <si>
    <t>10.10.12.17</t>
  </si>
  <si>
    <t>10.10.12.18</t>
  </si>
  <si>
    <t>10.10.12.19</t>
  </si>
  <si>
    <t>10.10.12.20</t>
  </si>
  <si>
    <t>10.10.12.21</t>
  </si>
  <si>
    <t>10.10.12.22</t>
  </si>
  <si>
    <t>10.10.12.23</t>
  </si>
  <si>
    <t>10.10.12.24</t>
  </si>
  <si>
    <t>10.10.12.25</t>
  </si>
  <si>
    <t>10.10.12.26</t>
  </si>
  <si>
    <t>10.10.12.27</t>
  </si>
  <si>
    <t>10.10.12.28</t>
  </si>
  <si>
    <t xml:space="preserve">Cameras </t>
  </si>
  <si>
    <t>adm</t>
  </si>
  <si>
    <t>pc cameras</t>
  </si>
  <si>
    <t>Espaço Funcionarios</t>
  </si>
  <si>
    <t>Roteador Espaço Func</t>
  </si>
  <si>
    <t>Espaço Func</t>
  </si>
  <si>
    <t>Roteador</t>
  </si>
  <si>
    <t>Laboratório</t>
  </si>
  <si>
    <t>Mateus Plano</t>
  </si>
  <si>
    <t>Guias</t>
  </si>
  <si>
    <t>Setor guias</t>
  </si>
  <si>
    <t>Financeiro12</t>
  </si>
  <si>
    <t>Projetos</t>
  </si>
  <si>
    <t>Col Sala Médica</t>
  </si>
  <si>
    <t>user / tasy</t>
  </si>
  <si>
    <t>CC.Robo</t>
  </si>
  <si>
    <t>centro cirurgico</t>
  </si>
  <si>
    <t>Wagner</t>
  </si>
  <si>
    <t>Engenheiro</t>
  </si>
  <si>
    <t>DVR camera</t>
  </si>
  <si>
    <t>RH Novo</t>
  </si>
  <si>
    <t>Marcela</t>
  </si>
  <si>
    <t>rodrigo consultor</t>
  </si>
  <si>
    <t>pl07</t>
  </si>
  <si>
    <t>teste de esteira</t>
  </si>
  <si>
    <t>eletro</t>
  </si>
  <si>
    <t>painel.cc</t>
  </si>
  <si>
    <t>Centro Cirurgico agenda</t>
  </si>
  <si>
    <t>Treinamento - Wesley</t>
  </si>
  <si>
    <t>Nomes PCs para acesso VNC</t>
  </si>
  <si>
    <t>CC-03</t>
  </si>
  <si>
    <t>Pc conectado Tally Dascom</t>
  </si>
  <si>
    <t>CC</t>
  </si>
  <si>
    <t>Subsetor</t>
  </si>
  <si>
    <t>CC-11</t>
  </si>
  <si>
    <t>PC Medicos</t>
  </si>
  <si>
    <t>CC09</t>
  </si>
  <si>
    <t>10.10.12.29</t>
  </si>
  <si>
    <t>10.10.12.30</t>
  </si>
  <si>
    <t>10.10.12.31</t>
  </si>
  <si>
    <t>10.10.12.32</t>
  </si>
  <si>
    <t>10.10.12.33</t>
  </si>
  <si>
    <t>10.10.12.34</t>
  </si>
  <si>
    <t>10.10.12.35</t>
  </si>
  <si>
    <t>10.10.12.36</t>
  </si>
  <si>
    <t>10.10.12.37</t>
  </si>
  <si>
    <t>10.10.12.38</t>
  </si>
  <si>
    <t>10.10.12.39</t>
  </si>
  <si>
    <t>10.10.12.40</t>
  </si>
  <si>
    <t>10.10.12.41</t>
  </si>
  <si>
    <t>10.10.12.42</t>
  </si>
  <si>
    <t>10.10.12.43</t>
  </si>
  <si>
    <t>10.10.12.44</t>
  </si>
  <si>
    <t>10.10.12.45</t>
  </si>
  <si>
    <t>10.10.12.46</t>
  </si>
  <si>
    <t>10.10.12.47</t>
  </si>
  <si>
    <t>10.10.12.48</t>
  </si>
  <si>
    <t>10.10.12.49</t>
  </si>
  <si>
    <t>10.10.12.50</t>
  </si>
  <si>
    <t>10.10.12.51</t>
  </si>
  <si>
    <t>10.10.12.52</t>
  </si>
  <si>
    <t>10.10.12.53</t>
  </si>
  <si>
    <t>10.10.12.54</t>
  </si>
  <si>
    <t>10.10.12.55</t>
  </si>
  <si>
    <t>10.10.12.56</t>
  </si>
  <si>
    <t>10.10.12.57</t>
  </si>
  <si>
    <t>10.10.12.58</t>
  </si>
  <si>
    <t>10.10.12.59</t>
  </si>
  <si>
    <t>10.10.12.60</t>
  </si>
  <si>
    <t>10.10.12.61</t>
  </si>
  <si>
    <t>10.10.12.62</t>
  </si>
  <si>
    <t>10.10.12.63</t>
  </si>
  <si>
    <t>10.10.12.64</t>
  </si>
  <si>
    <t>10.10.12.65</t>
  </si>
  <si>
    <t>10.10.12.66</t>
  </si>
  <si>
    <t>10.10.12.67</t>
  </si>
  <si>
    <t>10.10.12.68</t>
  </si>
  <si>
    <t>10.10.12.69</t>
  </si>
  <si>
    <t>10.10.12.70</t>
  </si>
  <si>
    <t>10.10.12.71</t>
  </si>
  <si>
    <t>10.10.12.72</t>
  </si>
  <si>
    <t>10.10.12.73</t>
  </si>
  <si>
    <t>10.10.12.74</t>
  </si>
  <si>
    <t>10.10.12.75</t>
  </si>
  <si>
    <t>10.10.12.76</t>
  </si>
  <si>
    <t>10.10.12.77</t>
  </si>
  <si>
    <t>10.10.12.78</t>
  </si>
  <si>
    <t>10.10.12.79</t>
  </si>
  <si>
    <t>10.10.12.80</t>
  </si>
  <si>
    <t>10.10.12.81</t>
  </si>
  <si>
    <t>10.10.12.82</t>
  </si>
  <si>
    <t>10.10.12.83</t>
  </si>
  <si>
    <t>10.10.12.84</t>
  </si>
  <si>
    <t>10.10.12.85</t>
  </si>
  <si>
    <t>10.10.12.86</t>
  </si>
  <si>
    <t>10.10.12.87</t>
  </si>
  <si>
    <t>10.10.12.88</t>
  </si>
  <si>
    <t>10.10.12.89</t>
  </si>
  <si>
    <t>10.10.12.90</t>
  </si>
  <si>
    <t>10.10.12.91</t>
  </si>
  <si>
    <t>10.10.12.92</t>
  </si>
  <si>
    <t>10.10.12.93</t>
  </si>
  <si>
    <t>10.10.12.94</t>
  </si>
  <si>
    <t>10.10.12.95</t>
  </si>
  <si>
    <t>10.10.12.96</t>
  </si>
  <si>
    <t>10.10.12.97</t>
  </si>
  <si>
    <t>10.10.12.98</t>
  </si>
  <si>
    <t>10.10.12.99</t>
  </si>
  <si>
    <t>10.10.12.100</t>
  </si>
  <si>
    <t>10.10.12.101</t>
  </si>
  <si>
    <t>10.10.12.102</t>
  </si>
  <si>
    <t>10.10.12.103</t>
  </si>
  <si>
    <t>10.10.12.104</t>
  </si>
  <si>
    <t>10.10.12.105</t>
  </si>
  <si>
    <t>10.10.12.106</t>
  </si>
  <si>
    <t>10.10.12.107</t>
  </si>
  <si>
    <t>10.10.12.108</t>
  </si>
  <si>
    <t>10.10.12.109</t>
  </si>
  <si>
    <t>10.10.12.110</t>
  </si>
  <si>
    <t>tipo</t>
  </si>
  <si>
    <t>corredor sus</t>
  </si>
  <si>
    <t>roteador tplink</t>
  </si>
  <si>
    <t>hemodialise</t>
  </si>
  <si>
    <t>TASY TESTE X86</t>
  </si>
  <si>
    <t>SETOR</t>
  </si>
  <si>
    <t>NOME USER</t>
  </si>
  <si>
    <t>SERVIDOR</t>
  </si>
  <si>
    <t>ADM</t>
  </si>
  <si>
    <t>recepcao.adm</t>
  </si>
  <si>
    <t>PATR</t>
  </si>
  <si>
    <t>NVR-02</t>
  </si>
  <si>
    <t>externo1</t>
  </si>
  <si>
    <t>ambulancia</t>
  </si>
  <si>
    <t>externo2</t>
  </si>
  <si>
    <t>Suelen</t>
  </si>
  <si>
    <t>Plano de Saude</t>
  </si>
  <si>
    <t>Administração</t>
  </si>
  <si>
    <t>1o Andar</t>
  </si>
  <si>
    <t>2o. Andar</t>
  </si>
  <si>
    <t>Med.Com</t>
  </si>
  <si>
    <t>Relogio Novo do 3 Andar.</t>
  </si>
  <si>
    <t>Espaço Func.</t>
  </si>
  <si>
    <t>DESCRIÇÃO</t>
  </si>
  <si>
    <t>10.10.13.5</t>
  </si>
  <si>
    <t>USUÁRIO</t>
  </si>
  <si>
    <t>SENHA</t>
  </si>
  <si>
    <t>argos</t>
  </si>
  <si>
    <t>10.10.13.6</t>
  </si>
  <si>
    <t>10.10.13.7</t>
  </si>
  <si>
    <t>ESPAÇO DOS FUNCIONÁRIOS</t>
  </si>
  <si>
    <t>PORTARIA DE SERVIÇO</t>
  </si>
  <si>
    <t>primmesf</t>
  </si>
  <si>
    <t>10.10.13.8</t>
  </si>
  <si>
    <t>CONTROLE DE ACESSO (ACESSO - CDI)</t>
  </si>
  <si>
    <t>CATRACA (SERVIÇO 01)</t>
  </si>
  <si>
    <t>CATRACA (SERVIÇO 02)</t>
  </si>
  <si>
    <t>10.10.13.9</t>
  </si>
  <si>
    <t>CATRACA (CDI 01)</t>
  </si>
  <si>
    <t>10.10.13.10</t>
  </si>
  <si>
    <t>10.10.13.11</t>
  </si>
  <si>
    <t>10.10.13.12</t>
  </si>
  <si>
    <t>10.10.13.13</t>
  </si>
  <si>
    <t>10.10.13.14</t>
  </si>
  <si>
    <t>10.10.13.15</t>
  </si>
  <si>
    <t>CATRACA (PRINCIPAL PCD)</t>
  </si>
  <si>
    <t>PORTARIA PRINCIPAL</t>
  </si>
  <si>
    <t>CATRACA (ORTOPEDIA PCD)</t>
  </si>
  <si>
    <t>ORTOPEDIA</t>
  </si>
  <si>
    <t>CATRACA (ORTOPEDIA 01)</t>
  </si>
  <si>
    <t>CATRACA (PRINCIPAL 01)</t>
  </si>
  <si>
    <t>CATRACA (PRINCIPAL 02)</t>
  </si>
  <si>
    <t>CATRACA (PRINCIPAL 03) - SAÍDA</t>
  </si>
  <si>
    <t xml:space="preserve">CONTROLE DE ACESSO (ACESSO - ESPACO FUNC) </t>
  </si>
  <si>
    <t>10.10.13.1</t>
  </si>
  <si>
    <t>SERVIDOR VELTI</t>
  </si>
  <si>
    <t>admin</t>
  </si>
  <si>
    <t>appleseed!1</t>
  </si>
  <si>
    <t>INFO</t>
  </si>
  <si>
    <t>http://10.10.13.1:8080/vwacesso</t>
  </si>
  <si>
    <t>10.10.13.16</t>
  </si>
  <si>
    <t>CONTROLE DE ACESSO (ACESSO - CPD)</t>
  </si>
  <si>
    <t>10.10.13.17</t>
  </si>
  <si>
    <t>CONTROLE DE ACESSO (ACESSO - CC 01)</t>
  </si>
  <si>
    <t>clayton</t>
  </si>
  <si>
    <t>10.10.13.18</t>
  </si>
  <si>
    <t>CONTROLE DE ACESSO (ACESSO - 3A)</t>
  </si>
  <si>
    <t>10.10.13.19</t>
  </si>
  <si>
    <t>pediatria</t>
  </si>
  <si>
    <t>corredor</t>
  </si>
  <si>
    <t>10.10.13.20</t>
  </si>
  <si>
    <t>CONTROLE DE ACESSO (PEDIATRIA)</t>
  </si>
  <si>
    <t>PEDIATRIA 1 ANDAR</t>
  </si>
  <si>
    <t>CONTROLE DE ACESSO (UTI-PEDIATRICA)</t>
  </si>
  <si>
    <t>UTI PEDIATRICA 1 ANDAR</t>
  </si>
  <si>
    <t>10.10.13.21</t>
  </si>
  <si>
    <t>CONTROLE DE ACESSO (CHAP)</t>
  </si>
  <si>
    <t>CHAP 2 ANDAR</t>
  </si>
  <si>
    <t>10.10.13.22</t>
  </si>
  <si>
    <t>CONTROLE DE ACESSO (UTI-NEO)</t>
  </si>
  <si>
    <t>MAC</t>
  </si>
  <si>
    <t>08:14:14:FF:19:ED</t>
  </si>
  <si>
    <t>08:14:14:FF:30:92</t>
  </si>
  <si>
    <t>08:14:14:FF:70:99</t>
  </si>
  <si>
    <t>08:14:14:FF:00:00</t>
  </si>
  <si>
    <t>08:14:14:FF:00:02</t>
  </si>
  <si>
    <t>08:14:14:FF:5E:3E</t>
  </si>
  <si>
    <t>10.10.13.23</t>
  </si>
  <si>
    <t>10.10.13.24</t>
  </si>
  <si>
    <t>10.10.13.25</t>
  </si>
  <si>
    <t>10.10.13.26</t>
  </si>
  <si>
    <t>10.10.13.27</t>
  </si>
  <si>
    <t>10.10.13.28</t>
  </si>
  <si>
    <t>10.10.13.29</t>
  </si>
  <si>
    <t>CATRACA (FREI GALVAO)</t>
  </si>
  <si>
    <t>FREI GALVÃO</t>
  </si>
  <si>
    <t>08:14:15:FF:00:70</t>
  </si>
  <si>
    <t>08:14:14:FF:77:99</t>
  </si>
  <si>
    <t>VALIDACAO MAC</t>
  </si>
  <si>
    <t>08:14:14:FF:86:45</t>
  </si>
  <si>
    <t>08:14:14:21:D8:7A</t>
  </si>
  <si>
    <t>08:14:14:A3:8B:C3</t>
  </si>
  <si>
    <t>08:14:14:BD:EA:35</t>
  </si>
  <si>
    <t>08:14:14:CB:80:B9</t>
  </si>
  <si>
    <t>08:14:14:BD:6A:9A</t>
  </si>
  <si>
    <t>08:14:14:CB:8B:28</t>
  </si>
  <si>
    <t>10.10.13.30</t>
  </si>
  <si>
    <t>10.10.13.31</t>
  </si>
  <si>
    <t>10.10.13.32</t>
  </si>
  <si>
    <t>10.10.13.33</t>
  </si>
  <si>
    <t>10.10.13.34</t>
  </si>
  <si>
    <t>10.10.13.35</t>
  </si>
  <si>
    <t>10.10.13.36</t>
  </si>
  <si>
    <t>10.10.13.37</t>
  </si>
  <si>
    <t>10.10.13.38</t>
  </si>
  <si>
    <t>10.10.13.39</t>
  </si>
  <si>
    <t>10.10.13.40</t>
  </si>
  <si>
    <t>10.10.13.41</t>
  </si>
  <si>
    <t>08:14:14:FF:C9:55</t>
  </si>
  <si>
    <t>CONTROLE DE ACESSO (HEMODIALISE)</t>
  </si>
  <si>
    <t>HEMODIALISE</t>
  </si>
  <si>
    <t>Nº EQUIP.</t>
  </si>
  <si>
    <t>Repetidor Multlaser</t>
  </si>
  <si>
    <t>NOTEBOOK</t>
  </si>
  <si>
    <t xml:space="preserve">Edson </t>
  </si>
  <si>
    <t>SERV CITRIX NOVO (07/2018)</t>
  </si>
  <si>
    <t>Painel Col</t>
  </si>
  <si>
    <t>bunker FUGI FILM</t>
  </si>
  <si>
    <t>Roteador Sala Reuniao Ext</t>
  </si>
  <si>
    <t>Sala reuniao ext</t>
  </si>
  <si>
    <t>08:14:14:BD:C0:1A</t>
  </si>
  <si>
    <t>bunker Varian</t>
  </si>
  <si>
    <t>AD</t>
  </si>
  <si>
    <t>user: varian.com\usuario</t>
  </si>
  <si>
    <t>Tipo</t>
  </si>
  <si>
    <t>Informaçoes</t>
  </si>
  <si>
    <t>NVR-03</t>
  </si>
  <si>
    <t>corredor eletro</t>
  </si>
  <si>
    <t>user</t>
  </si>
  <si>
    <t>santa32561!</t>
  </si>
  <si>
    <t>frente</t>
  </si>
  <si>
    <t>fundo</t>
  </si>
  <si>
    <t>sala antiga tasy</t>
  </si>
  <si>
    <t>farmacia</t>
  </si>
  <si>
    <t>Unitarizador</t>
  </si>
  <si>
    <t>08:14:14:FF:2D:10</t>
  </si>
  <si>
    <t>NVR-04</t>
  </si>
  <si>
    <t>Descr</t>
  </si>
  <si>
    <t>08:14:14:CA:B2:AC</t>
  </si>
  <si>
    <t>10.10.14.1</t>
  </si>
  <si>
    <t>10.10.14.2</t>
  </si>
  <si>
    <t>10.10.14.3</t>
  </si>
  <si>
    <t>10.10.14.4</t>
  </si>
  <si>
    <t>10.10.14.5</t>
  </si>
  <si>
    <t>10.10.14.6</t>
  </si>
  <si>
    <t>10.10.14.7</t>
  </si>
  <si>
    <t>10.10.14.8</t>
  </si>
  <si>
    <t>10.10.14.9</t>
  </si>
  <si>
    <t>10.10.14.10</t>
  </si>
  <si>
    <t>10.10.14.11</t>
  </si>
  <si>
    <t>10.10.14.12</t>
  </si>
  <si>
    <t>10.10.14.13</t>
  </si>
  <si>
    <t>10.10.14.14</t>
  </si>
  <si>
    <t>10.10.14.15</t>
  </si>
  <si>
    <t>10.10.14.16</t>
  </si>
  <si>
    <t>10.10.14.17</t>
  </si>
  <si>
    <t>10.10.14.18</t>
  </si>
  <si>
    <t>10.10.14.19</t>
  </si>
  <si>
    <t>10.10.14.20</t>
  </si>
  <si>
    <t>10.10.14.21</t>
  </si>
  <si>
    <t>10.10.14.22</t>
  </si>
  <si>
    <t>10.10.14.23</t>
  </si>
  <si>
    <t>10.10.14.24</t>
  </si>
  <si>
    <t>10.10.14.25</t>
  </si>
  <si>
    <t>10.10.14.26</t>
  </si>
  <si>
    <t>ADMINISTRAÇÃO</t>
  </si>
  <si>
    <t>CONTROLE DE ACESSO UCO</t>
  </si>
  <si>
    <t>CATRACA REFEITORIO</t>
  </si>
  <si>
    <t>REFEITORIO</t>
  </si>
  <si>
    <t>NVR camera</t>
  </si>
  <si>
    <t>DVR-01</t>
  </si>
  <si>
    <t>Lincoln</t>
  </si>
  <si>
    <t>T.I.</t>
  </si>
  <si>
    <t>modelo</t>
  </si>
  <si>
    <t>marca</t>
  </si>
  <si>
    <t>Linksys</t>
  </si>
  <si>
    <t>E900</t>
  </si>
  <si>
    <t>Ubiquiti</t>
  </si>
  <si>
    <t>Unifi</t>
  </si>
  <si>
    <t>TP-Link</t>
  </si>
  <si>
    <t>TL-WR740N / TL-WR740ND</t>
  </si>
  <si>
    <t>D-Link</t>
  </si>
  <si>
    <t>DIR-900L</t>
  </si>
  <si>
    <t>TL-WR840N</t>
  </si>
  <si>
    <t>TL-WE641G / TL-WR642G</t>
  </si>
  <si>
    <t>Tenda</t>
  </si>
  <si>
    <t>TL-WR741N / TL-WR741ND</t>
  </si>
  <si>
    <t>Intelbras</t>
  </si>
  <si>
    <t>WRN 300</t>
  </si>
  <si>
    <t>recepção</t>
  </si>
  <si>
    <t>sala verde/medicação</t>
  </si>
  <si>
    <t>Acolhimento 2</t>
  </si>
  <si>
    <t>Corredor sus/frei</t>
  </si>
  <si>
    <t>sala medicação1</t>
  </si>
  <si>
    <t>Entrada PA</t>
  </si>
  <si>
    <t>Espera Sus</t>
  </si>
  <si>
    <t>Porta banheiro sus</t>
  </si>
  <si>
    <t>Maca sus</t>
  </si>
  <si>
    <t>Porta Acolhimento</t>
  </si>
  <si>
    <t>Acolhimento 1</t>
  </si>
  <si>
    <t>rt</t>
  </si>
  <si>
    <t>ap</t>
  </si>
  <si>
    <t>Recep Ortopedia cima</t>
  </si>
  <si>
    <t>Nobreak</t>
  </si>
  <si>
    <t>PABX PLANO</t>
  </si>
  <si>
    <t>CONTROLE DE ACESSO AMB UTQ</t>
  </si>
  <si>
    <t>08:14:14:FF:03:00</t>
  </si>
  <si>
    <t>CONTROLE DE ACESSO BS</t>
  </si>
  <si>
    <t>BANCO DE SANGUE</t>
  </si>
  <si>
    <t>CONTROLE DE ACESSO UTQ</t>
  </si>
  <si>
    <t>UNIDADE QUEIMADOS</t>
  </si>
  <si>
    <t>pabx gravador e1</t>
  </si>
  <si>
    <t>gravador analogico</t>
  </si>
  <si>
    <t>PABX PLANO GRAVADORA</t>
  </si>
  <si>
    <t>WEBPLAN TISS</t>
  </si>
  <si>
    <t>AMB. UTQ / NEURO</t>
  </si>
  <si>
    <t>TI / FATURAMENTO</t>
  </si>
  <si>
    <t>TL-WR541G / TL-WR542G</t>
  </si>
  <si>
    <t>TP-LINK</t>
  </si>
  <si>
    <t>OK</t>
  </si>
  <si>
    <t>Senha Acesso</t>
  </si>
  <si>
    <t>xwi....</t>
  </si>
  <si>
    <t>cdi15</t>
  </si>
  <si>
    <t>Roteador Mult/Pad</t>
  </si>
  <si>
    <t>Mult/PAD</t>
  </si>
  <si>
    <t>dl-524</t>
  </si>
  <si>
    <t>credenciamento 2 (conexao remota Medico)</t>
  </si>
  <si>
    <t>Recep Conv</t>
  </si>
  <si>
    <t>Imagem C.C.</t>
  </si>
  <si>
    <t>Imagem 1 - 10.10.5.125</t>
  </si>
  <si>
    <t>Ramal Tasy</t>
  </si>
  <si>
    <t>6116 / 6371</t>
  </si>
  <si>
    <t>NVR</t>
  </si>
  <si>
    <t>rh2/1234</t>
  </si>
  <si>
    <t>Imagem 2 - 10.10.5.16</t>
  </si>
  <si>
    <t>DVR</t>
  </si>
  <si>
    <t>admin\santa32561!</t>
  </si>
  <si>
    <t>File Server</t>
  </si>
  <si>
    <t>user: ti</t>
  </si>
  <si>
    <t>Painéis</t>
  </si>
  <si>
    <t>Acolhimento SUS - 10.10.5.124</t>
  </si>
  <si>
    <t>senha: xw...</t>
  </si>
  <si>
    <t>Consultório SUS - 10.10.5.12</t>
  </si>
  <si>
    <t>user: user</t>
  </si>
  <si>
    <t>Cameras</t>
  </si>
  <si>
    <t>Pediatrico SUS - 10.10.5.67</t>
  </si>
  <si>
    <t>Recepção SUS - 10.10.5.70</t>
  </si>
  <si>
    <t>Frei Galvão - 10.10.5.69</t>
  </si>
  <si>
    <t>user: administrador</t>
  </si>
  <si>
    <t>Espera C.C. - 10.10.5.196</t>
  </si>
  <si>
    <t>Agenda C.C. -10.10.10.100</t>
  </si>
  <si>
    <t>agendacc senha: verde1234</t>
  </si>
  <si>
    <t>Painel Certo baixo - 10.10.5.138</t>
  </si>
  <si>
    <t>painelcerto1 senha: verde123</t>
  </si>
  <si>
    <t>Erro Nutrição xampp</t>
  </si>
  <si>
    <t>w:\xampp\apache\logs</t>
  </si>
  <si>
    <t>Painel Certo cima - 10.10.5.139</t>
  </si>
  <si>
    <t>arquivo: access.log</t>
  </si>
  <si>
    <t>Painel Col - 10.10.5.253</t>
  </si>
  <si>
    <t>Sus - 10.10.5.79</t>
  </si>
  <si>
    <t>painelsus verde123</t>
  </si>
  <si>
    <t>toten-sus-01</t>
  </si>
  <si>
    <t>Frei Galvão - 10.10.5.243</t>
  </si>
  <si>
    <t>painelfg verde123</t>
  </si>
  <si>
    <t>n380131</t>
  </si>
  <si>
    <t>Certo - 10.10.5.141</t>
  </si>
  <si>
    <t>painelcerto01 verde1234</t>
  </si>
  <si>
    <t>AVATAR</t>
  </si>
  <si>
    <t>administrator</t>
  </si>
  <si>
    <t>app...</t>
  </si>
  <si>
    <t>conexão FTP ThinClient</t>
  </si>
  <si>
    <t>thinclient</t>
  </si>
  <si>
    <t>10.10.13.1:8080\vwacesso</t>
  </si>
  <si>
    <t>app..</t>
  </si>
  <si>
    <t>CATRACAS</t>
  </si>
  <si>
    <t>reiniciar catracas</t>
  </si>
  <si>
    <t>Tarifador</t>
  </si>
  <si>
    <t>home 12345</t>
  </si>
  <si>
    <t>SERVIÇO 01</t>
  </si>
  <si>
    <t>SERVIÇO 02</t>
  </si>
  <si>
    <t>Alta leitor sus</t>
  </si>
  <si>
    <t>10.10.1.100/altaleitor</t>
  </si>
  <si>
    <t>CDI 01</t>
  </si>
  <si>
    <t>PRINCIPAL PCD</t>
  </si>
  <si>
    <t>Alta leitor Ortopedia</t>
  </si>
  <si>
    <t>PRINCIPAL 01</t>
  </si>
  <si>
    <t>PRINCIPAL 02</t>
  </si>
  <si>
    <t>PRINCIPAL 03 - SAÍDA</t>
  </si>
  <si>
    <t>ORTOPEDIA 01</t>
  </si>
  <si>
    <t>ORTOPEDIA PCD</t>
  </si>
  <si>
    <t>prefeitura Saude</t>
  </si>
  <si>
    <t>Frei galvao</t>
  </si>
  <si>
    <t>policlina</t>
  </si>
  <si>
    <t>CONTROLE DE ACESSO</t>
  </si>
  <si>
    <t>ESPAÇO DOS FUNC</t>
  </si>
  <si>
    <t>s/s</t>
  </si>
  <si>
    <t>SCNES</t>
  </si>
  <si>
    <t>user: SCNES</t>
  </si>
  <si>
    <t>Configuração tasyx86</t>
  </si>
  <si>
    <t>registro Windowns</t>
  </si>
  <si>
    <t>Velti</t>
  </si>
  <si>
    <t>Varian AD</t>
  </si>
  <si>
    <t xml:space="preserve"> Terminais Varian</t>
  </si>
  <si>
    <t>IP DVR-NVR</t>
  </si>
  <si>
    <t>Funcionário</t>
  </si>
  <si>
    <t>Senha</t>
  </si>
  <si>
    <t>12.1</t>
  </si>
  <si>
    <t>cicolin</t>
  </si>
  <si>
    <t>todos ate 10/4</t>
  </si>
  <si>
    <t>cicolinnote</t>
  </si>
  <si>
    <t>123xy</t>
  </si>
  <si>
    <t>cicolinfone</t>
  </si>
  <si>
    <t>11.2/11.4/11.3/11.15</t>
  </si>
  <si>
    <t>cicolincel</t>
  </si>
  <si>
    <t>recep sus</t>
  </si>
  <si>
    <t>Raspberry institucional</t>
  </si>
  <si>
    <t>raspberry</t>
  </si>
  <si>
    <t>08:14:14:FF:2A:9C</t>
  </si>
  <si>
    <t>10.10.15.10</t>
  </si>
  <si>
    <t>10.10.15.11</t>
  </si>
  <si>
    <t>10.10.15.12</t>
  </si>
  <si>
    <t>10.10.15.13</t>
  </si>
  <si>
    <t>10.10.15.14</t>
  </si>
  <si>
    <t>10.10.15.15</t>
  </si>
  <si>
    <t>10.10.15.16</t>
  </si>
  <si>
    <t>interno</t>
  </si>
  <si>
    <t>externo</t>
  </si>
  <si>
    <t>externo calçada</t>
  </si>
  <si>
    <t>10.10.12.111</t>
  </si>
  <si>
    <t>10.10.12.112</t>
  </si>
  <si>
    <t>10.10.12.113</t>
  </si>
  <si>
    <t>10.10.12.114</t>
  </si>
  <si>
    <t>10.10.12.115</t>
  </si>
  <si>
    <t>10.10.12.116</t>
  </si>
  <si>
    <t>10.10.12.117</t>
  </si>
  <si>
    <t>10.10.12.118</t>
  </si>
  <si>
    <t>10.10.12.119</t>
  </si>
  <si>
    <t>10.10.12.120</t>
  </si>
  <si>
    <t>10.10.12.121</t>
  </si>
  <si>
    <t>10.10.12.122</t>
  </si>
  <si>
    <t>10.10.12.123</t>
  </si>
  <si>
    <t>10.10.12.124</t>
  </si>
  <si>
    <t>10.10.12.125</t>
  </si>
  <si>
    <t>10.10.12.126</t>
  </si>
  <si>
    <t>10.10.12.127</t>
  </si>
  <si>
    <t>10.10.12.128</t>
  </si>
  <si>
    <t>10.10.12.129</t>
  </si>
  <si>
    <t>10.10.12.130</t>
  </si>
  <si>
    <t>10.10.12.131</t>
  </si>
  <si>
    <t>10.10.12.132</t>
  </si>
  <si>
    <t>10.10.12.133</t>
  </si>
  <si>
    <t>10.10.12.134</t>
  </si>
  <si>
    <t>10.10.12.135</t>
  </si>
  <si>
    <t>10.10.12.136</t>
  </si>
  <si>
    <t>10.10.12.137</t>
  </si>
  <si>
    <t>10.10.12.138</t>
  </si>
  <si>
    <t>10.10.12.139</t>
  </si>
  <si>
    <t>10.10.12.140</t>
  </si>
  <si>
    <t>10.10.12.141</t>
  </si>
  <si>
    <t>10.10.12.142</t>
  </si>
  <si>
    <t>10.10.12.143</t>
  </si>
  <si>
    <t>10.10.12.144</t>
  </si>
  <si>
    <t>10.10.12.145</t>
  </si>
  <si>
    <t>10.10.12.146</t>
  </si>
  <si>
    <t>10.10.12.147</t>
  </si>
  <si>
    <t>10.10.12.148</t>
  </si>
  <si>
    <t>10.10.12.149</t>
  </si>
  <si>
    <t>10.10.12.150</t>
  </si>
  <si>
    <t>10.10.12.151</t>
  </si>
  <si>
    <t>10.10.12.152</t>
  </si>
  <si>
    <t>10.10.12.153</t>
  </si>
  <si>
    <t>10.10.12.154</t>
  </si>
  <si>
    <t>10.10.12.155</t>
  </si>
  <si>
    <t>10.10.12.156</t>
  </si>
  <si>
    <t>10.10.12.157</t>
  </si>
  <si>
    <t>10.10.12.158</t>
  </si>
  <si>
    <t>10.10.12.159</t>
  </si>
  <si>
    <t>10.10.12.160</t>
  </si>
  <si>
    <t>10.10.12.161</t>
  </si>
  <si>
    <t>10.10.12.162</t>
  </si>
  <si>
    <t>10.10.12.163</t>
  </si>
  <si>
    <t>10.10.12.164</t>
  </si>
  <si>
    <t>10.10.12.165</t>
  </si>
  <si>
    <t>10.10.12.166</t>
  </si>
  <si>
    <t>10.10.12.167</t>
  </si>
  <si>
    <t>10.10.12.168</t>
  </si>
  <si>
    <t>10.10.12.169</t>
  </si>
  <si>
    <t>10.10.12.170</t>
  </si>
  <si>
    <t>10.10.12.171</t>
  </si>
  <si>
    <t>10.10.12.172</t>
  </si>
  <si>
    <t>10.10.12.173</t>
  </si>
  <si>
    <t>10.10.12.174</t>
  </si>
  <si>
    <t>10.10.12.175</t>
  </si>
  <si>
    <t>10.10.12.176</t>
  </si>
  <si>
    <t>10.10.12.177</t>
  </si>
  <si>
    <t>10.10.12.178</t>
  </si>
  <si>
    <t>10.10.12.179</t>
  </si>
  <si>
    <t>10.10.12.180</t>
  </si>
  <si>
    <t>10.10.12.181</t>
  </si>
  <si>
    <t>10.10.12.182</t>
  </si>
  <si>
    <t>10.10.12.183</t>
  </si>
  <si>
    <t>10.10.12.184</t>
  </si>
  <si>
    <t>10.10.12.185</t>
  </si>
  <si>
    <t>10.10.12.186</t>
  </si>
  <si>
    <t>10.10.12.187</t>
  </si>
  <si>
    <t>10.10.12.188</t>
  </si>
  <si>
    <t>10.10.12.189</t>
  </si>
  <si>
    <t>10.10.12.190</t>
  </si>
  <si>
    <t>10.10.12.191</t>
  </si>
  <si>
    <t>10.10.12.192</t>
  </si>
  <si>
    <t>10.10.12.193</t>
  </si>
  <si>
    <t>10.10.12.194</t>
  </si>
  <si>
    <t>10.10.12.195</t>
  </si>
  <si>
    <t>10.10.12.196</t>
  </si>
  <si>
    <t>10.10.12.197</t>
  </si>
  <si>
    <t>10.10.12.198</t>
  </si>
  <si>
    <t>10.10.12.199</t>
  </si>
  <si>
    <t>10.10.12.200</t>
  </si>
  <si>
    <t>10.10.12.201</t>
  </si>
  <si>
    <t>10.10.12.202</t>
  </si>
  <si>
    <t>10.10.12.203</t>
  </si>
  <si>
    <t>10.10.12.204</t>
  </si>
  <si>
    <t>10.10.12.205</t>
  </si>
  <si>
    <t>10.10.12.206</t>
  </si>
  <si>
    <t>10.10.12.207</t>
  </si>
  <si>
    <t>10.10.12.208</t>
  </si>
  <si>
    <t>10.10.12.209</t>
  </si>
  <si>
    <t>10.10.12.210</t>
  </si>
  <si>
    <t>10.10.12.211</t>
  </si>
  <si>
    <t>10.10.12.212</t>
  </si>
  <si>
    <t>10.10.12.213</t>
  </si>
  <si>
    <t>10.10.12.214</t>
  </si>
  <si>
    <t>10.10.12.215</t>
  </si>
  <si>
    <t>10.10.12.216</t>
  </si>
  <si>
    <t>10.10.12.217</t>
  </si>
  <si>
    <t>10.10.12.218</t>
  </si>
  <si>
    <t>10.10.12.219</t>
  </si>
  <si>
    <t>10.10.12.220</t>
  </si>
  <si>
    <t>10.10.12.221</t>
  </si>
  <si>
    <t>10.10.12.222</t>
  </si>
  <si>
    <t>10.10.12.223</t>
  </si>
  <si>
    <t>10.10.12.224</t>
  </si>
  <si>
    <t>10.10.12.225</t>
  </si>
  <si>
    <t>10.10.12.226</t>
  </si>
  <si>
    <t>10.10.12.227</t>
  </si>
  <si>
    <t>10.10.12.228</t>
  </si>
  <si>
    <t>10.10.12.229</t>
  </si>
  <si>
    <t>10.10.12.230</t>
  </si>
  <si>
    <t>10.10.12.231</t>
  </si>
  <si>
    <t>10.10.12.232</t>
  </si>
  <si>
    <t>10.10.12.233</t>
  </si>
  <si>
    <t>10.10.12.234</t>
  </si>
  <si>
    <t>10.10.12.235</t>
  </si>
  <si>
    <t>10.10.12.236</t>
  </si>
  <si>
    <t>10.10.12.237</t>
  </si>
  <si>
    <t>10.10.12.238</t>
  </si>
  <si>
    <t>10.10.12.239</t>
  </si>
  <si>
    <t>10.10.12.240</t>
  </si>
  <si>
    <t>10.10.12.241</t>
  </si>
  <si>
    <t>10.10.12.242</t>
  </si>
  <si>
    <t>10.10.12.243</t>
  </si>
  <si>
    <t>10.10.12.244</t>
  </si>
  <si>
    <t>10.10.12.245</t>
  </si>
  <si>
    <t>10.10.12.246</t>
  </si>
  <si>
    <t>10.10.12.247</t>
  </si>
  <si>
    <t>10.10.12.248</t>
  </si>
  <si>
    <t>10.10.12.249</t>
  </si>
  <si>
    <t>10.10.12.250</t>
  </si>
  <si>
    <t>10.10.12.251</t>
  </si>
  <si>
    <t>10.10.12.252</t>
  </si>
  <si>
    <t>10.10.12.253</t>
  </si>
  <si>
    <t>10.10.12.254</t>
  </si>
  <si>
    <t>10.10.12.255</t>
  </si>
  <si>
    <t>porteiro</t>
  </si>
  <si>
    <t>Pabx - Plano</t>
  </si>
  <si>
    <t>Eletro Cardiograma</t>
  </si>
  <si>
    <t>Eletro</t>
  </si>
  <si>
    <t>cicoli</t>
  </si>
  <si>
    <t>11.17</t>
  </si>
  <si>
    <t>cicolinpc</t>
  </si>
  <si>
    <t>123456Xy!</t>
  </si>
  <si>
    <t>11.2/11.3</t>
  </si>
  <si>
    <t>11.4</t>
  </si>
  <si>
    <t>Plano Comercial</t>
  </si>
  <si>
    <t>SL-M4070FR</t>
  </si>
  <si>
    <t>ZDDPB07K713799Y</t>
  </si>
  <si>
    <t>Col Ponsto Enfermagem</t>
  </si>
  <si>
    <t>SL-M4020ND</t>
  </si>
  <si>
    <t>ZDEJB07K7233KJA</t>
  </si>
  <si>
    <t>Farmacia 2</t>
  </si>
  <si>
    <t>ZDDPB07K7137DDY</t>
  </si>
  <si>
    <t>Hemodialise Administração</t>
  </si>
  <si>
    <t>ZDDPB07K7137EMY</t>
  </si>
  <si>
    <t>ZDDPB07K7137C7Y</t>
  </si>
  <si>
    <t>Laboratório Recepção - BKP</t>
  </si>
  <si>
    <t>ZDDPB07K7137BXY</t>
  </si>
  <si>
    <t>Nutrição</t>
  </si>
  <si>
    <t>ZDEJB07K7233JBA</t>
  </si>
  <si>
    <t>SUS Recepção 2</t>
  </si>
  <si>
    <t>ZDDPB07K7137A5Y</t>
  </si>
  <si>
    <t>SUS Recepção 1</t>
  </si>
  <si>
    <t>ZDEJ07K7233J9A</t>
  </si>
  <si>
    <t>CDI Recepção SUS</t>
  </si>
  <si>
    <t>ZDEJB07K7233K6A</t>
  </si>
  <si>
    <t>FG Recepção</t>
  </si>
  <si>
    <t>ZDDPB07K71379WY</t>
  </si>
  <si>
    <t>FG Internção</t>
  </si>
  <si>
    <t>ZDDPB07K7137C2Y</t>
  </si>
  <si>
    <t>Pediatria</t>
  </si>
  <si>
    <t>ZDDPB07K7137E1Y</t>
  </si>
  <si>
    <t>RH Velho</t>
  </si>
  <si>
    <t>ZDDPB07K713797Y</t>
  </si>
  <si>
    <t>ZDDPB07K7137HRY</t>
  </si>
  <si>
    <t>Laboratório Secretaria - BKP</t>
  </si>
  <si>
    <t>ZDEJB07K923Y4GA</t>
  </si>
  <si>
    <t>Cecoi</t>
  </si>
  <si>
    <t>ZDEJB07K92423GA</t>
  </si>
  <si>
    <t>ZDEJB07K7233KDA</t>
  </si>
  <si>
    <t>Plano Guias FG</t>
  </si>
  <si>
    <t>ZDEJB07K923YB7A</t>
  </si>
  <si>
    <t>Recrutamento</t>
  </si>
  <si>
    <t>ZDDPB07K7137C3Y</t>
  </si>
  <si>
    <t>ZDEJB07K7233K8A</t>
  </si>
  <si>
    <t>B.S.Triagem</t>
  </si>
  <si>
    <t>ZDEJBO7K923Y8ZA</t>
  </si>
  <si>
    <t>SUS Medicação</t>
  </si>
  <si>
    <t>ZDEJB07K92423JA</t>
  </si>
  <si>
    <t>Plano Financeiro</t>
  </si>
  <si>
    <t>ZDDPB07K7137GMY</t>
  </si>
  <si>
    <t>Plano ADM</t>
  </si>
  <si>
    <t>ZDDPB07K7137F6Y</t>
  </si>
  <si>
    <t>Plano Vendas</t>
  </si>
  <si>
    <t>ZDDPB07K7137AEY</t>
  </si>
  <si>
    <t>Plano Auditoria</t>
  </si>
  <si>
    <t>ZDDPB07K7137HBY</t>
  </si>
  <si>
    <t>Cartorio</t>
  </si>
  <si>
    <t>ZDEJB07K923Y9GA</t>
  </si>
  <si>
    <t>ZDEJB07K923YBRA</t>
  </si>
  <si>
    <t>RICOH - Amb. Especialidades</t>
  </si>
  <si>
    <t>MP C4503</t>
  </si>
  <si>
    <t>E174MC60393</t>
  </si>
  <si>
    <t>Certo Recepção 1</t>
  </si>
  <si>
    <t>ZDEJB07K923Y4JA</t>
  </si>
  <si>
    <t>UTI Neopnatal</t>
  </si>
  <si>
    <t>ZDDPB07K7137BYY</t>
  </si>
  <si>
    <t>SUS Intenação</t>
  </si>
  <si>
    <t>ZDDPB07K7137H9Y</t>
  </si>
  <si>
    <t>Hemodialise 1 Andar</t>
  </si>
  <si>
    <t>ZDEJB07K9242F1A</t>
  </si>
  <si>
    <t>ZDDPB07K7137CJY</t>
  </si>
  <si>
    <t>ZDDPB07K7137H6Y</t>
  </si>
  <si>
    <t>ZDDPB07K7137G1Y</t>
  </si>
  <si>
    <t>ZDDPB07K7137ETY</t>
  </si>
  <si>
    <t>Certo Recepção 2</t>
  </si>
  <si>
    <t>ZDDPB07K7137F7Y</t>
  </si>
  <si>
    <t>ZDDPB07K7137DNY</t>
  </si>
  <si>
    <t>ZDDPB07K7137CHY</t>
  </si>
  <si>
    <t>ZDDPB07K7137BFY</t>
  </si>
  <si>
    <t>CCIH</t>
  </si>
  <si>
    <t>ZDDPB07K713796Y</t>
  </si>
  <si>
    <t>ZDDPB07K7137G8Y</t>
  </si>
  <si>
    <t>Recebimento</t>
  </si>
  <si>
    <t>ZDDPB07K7137E4Y</t>
  </si>
  <si>
    <t>UTQ Ambulatório</t>
  </si>
  <si>
    <t>ZDDPB07K7137GQY</t>
  </si>
  <si>
    <t>FG Posto enfermagem</t>
  </si>
  <si>
    <t>ZDDPB07K7137C6Y</t>
  </si>
  <si>
    <t>Col Recepção</t>
  </si>
  <si>
    <t>ZDDPB07K7137ADY</t>
  </si>
  <si>
    <t>Col 1 Andar</t>
  </si>
  <si>
    <t>ZDDPB07K7137F2Y</t>
  </si>
  <si>
    <t>Plano Guias Comercial</t>
  </si>
  <si>
    <t>ZDDPB07K7137DTY</t>
  </si>
  <si>
    <t>ZDDPB07K7137FYY</t>
  </si>
  <si>
    <t>Eletro Recepção</t>
  </si>
  <si>
    <t>ZDDPB07K7137G4Y</t>
  </si>
  <si>
    <t>4A</t>
  </si>
  <si>
    <t>ZDEJB07K7233K4A</t>
  </si>
  <si>
    <t>B.S. Rece´ção</t>
  </si>
  <si>
    <t>ZDDPB07K7137F1Y</t>
  </si>
  <si>
    <t>C.C. RPA</t>
  </si>
  <si>
    <t>ZDDPB07K7137BVY</t>
  </si>
  <si>
    <t>B.L.</t>
  </si>
  <si>
    <t>ZDEJB07K7233JQA</t>
  </si>
  <si>
    <t>ZDDPB07K7137EJY</t>
  </si>
  <si>
    <t>CDI Administração</t>
  </si>
  <si>
    <t>ZDDPB07K7137DRY</t>
  </si>
  <si>
    <t>C.O.</t>
  </si>
  <si>
    <t>ZDEJB07K7233K9A</t>
  </si>
  <si>
    <t>Financeiro</t>
  </si>
  <si>
    <t>ZDDPB07K7137EZY</t>
  </si>
  <si>
    <t>CHAP Sala Exame</t>
  </si>
  <si>
    <t>ZDEJB07K7233KLA</t>
  </si>
  <si>
    <t>ZDEJB07K7233JAA</t>
  </si>
  <si>
    <t>Uti Adulto</t>
  </si>
  <si>
    <t>ZDDPB07K7137D5Y</t>
  </si>
  <si>
    <t>SAME</t>
  </si>
  <si>
    <t>E175MC63029</t>
  </si>
  <si>
    <t>CDI Recepção Cnvenio</t>
  </si>
  <si>
    <t>ZDDPB07K7137DOY</t>
  </si>
  <si>
    <t>E175M310695</t>
  </si>
  <si>
    <t>ZDEJB07K7233J7A</t>
  </si>
  <si>
    <t>Multidisciplinar</t>
  </si>
  <si>
    <t>ZDDPB07K7137D1Y</t>
  </si>
  <si>
    <t>C.C. Farmacia</t>
  </si>
  <si>
    <t>ZDEJB07K7233J8A</t>
  </si>
  <si>
    <t>SUS Infantil Posto Enf.</t>
  </si>
  <si>
    <t>ZDDPB07K7137G3Y</t>
  </si>
  <si>
    <t>SUS Infantil Cons 2</t>
  </si>
  <si>
    <t>ZDEJB07K7233KSA</t>
  </si>
  <si>
    <t>Farmacia 1</t>
  </si>
  <si>
    <t>ZDEJB07K7233JKA</t>
  </si>
  <si>
    <t>E174MBB12020</t>
  </si>
  <si>
    <t>Manutenção</t>
  </si>
  <si>
    <t>ZDEJB07K7233J4A</t>
  </si>
  <si>
    <t>#</t>
  </si>
  <si>
    <t>B.S. Recepção</t>
  </si>
  <si>
    <t>Serial Number</t>
  </si>
  <si>
    <t>Ambulatório de Especialidades</t>
  </si>
  <si>
    <t>54JQ82202596</t>
  </si>
  <si>
    <t>54J182202516</t>
  </si>
  <si>
    <t>F.G. Posto Enfermagem</t>
  </si>
  <si>
    <t>54J182202511</t>
  </si>
  <si>
    <t>F.G. Recepçõ</t>
  </si>
  <si>
    <t>54J182202487</t>
  </si>
  <si>
    <t>F.G. Internação</t>
  </si>
  <si>
    <t>54J1822002484</t>
  </si>
  <si>
    <t>54J182202621</t>
  </si>
  <si>
    <t>SUS Recepção</t>
  </si>
  <si>
    <t>54J182202475</t>
  </si>
  <si>
    <t>54J182202512</t>
  </si>
  <si>
    <t>SUS Internação</t>
  </si>
  <si>
    <t>54J182202481</t>
  </si>
  <si>
    <t>Portaria Principal</t>
  </si>
  <si>
    <t>54J182202507</t>
  </si>
  <si>
    <t>CDI Raio-x</t>
  </si>
  <si>
    <t>54J182202514</t>
  </si>
  <si>
    <t>54J120202726</t>
  </si>
  <si>
    <t>CDI Recepção Convenio</t>
  </si>
  <si>
    <t>54J182202485</t>
  </si>
  <si>
    <t>CDI Tomogafria</t>
  </si>
  <si>
    <t>54J182202492</t>
  </si>
  <si>
    <t>B.S. Laboratório Tranfusão</t>
  </si>
  <si>
    <t>54J182202486</t>
  </si>
  <si>
    <t>Laboratório Recepção</t>
  </si>
  <si>
    <t>54J182202502</t>
  </si>
  <si>
    <t>54J182400748</t>
  </si>
  <si>
    <t>18J181006061</t>
  </si>
  <si>
    <t>10.10.1.163</t>
  </si>
  <si>
    <t>Farmácia</t>
  </si>
  <si>
    <t>54J18202568</t>
  </si>
  <si>
    <t>54J182202458</t>
  </si>
  <si>
    <t>54J182202495</t>
  </si>
  <si>
    <t>54J182202510</t>
  </si>
  <si>
    <t>UTI Neonatal</t>
  </si>
  <si>
    <t>54J182202490</t>
  </si>
  <si>
    <t>54J182202499</t>
  </si>
  <si>
    <t>C.C RPA</t>
  </si>
  <si>
    <t>54J182202474</t>
  </si>
  <si>
    <t>C.C. CME</t>
  </si>
  <si>
    <t>54J182202488</t>
  </si>
  <si>
    <t>54J182202561</t>
  </si>
  <si>
    <t>Hemodialise Recepção</t>
  </si>
  <si>
    <t>54J182202477</t>
  </si>
  <si>
    <t>Sem Uso(CAIXA)</t>
  </si>
  <si>
    <t>54J182202503</t>
  </si>
  <si>
    <t>54J182202483</t>
  </si>
  <si>
    <t>54J182202716</t>
  </si>
  <si>
    <t>54J182202482</t>
  </si>
  <si>
    <t>54J182400731</t>
  </si>
  <si>
    <t>18J180508946</t>
  </si>
  <si>
    <t>Rede</t>
  </si>
  <si>
    <t>Estoque</t>
  </si>
  <si>
    <t>Local</t>
  </si>
  <si>
    <t>ZDEJB07K7233JGA</t>
  </si>
  <si>
    <t>ZDEJB07K7233J5A</t>
  </si>
  <si>
    <t>ZDEJB07K7233J6A</t>
  </si>
  <si>
    <t>ZDDPB07K7137ENY</t>
  </si>
  <si>
    <t>ZDDPB07K7137G0Y</t>
  </si>
  <si>
    <t>Col Ponsto Enf. 1 Andar</t>
  </si>
  <si>
    <t>Certo Consultório 1</t>
  </si>
  <si>
    <t>ZDEJB07K923YB6A</t>
  </si>
  <si>
    <t>Certo Consultório 2</t>
  </si>
  <si>
    <t>ZDEJB07K923YBYA</t>
  </si>
  <si>
    <t>Certo Consultório 3</t>
  </si>
  <si>
    <t>ZDEJB07K923YBSA</t>
  </si>
  <si>
    <t>Certo Consultório 4</t>
  </si>
  <si>
    <t>ZDEJB07K923YAMA</t>
  </si>
  <si>
    <t>Certo Consultório 5</t>
  </si>
  <si>
    <t>ZDEJB07K923YBHA</t>
  </si>
  <si>
    <t>FG Consultório 2</t>
  </si>
  <si>
    <t>ZDEJB07K923YBCA</t>
  </si>
  <si>
    <t>FG Consultório 1</t>
  </si>
  <si>
    <t>ZDEJB07K92424KA</t>
  </si>
  <si>
    <t>FG Consultório Ped.</t>
  </si>
  <si>
    <t>ZDEJB07K923YC9A</t>
  </si>
  <si>
    <t>SUS Consultório 1</t>
  </si>
  <si>
    <t>ZDEJB07K923Y7WA</t>
  </si>
  <si>
    <t>SUS Consultório 2</t>
  </si>
  <si>
    <t>ZDEJB07K923YANA</t>
  </si>
  <si>
    <t>SUS Consultório 3</t>
  </si>
  <si>
    <t>ZDEJB07K92424QA</t>
  </si>
  <si>
    <t>SUS Infantil Cons 3</t>
  </si>
  <si>
    <t>ZDEJB07K923Y4DA</t>
  </si>
  <si>
    <t>Eletro esteira</t>
  </si>
  <si>
    <t>ZDEJB07K923YBNA</t>
  </si>
  <si>
    <t>RICOH - Eletro</t>
  </si>
  <si>
    <t>G446P905056</t>
  </si>
  <si>
    <t>10.10.1.149</t>
  </si>
  <si>
    <t>Sem Rede</t>
  </si>
  <si>
    <t>F.G. Portaria</t>
  </si>
  <si>
    <t>54J182202513</t>
  </si>
  <si>
    <t>Certo Portaria</t>
  </si>
  <si>
    <t>54j182202515</t>
  </si>
  <si>
    <t>54J182202501</t>
  </si>
  <si>
    <t>ZDEJB07K7233KRA</t>
  </si>
  <si>
    <t>Neuro</t>
  </si>
  <si>
    <t>Total=</t>
  </si>
  <si>
    <t>Backup</t>
  </si>
  <si>
    <t>ZDDPB07K7137HAY</t>
  </si>
  <si>
    <t>Laboratório Secretaria</t>
  </si>
  <si>
    <t>Laudo - Plantao</t>
  </si>
  <si>
    <t>Laudo - Tomografia</t>
  </si>
  <si>
    <t>Quartinho</t>
  </si>
  <si>
    <t>Same - scanner</t>
  </si>
  <si>
    <t>ADS-2800W</t>
  </si>
  <si>
    <t>U94278D8G215993</t>
  </si>
  <si>
    <t>10.10.1.161</t>
  </si>
  <si>
    <t>10.10.1.63</t>
  </si>
  <si>
    <t>18J180509191</t>
  </si>
  <si>
    <t>BKP</t>
  </si>
  <si>
    <t>intenação sus</t>
  </si>
  <si>
    <t>TOTAL</t>
  </si>
  <si>
    <t>Modelo</t>
  </si>
  <si>
    <t>N. Série</t>
  </si>
  <si>
    <t>Amb. Especialidades</t>
  </si>
  <si>
    <t>total</t>
  </si>
  <si>
    <t>GC420T</t>
  </si>
  <si>
    <t>ZT410</t>
  </si>
  <si>
    <t>18J181006055</t>
  </si>
  <si>
    <t>Almoxarifado Operacional</t>
  </si>
  <si>
    <t>54J182202500</t>
  </si>
  <si>
    <t>Scaner 1.85</t>
  </si>
  <si>
    <t>Laboratório Recepção - Lateral</t>
  </si>
  <si>
    <t>Laboratório Recepção - Frente</t>
  </si>
  <si>
    <t>Painel Exames</t>
  </si>
  <si>
    <t>Painel</t>
  </si>
  <si>
    <t>painel</t>
  </si>
  <si>
    <t>painelfg / verde1234</t>
  </si>
  <si>
    <t>Identificação</t>
  </si>
  <si>
    <t>Antena 1</t>
  </si>
  <si>
    <t>Antena 2</t>
  </si>
  <si>
    <t>Antena 3</t>
  </si>
  <si>
    <t>Antena 4</t>
  </si>
  <si>
    <t>Serial</t>
  </si>
  <si>
    <t>FW Version</t>
  </si>
  <si>
    <t>Ent. Roupa suja</t>
  </si>
  <si>
    <t>7.5db Port. Esq.</t>
  </si>
  <si>
    <t>7.5db Port. Dir.</t>
  </si>
  <si>
    <t>10.10.15.2</t>
  </si>
  <si>
    <t>MIS-40--V03.18</t>
  </si>
  <si>
    <t>Ent. Roupa Limpa</t>
  </si>
  <si>
    <t>7.5db Elevador Esq.</t>
  </si>
  <si>
    <t>7.5db Elevador Dir.</t>
  </si>
  <si>
    <t>10.10.15.3</t>
  </si>
  <si>
    <t>Saída Passanderia</t>
  </si>
  <si>
    <t>10.10.15.4</t>
  </si>
  <si>
    <t>Saída Ortopedia</t>
  </si>
  <si>
    <t>7.5db Rampa Esq.</t>
  </si>
  <si>
    <t>7.5db Rampa Dir.</t>
  </si>
  <si>
    <t>10.10.15.5</t>
  </si>
  <si>
    <t>Portaria F.G.</t>
  </si>
  <si>
    <t>7.5db Porta Correr</t>
  </si>
  <si>
    <t>7.5db Catraca</t>
  </si>
  <si>
    <t>10.10.15.6</t>
  </si>
  <si>
    <t>Sala Amarela</t>
  </si>
  <si>
    <t>7.5db Porta Emergencia Esq.</t>
  </si>
  <si>
    <t>7.5db Porta Emergencia Dir.</t>
  </si>
  <si>
    <t>10.10.15.7</t>
  </si>
  <si>
    <t>Port. Principal Saída</t>
  </si>
  <si>
    <t>7.5db Lado Esq.</t>
  </si>
  <si>
    <t>7.5db Lado Dir.</t>
  </si>
  <si>
    <t>10.10.15.8</t>
  </si>
  <si>
    <t>UTQ Amb. + B.S.</t>
  </si>
  <si>
    <t>7.5db Porta Amb.</t>
  </si>
  <si>
    <t>7.5db Porta B.S.</t>
  </si>
  <si>
    <t>10.10.15.9</t>
  </si>
  <si>
    <t>Col Saída</t>
  </si>
  <si>
    <t>Port. Serv. Pedestre</t>
  </si>
  <si>
    <t>12db Ent. Veículo Esq.</t>
  </si>
  <si>
    <t>Lateral Gerador</t>
  </si>
  <si>
    <t>12db Ent. Veículo Dir.</t>
  </si>
  <si>
    <t>Saída Hemodialise</t>
  </si>
  <si>
    <t>7.5db Porta</t>
  </si>
  <si>
    <t xml:space="preserve">Portaria P.S. Sus </t>
  </si>
  <si>
    <t>Hemodinamica Recepção</t>
  </si>
  <si>
    <t>COL-QUIMIO</t>
  </si>
  <si>
    <t>08:14:14:FF:E5:D2</t>
  </si>
  <si>
    <t>UTI Adulto</t>
  </si>
  <si>
    <t>54J182202496</t>
  </si>
  <si>
    <t>Contrato</t>
  </si>
  <si>
    <t>Centro Obstetrico</t>
  </si>
  <si>
    <t>administrador</t>
  </si>
  <si>
    <t>Santa102030</t>
  </si>
  <si>
    <t>Defeito</t>
  </si>
  <si>
    <t>USB</t>
  </si>
  <si>
    <t>ZDEJB07K923YBTA</t>
  </si>
  <si>
    <t>FG Internação</t>
  </si>
  <si>
    <t>xwing123@</t>
  </si>
  <si>
    <t>0.128 exames.frei</t>
  </si>
  <si>
    <t>pc</t>
  </si>
  <si>
    <t>Dosimetria IBA</t>
  </si>
  <si>
    <t>proc filme digital</t>
  </si>
  <si>
    <t>eclipse</t>
  </si>
  <si>
    <t>imp filme digital</t>
  </si>
  <si>
    <t>imp dosimetria IBA</t>
  </si>
  <si>
    <t>sta32561</t>
  </si>
  <si>
    <t>SantaCasaArquivo</t>
  </si>
  <si>
    <t>AP TI</t>
  </si>
  <si>
    <t>AP PROVEDORIA</t>
  </si>
  <si>
    <t>LOCAL</t>
  </si>
  <si>
    <t>OTORRINO</t>
  </si>
  <si>
    <t>OFTALMO</t>
  </si>
  <si>
    <t>ROTEADOR</t>
  </si>
  <si>
    <t>SALA MEDICA</t>
  </si>
  <si>
    <t>CHAP Antigo</t>
  </si>
  <si>
    <t>Anteriormente portaria FG</t>
  </si>
  <si>
    <t>acesso remoto</t>
  </si>
  <si>
    <t>10.10.2.5:8080</t>
  </si>
  <si>
    <t>08:14:14:CA:31:8B</t>
  </si>
  <si>
    <t>Maquina Virtual Guto</t>
  </si>
  <si>
    <t>VMWARE WEBLOGIC (TASY HTML5)</t>
  </si>
  <si>
    <t>USER</t>
  </si>
  <si>
    <t>root</t>
  </si>
  <si>
    <t>Santa102030!</t>
  </si>
  <si>
    <t>base teste tasy</t>
  </si>
  <si>
    <t>ZABBIX</t>
  </si>
  <si>
    <t>zabbix</t>
  </si>
  <si>
    <t>PABX PLANO E ALARMES</t>
  </si>
  <si>
    <t>PLANO</t>
  </si>
  <si>
    <t>certo</t>
  </si>
  <si>
    <t>Painel Espera</t>
  </si>
  <si>
    <t>Painel Recepcao</t>
  </si>
  <si>
    <t>Ribon Faixa outra cor</t>
  </si>
  <si>
    <t>0.128 painel.cc</t>
  </si>
  <si>
    <t>VELTI</t>
  </si>
  <si>
    <t>Painel espera Exames Frei</t>
  </si>
  <si>
    <t xml:space="preserve">MAQ VIRTUAL </t>
  </si>
  <si>
    <t>user: tasy senha: 12345</t>
  </si>
  <si>
    <t>CEP</t>
  </si>
  <si>
    <t>ACCESS POINT</t>
  </si>
  <si>
    <t>RH NOVO</t>
  </si>
  <si>
    <t>SantaCasaWifi</t>
  </si>
  <si>
    <t>https://10.10.0.2:8443</t>
  </si>
  <si>
    <t>user/senha</t>
  </si>
  <si>
    <t>admin / xwi...</t>
  </si>
  <si>
    <t>Banco de Sangue</t>
  </si>
  <si>
    <t>BancoSangue</t>
  </si>
  <si>
    <t>bs102030</t>
  </si>
  <si>
    <t>D-link</t>
  </si>
  <si>
    <t>Servidor</t>
  </si>
  <si>
    <t>Acesso WEB</t>
  </si>
  <si>
    <t>http://10.10.15.1/viaondaweb/</t>
  </si>
  <si>
    <t>viaonda@2018</t>
  </si>
  <si>
    <t>Painel institucional - 10.10.5.89</t>
  </si>
  <si>
    <t>Fileserver Sistemas</t>
  </si>
  <si>
    <t>Relogio Ponto</t>
  </si>
  <si>
    <t>home / 12345</t>
  </si>
  <si>
    <t>SpiceWorks</t>
  </si>
  <si>
    <t>Inventario PCs</t>
  </si>
  <si>
    <t>home</t>
  </si>
  <si>
    <t>evandro.ti@santacasalimeira.com.br</t>
  </si>
  <si>
    <t>user web</t>
  </si>
  <si>
    <t>senha web</t>
  </si>
  <si>
    <t>santa102030</t>
  </si>
  <si>
    <t>Painel Medicação SUS</t>
  </si>
  <si>
    <t>http://graus.termocontrole.com.br</t>
  </si>
  <si>
    <t>user: temp@santacasalimeira.com.br</t>
  </si>
  <si>
    <t>senha: 123456</t>
  </si>
  <si>
    <t>Medidor temperatura geladeira BS</t>
  </si>
  <si>
    <t>RFID</t>
  </si>
  <si>
    <t>10.10.15.1</t>
  </si>
  <si>
    <t>user: admin</t>
  </si>
  <si>
    <t>senha: viaonda@2018</t>
  </si>
  <si>
    <t>http://10.10.5.58/</t>
  </si>
  <si>
    <t>user: evandro.ti@santacasalimeira.com.br</t>
  </si>
  <si>
    <t>senha: santa102030</t>
  </si>
  <si>
    <t>server: user=home ; senha= xwin..</t>
  </si>
  <si>
    <t>UTI ADULTO</t>
  </si>
  <si>
    <t>SANTACASA_UTI</t>
  </si>
  <si>
    <t>iscml34466100</t>
  </si>
  <si>
    <t>Marcela custos bkp</t>
  </si>
  <si>
    <t>custos</t>
  </si>
  <si>
    <t>PC cameras</t>
  </si>
  <si>
    <t>CHAP Sala Exame 1</t>
  </si>
  <si>
    <t>CHAP Sala Exame 2</t>
  </si>
  <si>
    <t>ZDDPB07K71379VY</t>
  </si>
  <si>
    <t>UIT A</t>
  </si>
  <si>
    <t>---</t>
  </si>
  <si>
    <t>BKP tasy</t>
  </si>
  <si>
    <t>quartinho</t>
  </si>
  <si>
    <t>bkp</t>
  </si>
  <si>
    <t>dado baixa</t>
  </si>
  <si>
    <t>10.10.1.75/usb</t>
  </si>
  <si>
    <t>Gabriel</t>
  </si>
  <si>
    <t>08:14:14:FF:DC:DD</t>
  </si>
  <si>
    <t>original hemodialise</t>
  </si>
  <si>
    <t>08:14:14:FF:01:69</t>
  </si>
  <si>
    <t>anta102030</t>
  </si>
  <si>
    <t>CONTROLE DE ACESSO SUS EMERGENCIA</t>
  </si>
  <si>
    <t>PS SUS EMERGENCIA</t>
  </si>
  <si>
    <t>CONTROLE DE ACESSO COL</t>
  </si>
  <si>
    <t>08:14:14:FF:A7:9E</t>
  </si>
  <si>
    <t>B.S.Recepção</t>
  </si>
  <si>
    <t>Thiago</t>
  </si>
  <si>
    <t>08:14:14:FF:00:03</t>
  </si>
  <si>
    <t>CONTROLE DE ACESSO MANUTENCAO</t>
  </si>
  <si>
    <t>MANUNTENCAO</t>
  </si>
  <si>
    <t>08:14:14:FF:00:10</t>
  </si>
  <si>
    <t>10.10.1.192</t>
  </si>
  <si>
    <t>Scanner Brother</t>
  </si>
  <si>
    <t>10.10.1.193</t>
  </si>
  <si>
    <t>10.10.1.194</t>
  </si>
  <si>
    <t>SCAN3</t>
  </si>
  <si>
    <t>SCAN2</t>
  </si>
  <si>
    <t>SCAN1</t>
  </si>
  <si>
    <t>08:14:14:FF:B1:B2</t>
  </si>
  <si>
    <t>CONTROLE DE ACESSO HOSPITAL ENSINO</t>
  </si>
  <si>
    <t>HOSPITAL ENSINO</t>
  </si>
  <si>
    <t>08:14:14:CA:18:2D</t>
  </si>
  <si>
    <t>AINDA NÃO ESTA NO LUGAR ESTA CONFIGURADO E SEPARADO</t>
  </si>
  <si>
    <t>Lab</t>
  </si>
  <si>
    <t>1he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</si>
</sst>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6]d\-mmm\-yy;@"/>
    <numFmt numFmtId="165" formatCode="&quot;10.10.1.&quot;###"/>
  </numFmts>
  <fonts count="34">
    <font>
      <sz val="11"/>
      <color theme="1"/>
      <name val="Calibri"/>
      <family val="2"/>
      <scheme val="minor"/>
    </font>
    <font>
      <b/>
      <sz val="9"/>
      <name val="Verdan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353C4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sz val="8"/>
      <color rgb="FF7D7D7D"/>
      <name val="Tomaha"/>
    </font>
    <font>
      <sz val="8"/>
      <name val="Tomaha"/>
    </font>
    <font>
      <u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164" fontId="0" fillId="0" borderId="0"/>
    <xf numFmtId="164" fontId="11" fillId="0" borderId="0" applyNumberFormat="0" applyFill="0" applyBorder="0" applyAlignment="0" applyProtection="0"/>
    <xf numFmtId="0" fontId="15" fillId="0" borderId="0"/>
    <xf numFmtId="0" fontId="15" fillId="0" borderId="0"/>
    <xf numFmtId="0" fontId="14" fillId="0" borderId="0"/>
  </cellStyleXfs>
  <cellXfs count="247">
    <xf numFmtId="164" fontId="0" fillId="0" borderId="0" xfId="0"/>
    <xf numFmtId="164" fontId="0" fillId="2" borderId="0" xfId="0" applyFill="1"/>
    <xf numFmtId="164" fontId="1" fillId="0" borderId="1" xfId="0" applyFont="1" applyBorder="1" applyAlignment="1">
      <alignment horizontal="center"/>
    </xf>
    <xf numFmtId="164" fontId="0" fillId="0" borderId="1" xfId="0" applyBorder="1"/>
    <xf numFmtId="164" fontId="4" fillId="0" borderId="0" xfId="0" applyFont="1"/>
    <xf numFmtId="164" fontId="0" fillId="0" borderId="2" xfId="0" applyFill="1" applyBorder="1"/>
    <xf numFmtId="164" fontId="5" fillId="0" borderId="0" xfId="0" applyFont="1"/>
    <xf numFmtId="164" fontId="6" fillId="0" borderId="0" xfId="0" applyFont="1"/>
    <xf numFmtId="20" fontId="0" fillId="0" borderId="0" xfId="0" applyNumberFormat="1"/>
    <xf numFmtId="164" fontId="7" fillId="3" borderId="1" xfId="0" applyFont="1" applyFill="1" applyBorder="1"/>
    <xf numFmtId="164" fontId="8" fillId="0" borderId="1" xfId="0" applyFont="1" applyFill="1" applyBorder="1"/>
    <xf numFmtId="164" fontId="0" fillId="0" borderId="0" xfId="0" applyAlignment="1">
      <alignment horizontal="center"/>
    </xf>
    <xf numFmtId="164" fontId="5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0" fillId="0" borderId="0" xfId="0" applyFill="1" applyAlignment="1">
      <alignment horizontal="center"/>
    </xf>
    <xf numFmtId="164" fontId="7" fillId="0" borderId="0" xfId="0" applyFont="1" applyFill="1" applyBorder="1"/>
    <xf numFmtId="164" fontId="10" fillId="3" borderId="1" xfId="0" applyFont="1" applyFill="1" applyBorder="1"/>
    <xf numFmtId="164" fontId="11" fillId="0" borderId="0" xfId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9" fillId="0" borderId="0" xfId="0" applyFont="1"/>
    <xf numFmtId="164" fontId="3" fillId="0" borderId="0" xfId="0" applyFont="1"/>
    <xf numFmtId="164" fontId="3" fillId="0" borderId="0" xfId="0" applyFont="1" applyAlignment="1">
      <alignment horizontal="center"/>
    </xf>
    <xf numFmtId="164" fontId="0" fillId="0" borderId="0" xfId="0" applyFont="1"/>
    <xf numFmtId="164" fontId="13" fillId="0" borderId="0" xfId="0" applyFont="1"/>
    <xf numFmtId="164" fontId="8" fillId="0" borderId="0" xfId="0" applyFont="1"/>
    <xf numFmtId="164" fontId="8" fillId="0" borderId="0" xfId="0" applyFont="1" applyAlignment="1"/>
    <xf numFmtId="164" fontId="0" fillId="0" borderId="0" xfId="0" applyFill="1"/>
    <xf numFmtId="164" fontId="0" fillId="0" borderId="0" xfId="0" applyFont="1" applyAlignment="1">
      <alignment horizontal="center"/>
    </xf>
    <xf numFmtId="164" fontId="0" fillId="4" borderId="1" xfId="0" applyFill="1" applyBorder="1"/>
    <xf numFmtId="164" fontId="1" fillId="0" borderId="2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 applyFill="1"/>
    <xf numFmtId="0" fontId="0" fillId="0" borderId="0" xfId="0" applyNumberFormat="1"/>
    <xf numFmtId="0" fontId="15" fillId="0" borderId="1" xfId="2" applyBorder="1" applyAlignment="1">
      <alignment horizontal="left"/>
    </xf>
    <xf numFmtId="0" fontId="15" fillId="0" borderId="0" xfId="2" applyBorder="1" applyAlignment="1">
      <alignment horizontal="left"/>
    </xf>
    <xf numFmtId="0" fontId="15" fillId="0" borderId="0" xfId="2"/>
    <xf numFmtId="0" fontId="15" fillId="0" borderId="1" xfId="2" applyBorder="1"/>
    <xf numFmtId="0" fontId="15" fillId="0" borderId="1" xfId="2" applyFill="1" applyBorder="1"/>
    <xf numFmtId="0" fontId="15" fillId="0" borderId="0" xfId="2" applyFill="1" applyBorder="1"/>
    <xf numFmtId="0" fontId="15" fillId="0" borderId="1" xfId="2" applyFill="1" applyBorder="1" applyAlignment="1">
      <alignment horizontal="left"/>
    </xf>
    <xf numFmtId="0" fontId="15" fillId="0" borderId="1" xfId="2" applyBorder="1" applyAlignment="1">
      <alignment horizontal="left" vertical="top"/>
    </xf>
    <xf numFmtId="0" fontId="15" fillId="0" borderId="0" xfId="2" applyBorder="1"/>
    <xf numFmtId="0" fontId="15" fillId="0" borderId="0" xfId="2" applyFill="1" applyBorder="1" applyAlignment="1">
      <alignment horizontal="left"/>
    </xf>
    <xf numFmtId="0" fontId="15" fillId="0" borderId="0" xfId="2" applyAlignment="1">
      <alignment horizontal="left"/>
    </xf>
    <xf numFmtId="0" fontId="15" fillId="0" borderId="1" xfId="2" applyFill="1" applyBorder="1" applyAlignment="1">
      <alignment horizontal="left" vertical="top"/>
    </xf>
    <xf numFmtId="0" fontId="15" fillId="0" borderId="0" xfId="2" applyFill="1" applyBorder="1" applyAlignment="1">
      <alignment horizontal="left" vertical="top"/>
    </xf>
    <xf numFmtId="0" fontId="15" fillId="0" borderId="1" xfId="2" applyBorder="1" applyAlignment="1"/>
    <xf numFmtId="0" fontId="0" fillId="0" borderId="1" xfId="2" applyFont="1" applyBorder="1"/>
    <xf numFmtId="0" fontId="15" fillId="0" borderId="2" xfId="2" applyFill="1" applyBorder="1"/>
    <xf numFmtId="0" fontId="0" fillId="3" borderId="1" xfId="2" applyFont="1" applyFill="1" applyBorder="1"/>
    <xf numFmtId="0" fontId="0" fillId="0" borderId="0" xfId="2" applyFont="1"/>
    <xf numFmtId="0" fontId="15" fillId="0" borderId="3" xfId="2" applyBorder="1"/>
    <xf numFmtId="0" fontId="15" fillId="3" borderId="1" xfId="3" applyFont="1" applyFill="1" applyBorder="1"/>
    <xf numFmtId="0" fontId="15" fillId="3" borderId="1" xfId="3" applyFill="1" applyBorder="1"/>
    <xf numFmtId="0" fontId="15" fillId="3" borderId="2" xfId="3" applyFill="1" applyBorder="1" applyAlignment="1">
      <alignment horizontal="right"/>
    </xf>
    <xf numFmtId="0" fontId="15" fillId="0" borderId="0" xfId="3"/>
    <xf numFmtId="0" fontId="15" fillId="0" borderId="4" xfId="3" applyBorder="1"/>
    <xf numFmtId="0" fontId="15" fillId="0" borderId="1" xfId="3" applyBorder="1"/>
    <xf numFmtId="0" fontId="15" fillId="0" borderId="5" xfId="3" applyBorder="1"/>
    <xf numFmtId="0" fontId="15" fillId="0" borderId="6" xfId="3" applyBorder="1" applyAlignment="1">
      <alignment horizontal="right"/>
    </xf>
    <xf numFmtId="0" fontId="15" fillId="0" borderId="6" xfId="3" applyBorder="1"/>
    <xf numFmtId="0" fontId="15" fillId="0" borderId="7" xfId="3" applyBorder="1"/>
    <xf numFmtId="0" fontId="15" fillId="0" borderId="0" xfId="3" applyAlignment="1">
      <alignment horizontal="right"/>
    </xf>
    <xf numFmtId="0" fontId="15" fillId="3" borderId="1" xfId="3" applyFill="1" applyBorder="1" applyAlignment="1">
      <alignment horizontal="right"/>
    </xf>
    <xf numFmtId="0" fontId="15" fillId="0" borderId="1" xfId="3" applyBorder="1" applyAlignment="1">
      <alignment horizontal="right"/>
    </xf>
    <xf numFmtId="0" fontId="0" fillId="0" borderId="1" xfId="3" applyFont="1" applyBorder="1"/>
    <xf numFmtId="0" fontId="0" fillId="0" borderId="1" xfId="3" applyFont="1" applyBorder="1" applyAlignment="1">
      <alignment horizontal="right"/>
    </xf>
    <xf numFmtId="0" fontId="0" fillId="0" borderId="0" xfId="3" applyFont="1" applyFill="1" applyBorder="1"/>
    <xf numFmtId="0" fontId="0" fillId="0" borderId="0" xfId="3" applyFont="1" applyFill="1" applyBorder="1" applyAlignment="1">
      <alignment horizontal="right"/>
    </xf>
    <xf numFmtId="0" fontId="0" fillId="0" borderId="1" xfId="3" applyFont="1" applyFill="1" applyBorder="1"/>
    <xf numFmtId="0" fontId="15" fillId="0" borderId="1" xfId="3" applyFill="1" applyBorder="1"/>
    <xf numFmtId="0" fontId="15" fillId="0" borderId="1" xfId="3" applyFill="1" applyBorder="1" applyAlignment="1">
      <alignment horizontal="right"/>
    </xf>
    <xf numFmtId="0" fontId="0" fillId="0" borderId="1" xfId="3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Fill="1" applyBorder="1"/>
    <xf numFmtId="164" fontId="0" fillId="0" borderId="1" xfId="0" applyFont="1" applyFill="1" applyBorder="1"/>
    <xf numFmtId="165" fontId="0" fillId="0" borderId="1" xfId="0" applyNumberFormat="1" applyFill="1" applyBorder="1" applyAlignment="1">
      <alignment horizontal="center"/>
    </xf>
    <xf numFmtId="164" fontId="0" fillId="0" borderId="0" xfId="0" applyBorder="1"/>
    <xf numFmtId="165" fontId="0" fillId="0" borderId="0" xfId="0" applyNumberFormat="1" applyBorder="1" applyAlignment="1">
      <alignment horizontal="center"/>
    </xf>
    <xf numFmtId="164" fontId="1" fillId="0" borderId="6" xfId="0" applyFont="1" applyBorder="1" applyAlignment="1">
      <alignment horizontal="center"/>
    </xf>
    <xf numFmtId="164" fontId="0" fillId="0" borderId="6" xfId="0" applyBorder="1"/>
    <xf numFmtId="164" fontId="0" fillId="0" borderId="6" xfId="0" applyFill="1" applyBorder="1"/>
    <xf numFmtId="164" fontId="16" fillId="0" borderId="1" xfId="0" applyFont="1" applyBorder="1" applyAlignment="1">
      <alignment horizontal="center"/>
    </xf>
    <xf numFmtId="0" fontId="0" fillId="0" borderId="1" xfId="0" applyNumberFormat="1" applyFill="1" applyBorder="1"/>
    <xf numFmtId="164" fontId="17" fillId="0" borderId="0" xfId="0" applyFont="1"/>
    <xf numFmtId="164" fontId="18" fillId="0" borderId="0" xfId="0" applyFont="1"/>
    <xf numFmtId="164" fontId="0" fillId="3" borderId="1" xfId="0" applyFill="1" applyBorder="1"/>
    <xf numFmtId="0" fontId="0" fillId="3" borderId="1" xfId="0" applyNumberFormat="1" applyFill="1" applyBorder="1"/>
    <xf numFmtId="0" fontId="0" fillId="0" borderId="0" xfId="0" applyNumberFormat="1" applyBorder="1"/>
    <xf numFmtId="164" fontId="0" fillId="0" borderId="0" xfId="0" applyFill="1" applyBorder="1"/>
    <xf numFmtId="0" fontId="9" fillId="0" borderId="0" xfId="0" applyNumberFormat="1" applyFont="1"/>
    <xf numFmtId="0" fontId="0" fillId="0" borderId="0" xfId="0" applyNumberFormat="1" applyFill="1" applyBorder="1"/>
    <xf numFmtId="164" fontId="0" fillId="5" borderId="1" xfId="0" applyFill="1" applyBorder="1"/>
    <xf numFmtId="164" fontId="0" fillId="5" borderId="0" xfId="0" applyFill="1"/>
    <xf numFmtId="164" fontId="20" fillId="5" borderId="1" xfId="0" applyFont="1" applyFill="1" applyBorder="1" applyAlignment="1">
      <alignment vertical="center"/>
    </xf>
    <xf numFmtId="164" fontId="21" fillId="5" borderId="1" xfId="0" applyFont="1" applyFill="1" applyBorder="1" applyAlignment="1">
      <alignment vertical="center" wrapText="1"/>
    </xf>
    <xf numFmtId="164" fontId="19" fillId="5" borderId="1" xfId="0" applyFont="1" applyFill="1" applyBorder="1"/>
    <xf numFmtId="164" fontId="3" fillId="7" borderId="11" xfId="0" applyFont="1" applyFill="1" applyBorder="1"/>
    <xf numFmtId="164" fontId="0" fillId="8" borderId="12" xfId="0" applyFont="1" applyFill="1" applyBorder="1"/>
    <xf numFmtId="164" fontId="0" fillId="0" borderId="12" xfId="0" applyFont="1" applyBorder="1"/>
    <xf numFmtId="0" fontId="0" fillId="8" borderId="12" xfId="0" applyNumberFormat="1" applyFont="1" applyFill="1" applyBorder="1"/>
    <xf numFmtId="0" fontId="0" fillId="0" borderId="12" xfId="0" applyNumberFormat="1" applyFont="1" applyBorder="1"/>
    <xf numFmtId="0" fontId="7" fillId="3" borderId="1" xfId="2" applyFont="1" applyFill="1" applyBorder="1" applyAlignment="1">
      <alignment horizontal="left"/>
    </xf>
    <xf numFmtId="0" fontId="7" fillId="3" borderId="1" xfId="2" applyFont="1" applyFill="1" applyBorder="1"/>
    <xf numFmtId="0" fontId="7" fillId="3" borderId="0" xfId="2" applyFont="1" applyFill="1"/>
    <xf numFmtId="0" fontId="22" fillId="0" borderId="19" xfId="0" applyNumberFormat="1" applyFont="1" applyFill="1" applyBorder="1" applyAlignment="1">
      <alignment horizontal="center" vertical="center"/>
    </xf>
    <xf numFmtId="164" fontId="24" fillId="0" borderId="0" xfId="0" applyFont="1" applyAlignment="1">
      <alignment horizontal="center" vertical="center"/>
    </xf>
    <xf numFmtId="0" fontId="22" fillId="0" borderId="17" xfId="0" applyNumberFormat="1" applyFont="1" applyBorder="1" applyAlignment="1">
      <alignment horizontal="center" vertical="center"/>
    </xf>
    <xf numFmtId="164" fontId="22" fillId="0" borderId="0" xfId="0" applyFont="1" applyAlignment="1">
      <alignment vertical="center"/>
    </xf>
    <xf numFmtId="164" fontId="22" fillId="0" borderId="18" xfId="0" applyFont="1" applyBorder="1" applyAlignment="1">
      <alignment vertical="center"/>
    </xf>
    <xf numFmtId="165" fontId="22" fillId="0" borderId="14" xfId="0" applyNumberFormat="1" applyFont="1" applyBorder="1" applyAlignment="1">
      <alignment horizontal="center" vertical="center"/>
    </xf>
    <xf numFmtId="0" fontId="22" fillId="0" borderId="19" xfId="0" applyNumberFormat="1" applyFont="1" applyBorder="1" applyAlignment="1">
      <alignment horizontal="center" vertical="center"/>
    </xf>
    <xf numFmtId="164" fontId="22" fillId="0" borderId="14" xfId="0" applyFont="1" applyBorder="1" applyAlignment="1">
      <alignment vertical="center"/>
    </xf>
    <xf numFmtId="164" fontId="22" fillId="0" borderId="20" xfId="0" applyFont="1" applyBorder="1" applyAlignment="1">
      <alignment vertical="center"/>
    </xf>
    <xf numFmtId="164" fontId="22" fillId="0" borderId="21" xfId="0" applyFont="1" applyBorder="1" applyAlignment="1">
      <alignment vertical="center"/>
    </xf>
    <xf numFmtId="165" fontId="22" fillId="0" borderId="21" xfId="0" applyNumberFormat="1" applyFont="1" applyBorder="1" applyAlignment="1">
      <alignment horizontal="center" vertical="center"/>
    </xf>
    <xf numFmtId="0" fontId="22" fillId="0" borderId="22" xfId="0" applyNumberFormat="1" applyFont="1" applyBorder="1" applyAlignment="1">
      <alignment horizontal="center" vertical="center"/>
    </xf>
    <xf numFmtId="164" fontId="22" fillId="0" borderId="0" xfId="0" applyFont="1" applyAlignment="1">
      <alignment horizontal="center" vertical="center"/>
    </xf>
    <xf numFmtId="0" fontId="22" fillId="9" borderId="19" xfId="0" applyNumberFormat="1" applyFont="1" applyFill="1" applyBorder="1" applyAlignment="1">
      <alignment horizontal="center" vertical="center"/>
    </xf>
    <xf numFmtId="164" fontId="25" fillId="0" borderId="18" xfId="0" applyFont="1" applyFill="1" applyBorder="1" applyAlignment="1">
      <alignment vertical="center"/>
    </xf>
    <xf numFmtId="164" fontId="25" fillId="0" borderId="14" xfId="0" applyFont="1" applyFill="1" applyBorder="1" applyAlignment="1">
      <alignment horizontal="center" vertical="center"/>
    </xf>
    <xf numFmtId="164" fontId="25" fillId="0" borderId="14" xfId="0" applyFont="1" applyFill="1" applyBorder="1" applyAlignment="1">
      <alignment vertical="center"/>
    </xf>
    <xf numFmtId="0" fontId="25" fillId="0" borderId="19" xfId="0" applyNumberFormat="1" applyFont="1" applyFill="1" applyBorder="1" applyAlignment="1">
      <alignment horizontal="center" vertical="center"/>
    </xf>
    <xf numFmtId="164" fontId="22" fillId="6" borderId="14" xfId="0" applyFont="1" applyFill="1" applyBorder="1" applyAlignment="1">
      <alignment vertical="center"/>
    </xf>
    <xf numFmtId="0" fontId="22" fillId="6" borderId="19" xfId="0" applyNumberFormat="1" applyFont="1" applyFill="1" applyBorder="1" applyAlignment="1">
      <alignment horizontal="center" vertical="center"/>
    </xf>
    <xf numFmtId="164" fontId="22" fillId="5" borderId="21" xfId="0" applyFont="1" applyFill="1" applyBorder="1" applyAlignment="1">
      <alignment vertical="center"/>
    </xf>
    <xf numFmtId="0" fontId="22" fillId="5" borderId="22" xfId="0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vertical="center"/>
    </xf>
    <xf numFmtId="164" fontId="23" fillId="11" borderId="1" xfId="0" applyFont="1" applyFill="1" applyBorder="1" applyAlignment="1">
      <alignment horizontal="center" vertical="center"/>
    </xf>
    <xf numFmtId="164" fontId="23" fillId="11" borderId="10" xfId="0" applyFont="1" applyFill="1" applyBorder="1" applyAlignment="1">
      <alignment horizontal="center" vertical="center"/>
    </xf>
    <xf numFmtId="164" fontId="23" fillId="11" borderId="6" xfId="0" applyFont="1" applyFill="1" applyBorder="1" applyAlignment="1">
      <alignment horizontal="center" vertical="center"/>
    </xf>
    <xf numFmtId="164" fontId="23" fillId="12" borderId="1" xfId="0" applyFont="1" applyFill="1" applyBorder="1" applyAlignment="1">
      <alignment horizontal="center" vertical="center"/>
    </xf>
    <xf numFmtId="164" fontId="23" fillId="12" borderId="13" xfId="0" applyFont="1" applyFill="1" applyBorder="1" applyAlignment="1">
      <alignment horizontal="center" vertical="center"/>
    </xf>
    <xf numFmtId="0" fontId="22" fillId="0" borderId="23" xfId="0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164" fontId="22" fillId="0" borderId="0" xfId="0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horizontal="center" vertical="center"/>
    </xf>
    <xf numFmtId="164" fontId="22" fillId="0" borderId="0" xfId="0" applyFont="1" applyFill="1" applyBorder="1" applyAlignment="1">
      <alignment horizontal="center" vertical="center"/>
    </xf>
    <xf numFmtId="164" fontId="25" fillId="0" borderId="14" xfId="0" applyFont="1" applyBorder="1" applyAlignment="1">
      <alignment horizontal="center" vertical="center"/>
    </xf>
    <xf numFmtId="0" fontId="25" fillId="0" borderId="19" xfId="0" applyNumberFormat="1" applyFont="1" applyBorder="1" applyAlignment="1">
      <alignment horizontal="center" vertical="center"/>
    </xf>
    <xf numFmtId="164" fontId="24" fillId="0" borderId="8" xfId="0" applyFont="1" applyBorder="1" applyAlignment="1">
      <alignment vertical="center"/>
    </xf>
    <xf numFmtId="164" fontId="24" fillId="0" borderId="8" xfId="0" applyFont="1" applyBorder="1" applyAlignment="1">
      <alignment horizontal="center" vertical="center"/>
    </xf>
    <xf numFmtId="164" fontId="23" fillId="13" borderId="9" xfId="0" applyFont="1" applyFill="1" applyBorder="1" applyAlignment="1">
      <alignment horizontal="center" vertical="center"/>
    </xf>
    <xf numFmtId="164" fontId="23" fillId="12" borderId="9" xfId="0" applyFont="1" applyFill="1" applyBorder="1" applyAlignment="1">
      <alignment horizontal="center" vertical="center"/>
    </xf>
    <xf numFmtId="164" fontId="23" fillId="13" borderId="1" xfId="0" applyFont="1" applyFill="1" applyBorder="1" applyAlignment="1">
      <alignment horizontal="center" vertical="center"/>
    </xf>
    <xf numFmtId="164" fontId="23" fillId="12" borderId="8" xfId="0" applyFont="1" applyFill="1" applyBorder="1" applyAlignment="1">
      <alignment horizontal="center" vertical="center"/>
    </xf>
    <xf numFmtId="0" fontId="23" fillId="12" borderId="5" xfId="0" applyNumberFormat="1" applyFont="1" applyFill="1" applyBorder="1" applyAlignment="1">
      <alignment horizontal="center" vertical="center"/>
    </xf>
    <xf numFmtId="164" fontId="23" fillId="10" borderId="8" xfId="0" applyFon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3" fillId="12" borderId="8" xfId="0" applyNumberFormat="1" applyFont="1" applyFill="1" applyBorder="1" applyAlignment="1">
      <alignment horizontal="center" vertical="center"/>
    </xf>
    <xf numFmtId="164" fontId="23" fillId="13" borderId="8" xfId="0" applyFont="1" applyFill="1" applyBorder="1" applyAlignment="1">
      <alignment horizontal="center" vertical="center"/>
    </xf>
    <xf numFmtId="0" fontId="23" fillId="13" borderId="8" xfId="0" applyNumberFormat="1" applyFont="1" applyFill="1" applyBorder="1" applyAlignment="1">
      <alignment horizontal="center" vertical="center"/>
    </xf>
    <xf numFmtId="0" fontId="24" fillId="0" borderId="8" xfId="0" applyNumberFormat="1" applyFont="1" applyBorder="1" applyAlignment="1">
      <alignment horizontal="center" vertical="center"/>
    </xf>
    <xf numFmtId="164" fontId="22" fillId="14" borderId="15" xfId="0" applyFont="1" applyFill="1" applyBorder="1" applyAlignment="1">
      <alignment vertical="center"/>
    </xf>
    <xf numFmtId="164" fontId="22" fillId="14" borderId="16" xfId="0" applyFont="1" applyFill="1" applyBorder="1" applyAlignment="1">
      <alignment vertical="center"/>
    </xf>
    <xf numFmtId="165" fontId="26" fillId="14" borderId="16" xfId="0" applyNumberFormat="1" applyFont="1" applyFill="1" applyBorder="1" applyAlignment="1">
      <alignment horizontal="center" vertical="center"/>
    </xf>
    <xf numFmtId="0" fontId="22" fillId="14" borderId="17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18" xfId="0" applyFont="1" applyBorder="1" applyAlignment="1">
      <alignment vertical="center"/>
    </xf>
    <xf numFmtId="164" fontId="0" fillId="15" borderId="0" xfId="0" applyFont="1" applyFill="1" applyAlignment="1">
      <alignment vertical="center"/>
    </xf>
    <xf numFmtId="0" fontId="15" fillId="0" borderId="0" xfId="2" applyAlignment="1">
      <alignment horizontal="right"/>
    </xf>
    <xf numFmtId="0" fontId="0" fillId="0" borderId="0" xfId="2" applyFont="1" applyAlignment="1">
      <alignment horizontal="right"/>
    </xf>
    <xf numFmtId="0" fontId="0" fillId="0" borderId="1" xfId="2" applyFont="1" applyBorder="1" applyAlignment="1">
      <alignment horizontal="left"/>
    </xf>
    <xf numFmtId="164" fontId="14" fillId="0" borderId="0" xfId="0" applyFont="1" applyFill="1"/>
    <xf numFmtId="164" fontId="0" fillId="0" borderId="0" xfId="0" applyFont="1" applyFill="1"/>
    <xf numFmtId="164" fontId="4" fillId="0" borderId="1" xfId="0" applyFont="1" applyFill="1" applyBorder="1"/>
    <xf numFmtId="0" fontId="0" fillId="0" borderId="0" xfId="2" applyFont="1" applyBorder="1" applyAlignment="1">
      <alignment horizontal="left"/>
    </xf>
    <xf numFmtId="0" fontId="0" fillId="0" borderId="0" xfId="2" applyFont="1" applyBorder="1"/>
    <xf numFmtId="0" fontId="7" fillId="0" borderId="0" xfId="2" applyFont="1" applyFill="1" applyBorder="1"/>
    <xf numFmtId="0" fontId="6" fillId="0" borderId="1" xfId="2" applyFont="1" applyFill="1" applyBorder="1"/>
    <xf numFmtId="0" fontId="22" fillId="0" borderId="26" xfId="0" applyNumberFormat="1" applyFont="1" applyBorder="1" applyAlignment="1">
      <alignment horizontal="center" vertical="center"/>
    </xf>
    <xf numFmtId="164" fontId="22" fillId="6" borderId="27" xfId="0" applyFont="1" applyFill="1" applyBorder="1" applyAlignment="1">
      <alignment vertical="center"/>
    </xf>
    <xf numFmtId="0" fontId="22" fillId="6" borderId="23" xfId="0" applyNumberFormat="1" applyFont="1" applyFill="1" applyBorder="1" applyAlignment="1">
      <alignment horizontal="center" vertical="center"/>
    </xf>
    <xf numFmtId="164" fontId="0" fillId="0" borderId="0" xfId="0" applyFont="1" applyAlignment="1">
      <alignment vertical="center"/>
    </xf>
    <xf numFmtId="164" fontId="22" fillId="6" borderId="1" xfId="0" applyFont="1" applyFill="1" applyBorder="1" applyAlignment="1">
      <alignment vertical="center"/>
    </xf>
    <xf numFmtId="0" fontId="22" fillId="6" borderId="1" xfId="0" applyNumberFormat="1" applyFont="1" applyFill="1" applyBorder="1" applyAlignment="1">
      <alignment horizontal="center" vertical="center"/>
    </xf>
    <xf numFmtId="164" fontId="0" fillId="0" borderId="0" xfId="0" quotePrefix="1" applyFont="1" applyAlignment="1">
      <alignment vertical="center"/>
    </xf>
    <xf numFmtId="164" fontId="22" fillId="3" borderId="0" xfId="0" applyFont="1" applyFill="1" applyBorder="1" applyAlignment="1">
      <alignment horizontal="center" vertical="center"/>
    </xf>
    <xf numFmtId="164" fontId="0" fillId="3" borderId="0" xfId="0" applyFont="1" applyFill="1" applyBorder="1" applyAlignment="1">
      <alignment vertical="center"/>
    </xf>
    <xf numFmtId="164" fontId="14" fillId="0" borderId="0" xfId="0" applyFont="1" applyBorder="1" applyAlignment="1">
      <alignment horizontal="center" vertical="center"/>
    </xf>
    <xf numFmtId="164" fontId="22" fillId="0" borderId="0" xfId="0" applyFont="1" applyBorder="1" applyAlignment="1">
      <alignment vertical="center"/>
    </xf>
    <xf numFmtId="165" fontId="0" fillId="0" borderId="14" xfId="0" applyNumberFormat="1" applyFont="1" applyBorder="1" applyAlignment="1">
      <alignment horizontal="center" vertical="center"/>
    </xf>
    <xf numFmtId="164" fontId="22" fillId="3" borderId="18" xfId="0" applyFont="1" applyFill="1" applyBorder="1" applyAlignment="1">
      <alignment vertical="center"/>
    </xf>
    <xf numFmtId="164" fontId="22" fillId="3" borderId="14" xfId="0" applyFont="1" applyFill="1" applyBorder="1" applyAlignment="1">
      <alignment horizontal="center" vertical="center"/>
    </xf>
    <xf numFmtId="0" fontId="22" fillId="3" borderId="19" xfId="0" applyNumberFormat="1" applyFont="1" applyFill="1" applyBorder="1" applyAlignment="1">
      <alignment horizontal="center" vertical="center"/>
    </xf>
    <xf numFmtId="164" fontId="22" fillId="3" borderId="0" xfId="0" applyFont="1" applyFill="1" applyAlignment="1">
      <alignment vertical="center"/>
    </xf>
    <xf numFmtId="164" fontId="22" fillId="16" borderId="3" xfId="0" applyFont="1" applyFill="1" applyBorder="1" applyAlignment="1">
      <alignment vertical="center"/>
    </xf>
    <xf numFmtId="164" fontId="22" fillId="16" borderId="10" xfId="0" applyFont="1" applyFill="1" applyBorder="1" applyAlignment="1">
      <alignment vertical="center"/>
    </xf>
    <xf numFmtId="164" fontId="22" fillId="16" borderId="6" xfId="0" applyFont="1" applyFill="1" applyBorder="1" applyAlignment="1">
      <alignment horizontal="center" vertical="center"/>
    </xf>
    <xf numFmtId="164" fontId="3" fillId="16" borderId="10" xfId="0" applyFont="1" applyFill="1" applyBorder="1" applyAlignment="1">
      <alignment vertical="center"/>
    </xf>
    <xf numFmtId="164" fontId="0" fillId="0" borderId="14" xfId="0" applyFont="1" applyBorder="1" applyAlignment="1">
      <alignment vertical="center"/>
    </xf>
    <xf numFmtId="164" fontId="19" fillId="0" borderId="0" xfId="0" applyFont="1"/>
    <xf numFmtId="164" fontId="22" fillId="3" borderId="15" xfId="0" applyFont="1" applyFill="1" applyBorder="1" applyAlignment="1">
      <alignment vertical="center"/>
    </xf>
    <xf numFmtId="164" fontId="22" fillId="3" borderId="16" xfId="0" applyFont="1" applyFill="1" applyBorder="1" applyAlignment="1">
      <alignment horizontal="center" vertical="center"/>
    </xf>
    <xf numFmtId="165" fontId="22" fillId="3" borderId="16" xfId="0" applyNumberFormat="1" applyFont="1" applyFill="1" applyBorder="1" applyAlignment="1">
      <alignment horizontal="center" vertical="center"/>
    </xf>
    <xf numFmtId="0" fontId="22" fillId="3" borderId="17" xfId="0" applyNumberFormat="1" applyFont="1" applyFill="1" applyBorder="1" applyAlignment="1">
      <alignment horizontal="center" vertical="center"/>
    </xf>
    <xf numFmtId="164" fontId="0" fillId="3" borderId="18" xfId="0" applyFont="1" applyFill="1" applyBorder="1" applyAlignment="1">
      <alignment vertical="center"/>
    </xf>
    <xf numFmtId="165" fontId="22" fillId="3" borderId="14" xfId="0" applyNumberFormat="1" applyFont="1" applyFill="1" applyBorder="1" applyAlignment="1">
      <alignment horizontal="center" vertical="center"/>
    </xf>
    <xf numFmtId="164" fontId="29" fillId="17" borderId="18" xfId="0" applyFont="1" applyFill="1" applyBorder="1" applyAlignment="1">
      <alignment vertical="center"/>
    </xf>
    <xf numFmtId="164" fontId="29" fillId="17" borderId="14" xfId="0" applyFont="1" applyFill="1" applyBorder="1" applyAlignment="1">
      <alignment horizontal="center" vertical="center"/>
    </xf>
    <xf numFmtId="165" fontId="29" fillId="17" borderId="14" xfId="0" applyNumberFormat="1" applyFont="1" applyFill="1" applyBorder="1" applyAlignment="1">
      <alignment horizontal="center" vertical="center"/>
    </xf>
    <xf numFmtId="164" fontId="30" fillId="18" borderId="18" xfId="0" applyFont="1" applyFill="1" applyBorder="1" applyAlignment="1">
      <alignment vertical="center"/>
    </xf>
    <xf numFmtId="164" fontId="30" fillId="18" borderId="14" xfId="0" applyFont="1" applyFill="1" applyBorder="1" applyAlignment="1">
      <alignment horizontal="center" vertical="center"/>
    </xf>
    <xf numFmtId="164" fontId="30" fillId="18" borderId="14" xfId="0" applyFont="1" applyFill="1" applyBorder="1" applyAlignment="1">
      <alignment vertical="center"/>
    </xf>
    <xf numFmtId="0" fontId="30" fillId="18" borderId="19" xfId="0" applyNumberFormat="1" applyFont="1" applyFill="1" applyBorder="1" applyAlignment="1">
      <alignment horizontal="center" vertical="center"/>
    </xf>
    <xf numFmtId="164" fontId="30" fillId="18" borderId="20" xfId="0" applyFont="1" applyFill="1" applyBorder="1" applyAlignment="1">
      <alignment vertical="center"/>
    </xf>
    <xf numFmtId="164" fontId="30" fillId="18" borderId="21" xfId="0" applyFont="1" applyFill="1" applyBorder="1" applyAlignment="1">
      <alignment horizontal="center" vertical="center"/>
    </xf>
    <xf numFmtId="164" fontId="30" fillId="18" borderId="21" xfId="0" applyFont="1" applyFill="1" applyBorder="1" applyAlignment="1">
      <alignment vertical="center"/>
    </xf>
    <xf numFmtId="0" fontId="30" fillId="18" borderId="22" xfId="0" applyNumberFormat="1" applyFont="1" applyFill="1" applyBorder="1" applyAlignment="1">
      <alignment horizontal="center" vertical="center"/>
    </xf>
    <xf numFmtId="164" fontId="29" fillId="17" borderId="15" xfId="0" applyFont="1" applyFill="1" applyBorder="1" applyAlignment="1">
      <alignment vertical="center"/>
    </xf>
    <xf numFmtId="164" fontId="29" fillId="17" borderId="16" xfId="0" applyFont="1" applyFill="1" applyBorder="1" applyAlignment="1">
      <alignment horizontal="center" vertical="center"/>
    </xf>
    <xf numFmtId="165" fontId="29" fillId="17" borderId="16" xfId="0" applyNumberFormat="1" applyFont="1" applyFill="1" applyBorder="1" applyAlignment="1">
      <alignment horizontal="center" vertical="center"/>
    </xf>
    <xf numFmtId="164" fontId="29" fillId="17" borderId="25" xfId="0" applyFont="1" applyFill="1" applyBorder="1" applyAlignment="1">
      <alignment horizontal="center" vertical="center"/>
    </xf>
    <xf numFmtId="164" fontId="31" fillId="19" borderId="18" xfId="0" applyFont="1" applyFill="1" applyBorder="1" applyAlignment="1">
      <alignment vertical="center"/>
    </xf>
    <xf numFmtId="164" fontId="31" fillId="19" borderId="14" xfId="0" applyFont="1" applyFill="1" applyBorder="1" applyAlignment="1">
      <alignment horizontal="center" vertical="center"/>
    </xf>
    <xf numFmtId="164" fontId="29" fillId="17" borderId="27" xfId="0" applyFont="1" applyFill="1" applyBorder="1" applyAlignment="1">
      <alignment horizontal="center" vertical="center"/>
    </xf>
    <xf numFmtId="164" fontId="29" fillId="17" borderId="24" xfId="0" applyFont="1" applyFill="1" applyBorder="1" applyAlignment="1">
      <alignment vertical="center"/>
    </xf>
    <xf numFmtId="165" fontId="29" fillId="17" borderId="25" xfId="0" applyNumberFormat="1" applyFont="1" applyFill="1" applyBorder="1" applyAlignment="1">
      <alignment horizontal="center" vertical="center"/>
    </xf>
    <xf numFmtId="164" fontId="32" fillId="20" borderId="28" xfId="0" applyFont="1" applyFill="1" applyBorder="1" applyAlignment="1">
      <alignment vertical="center"/>
    </xf>
    <xf numFmtId="164" fontId="32" fillId="20" borderId="28" xfId="0" applyFont="1" applyFill="1" applyBorder="1" applyAlignment="1">
      <alignment horizontal="center" vertical="center"/>
    </xf>
    <xf numFmtId="164" fontId="29" fillId="17" borderId="1" xfId="0" applyFont="1" applyFill="1" applyBorder="1" applyAlignment="1">
      <alignment vertical="center"/>
    </xf>
    <xf numFmtId="164" fontId="29" fillId="17" borderId="1" xfId="0" applyFont="1" applyFill="1" applyBorder="1" applyAlignment="1">
      <alignment horizontal="center" vertical="center"/>
    </xf>
    <xf numFmtId="164" fontId="29" fillId="17" borderId="20" xfId="0" applyFont="1" applyFill="1" applyBorder="1" applyAlignment="1">
      <alignment vertical="center"/>
    </xf>
    <xf numFmtId="164" fontId="29" fillId="17" borderId="21" xfId="0" applyFont="1" applyFill="1" applyBorder="1" applyAlignment="1">
      <alignment horizontal="center" vertical="center"/>
    </xf>
    <xf numFmtId="164" fontId="33" fillId="0" borderId="14" xfId="0" applyFont="1" applyBorder="1" applyAlignment="1">
      <alignment vertical="center"/>
    </xf>
    <xf numFmtId="164" fontId="33" fillId="17" borderId="14" xfId="0" applyFont="1" applyFill="1" applyBorder="1" applyAlignment="1">
      <alignment vertical="center"/>
    </xf>
    <xf numFmtId="164" fontId="31" fillId="19" borderId="15" xfId="0" applyFont="1" applyFill="1" applyBorder="1" applyAlignment="1">
      <alignment vertical="center"/>
    </xf>
    <xf numFmtId="164" fontId="31" fillId="19" borderId="16" xfId="0" applyFont="1" applyFill="1" applyBorder="1" applyAlignment="1">
      <alignment horizontal="center" vertical="center"/>
    </xf>
    <xf numFmtId="0" fontId="31" fillId="19" borderId="17" xfId="0" applyNumberFormat="1" applyFont="1" applyFill="1" applyBorder="1" applyAlignment="1">
      <alignment horizontal="center" vertical="center"/>
    </xf>
    <xf numFmtId="0" fontId="31" fillId="19" borderId="19" xfId="0" applyNumberFormat="1" applyFont="1" applyFill="1" applyBorder="1" applyAlignment="1">
      <alignment horizontal="center" vertical="center"/>
    </xf>
    <xf numFmtId="164" fontId="9" fillId="0" borderId="18" xfId="0" applyFont="1" applyBorder="1" applyAlignment="1">
      <alignment vertical="center"/>
    </xf>
    <xf numFmtId="164" fontId="0" fillId="3" borderId="14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 applyProtection="1"/>
    <xf numFmtId="164" fontId="31" fillId="19" borderId="0" xfId="0" applyFont="1" applyFill="1" applyAlignment="1">
      <alignment vertical="center"/>
    </xf>
    <xf numFmtId="164" fontId="31" fillId="19" borderId="16" xfId="0" applyFont="1" applyFill="1" applyBorder="1" applyAlignment="1">
      <alignment vertical="center"/>
    </xf>
    <xf numFmtId="164" fontId="31" fillId="19" borderId="14" xfId="0" applyFont="1" applyFill="1" applyBorder="1" applyAlignment="1">
      <alignment vertical="center"/>
    </xf>
    <xf numFmtId="164" fontId="31" fillId="19" borderId="14" xfId="0" applyFont="1" applyFill="1" applyBorder="1" applyAlignment="1">
      <alignment vertical="center" wrapText="1"/>
    </xf>
    <xf numFmtId="164" fontId="31" fillId="19" borderId="20" xfId="0" applyFont="1" applyFill="1" applyBorder="1" applyAlignment="1">
      <alignment vertical="center"/>
    </xf>
    <xf numFmtId="164" fontId="31" fillId="19" borderId="21" xfId="0" applyFont="1" applyFill="1" applyBorder="1" applyAlignment="1">
      <alignment horizontal="center" vertical="center"/>
    </xf>
    <xf numFmtId="164" fontId="31" fillId="19" borderId="21" xfId="0" applyFont="1" applyFill="1" applyBorder="1" applyAlignment="1">
      <alignment vertical="center"/>
    </xf>
    <xf numFmtId="164" fontId="12" fillId="0" borderId="0" xfId="0" applyFont="1" applyAlignment="1">
      <alignment horizontal="center" vertical="center"/>
    </xf>
  </cellXfs>
  <cellStyles count="5">
    <cellStyle name="Hi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79.xml"/><Relationship Id="rId63" Type="http://schemas.openxmlformats.org/officeDocument/2006/relationships/revisionLog" Target="revisionLog12.xml"/><Relationship Id="rId42" Type="http://schemas.openxmlformats.org/officeDocument/2006/relationships/revisionLog" Target="revisionLog42.xml"/><Relationship Id="rId84" Type="http://schemas.openxmlformats.org/officeDocument/2006/relationships/revisionLog" Target="revisionLog33.xml"/><Relationship Id="rId138" Type="http://schemas.openxmlformats.org/officeDocument/2006/relationships/revisionLog" Target="revisionLog100.xml"/><Relationship Id="rId159" Type="http://schemas.openxmlformats.org/officeDocument/2006/relationships/revisionLog" Target="revisionLog121.xml"/><Relationship Id="rId170" Type="http://schemas.openxmlformats.org/officeDocument/2006/relationships/revisionLog" Target="revisionLog132.xml"/><Relationship Id="rId107" Type="http://schemas.openxmlformats.org/officeDocument/2006/relationships/revisionLog" Target="revisionLog69.xml"/><Relationship Id="rId53" Type="http://schemas.openxmlformats.org/officeDocument/2006/relationships/revisionLog" Target="revisionLog49.xml"/><Relationship Id="rId58" Type="http://schemas.openxmlformats.org/officeDocument/2006/relationships/revisionLog" Target="revisionLog6.xml"/><Relationship Id="rId74" Type="http://schemas.openxmlformats.org/officeDocument/2006/relationships/revisionLog" Target="revisionLog23.xml"/><Relationship Id="rId79" Type="http://schemas.openxmlformats.org/officeDocument/2006/relationships/revisionLog" Target="revisionLog28.xml"/><Relationship Id="rId102" Type="http://schemas.openxmlformats.org/officeDocument/2006/relationships/revisionLog" Target="revisionLog64.xml"/><Relationship Id="rId123" Type="http://schemas.openxmlformats.org/officeDocument/2006/relationships/revisionLog" Target="revisionLog85.xml"/><Relationship Id="rId128" Type="http://schemas.openxmlformats.org/officeDocument/2006/relationships/revisionLog" Target="revisionLog90.xml"/><Relationship Id="rId144" Type="http://schemas.openxmlformats.org/officeDocument/2006/relationships/revisionLog" Target="revisionLog106.xml"/><Relationship Id="rId149" Type="http://schemas.openxmlformats.org/officeDocument/2006/relationships/revisionLog" Target="revisionLog111.xml"/><Relationship Id="rId90" Type="http://schemas.openxmlformats.org/officeDocument/2006/relationships/revisionLog" Target="revisionLog52.xml"/><Relationship Id="rId95" Type="http://schemas.openxmlformats.org/officeDocument/2006/relationships/revisionLog" Target="revisionLog57.xml"/><Relationship Id="rId160" Type="http://schemas.openxmlformats.org/officeDocument/2006/relationships/revisionLog" Target="revisionLog122.xml"/><Relationship Id="rId165" Type="http://schemas.openxmlformats.org/officeDocument/2006/relationships/revisionLog" Target="revisionLog1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.xml"/><Relationship Id="rId64" Type="http://schemas.openxmlformats.org/officeDocument/2006/relationships/revisionLog" Target="revisionLog13.xml"/><Relationship Id="rId69" Type="http://schemas.openxmlformats.org/officeDocument/2006/relationships/revisionLog" Target="revisionLog18.xml"/><Relationship Id="rId113" Type="http://schemas.openxmlformats.org/officeDocument/2006/relationships/revisionLog" Target="revisionLog75.xml"/><Relationship Id="rId118" Type="http://schemas.openxmlformats.org/officeDocument/2006/relationships/revisionLog" Target="revisionLog80.xml"/><Relationship Id="rId134" Type="http://schemas.openxmlformats.org/officeDocument/2006/relationships/revisionLog" Target="revisionLog96.xml"/><Relationship Id="rId139" Type="http://schemas.openxmlformats.org/officeDocument/2006/relationships/revisionLog" Target="revisionLog101.xml"/><Relationship Id="rId80" Type="http://schemas.openxmlformats.org/officeDocument/2006/relationships/revisionLog" Target="revisionLog29.xml"/><Relationship Id="rId85" Type="http://schemas.openxmlformats.org/officeDocument/2006/relationships/revisionLog" Target="revisionLog34.xml"/><Relationship Id="rId150" Type="http://schemas.openxmlformats.org/officeDocument/2006/relationships/revisionLog" Target="revisionLog112.xml"/><Relationship Id="rId155" Type="http://schemas.openxmlformats.org/officeDocument/2006/relationships/revisionLog" Target="revisionLog117.xml"/><Relationship Id="rId171" Type="http://schemas.openxmlformats.org/officeDocument/2006/relationships/revisionLog" Target="revisionLog133.xml"/><Relationship Id="rId176" Type="http://schemas.openxmlformats.org/officeDocument/2006/relationships/revisionLog" Target="revisionLog138.xml"/><Relationship Id="rId59" Type="http://schemas.openxmlformats.org/officeDocument/2006/relationships/revisionLog" Target="revisionLog7.xml"/><Relationship Id="rId103" Type="http://schemas.openxmlformats.org/officeDocument/2006/relationships/revisionLog" Target="revisionLog65.xml"/><Relationship Id="rId108" Type="http://schemas.openxmlformats.org/officeDocument/2006/relationships/revisionLog" Target="revisionLog70.xml"/><Relationship Id="rId124" Type="http://schemas.openxmlformats.org/officeDocument/2006/relationships/revisionLog" Target="revisionLog86.xml"/><Relationship Id="rId129" Type="http://schemas.openxmlformats.org/officeDocument/2006/relationships/revisionLog" Target="revisionLog91.xml"/><Relationship Id="rId70" Type="http://schemas.openxmlformats.org/officeDocument/2006/relationships/revisionLog" Target="revisionLog19.xml"/><Relationship Id="rId54" Type="http://schemas.openxmlformats.org/officeDocument/2006/relationships/revisionLog" Target="revisionLog50.xml"/><Relationship Id="rId75" Type="http://schemas.openxmlformats.org/officeDocument/2006/relationships/revisionLog" Target="revisionLog24.xml"/><Relationship Id="rId91" Type="http://schemas.openxmlformats.org/officeDocument/2006/relationships/revisionLog" Target="revisionLog53.xml"/><Relationship Id="rId96" Type="http://schemas.openxmlformats.org/officeDocument/2006/relationships/revisionLog" Target="revisionLog58.xml"/><Relationship Id="rId140" Type="http://schemas.openxmlformats.org/officeDocument/2006/relationships/revisionLog" Target="revisionLog102.xml"/><Relationship Id="rId145" Type="http://schemas.openxmlformats.org/officeDocument/2006/relationships/revisionLog" Target="revisionLog107.xml"/><Relationship Id="rId161" Type="http://schemas.openxmlformats.org/officeDocument/2006/relationships/revisionLog" Target="revisionLog123.xml"/><Relationship Id="rId166" Type="http://schemas.openxmlformats.org/officeDocument/2006/relationships/revisionLog" Target="revisionLog128.xml"/><Relationship Id="rId49" Type="http://schemas.openxmlformats.org/officeDocument/2006/relationships/revisionLog" Target="revisionLog45.xml"/><Relationship Id="rId114" Type="http://schemas.openxmlformats.org/officeDocument/2006/relationships/revisionLog" Target="revisionLog76.xml"/><Relationship Id="rId119" Type="http://schemas.openxmlformats.org/officeDocument/2006/relationships/revisionLog" Target="revisionLog81.xml"/><Relationship Id="rId65" Type="http://schemas.openxmlformats.org/officeDocument/2006/relationships/revisionLog" Target="revisionLog14.xml"/><Relationship Id="rId60" Type="http://schemas.openxmlformats.org/officeDocument/2006/relationships/revisionLog" Target="revisionLog8.xml"/><Relationship Id="rId44" Type="http://schemas.openxmlformats.org/officeDocument/2006/relationships/revisionLog" Target="revisionLog44.xml"/><Relationship Id="rId81" Type="http://schemas.openxmlformats.org/officeDocument/2006/relationships/revisionLog" Target="revisionLog30.xml"/><Relationship Id="rId86" Type="http://schemas.openxmlformats.org/officeDocument/2006/relationships/revisionLog" Target="revisionLog35.xml"/><Relationship Id="rId130" Type="http://schemas.openxmlformats.org/officeDocument/2006/relationships/revisionLog" Target="revisionLog92.xml"/><Relationship Id="rId135" Type="http://schemas.openxmlformats.org/officeDocument/2006/relationships/revisionLog" Target="revisionLog97.xml"/><Relationship Id="rId151" Type="http://schemas.openxmlformats.org/officeDocument/2006/relationships/revisionLog" Target="revisionLog113.xml"/><Relationship Id="rId156" Type="http://schemas.openxmlformats.org/officeDocument/2006/relationships/revisionLog" Target="revisionLog118.xml"/><Relationship Id="rId177" Type="http://schemas.openxmlformats.org/officeDocument/2006/relationships/revisionLog" Target="revisionLog139.xml"/><Relationship Id="rId172" Type="http://schemas.openxmlformats.org/officeDocument/2006/relationships/revisionLog" Target="revisionLog134.xml"/><Relationship Id="rId39" Type="http://schemas.openxmlformats.org/officeDocument/2006/relationships/revisionLog" Target="revisionLog39.xml"/><Relationship Id="rId109" Type="http://schemas.openxmlformats.org/officeDocument/2006/relationships/revisionLog" Target="revisionLog71.xml"/><Relationship Id="rId50" Type="http://schemas.openxmlformats.org/officeDocument/2006/relationships/revisionLog" Target="revisionLog46.xml"/><Relationship Id="rId55" Type="http://schemas.openxmlformats.org/officeDocument/2006/relationships/revisionLog" Target="revisionLog51.xml"/><Relationship Id="rId76" Type="http://schemas.openxmlformats.org/officeDocument/2006/relationships/revisionLog" Target="revisionLog25.xml"/><Relationship Id="rId97" Type="http://schemas.openxmlformats.org/officeDocument/2006/relationships/revisionLog" Target="revisionLog59.xml"/><Relationship Id="rId104" Type="http://schemas.openxmlformats.org/officeDocument/2006/relationships/revisionLog" Target="revisionLog66.xml"/><Relationship Id="rId120" Type="http://schemas.openxmlformats.org/officeDocument/2006/relationships/revisionLog" Target="revisionLog82.xml"/><Relationship Id="rId125" Type="http://schemas.openxmlformats.org/officeDocument/2006/relationships/revisionLog" Target="revisionLog87.xml"/><Relationship Id="rId141" Type="http://schemas.openxmlformats.org/officeDocument/2006/relationships/revisionLog" Target="revisionLog103.xml"/><Relationship Id="rId146" Type="http://schemas.openxmlformats.org/officeDocument/2006/relationships/revisionLog" Target="revisionLog108.xml"/><Relationship Id="rId167" Type="http://schemas.openxmlformats.org/officeDocument/2006/relationships/revisionLog" Target="revisionLog129.xml"/><Relationship Id="rId71" Type="http://schemas.openxmlformats.org/officeDocument/2006/relationships/revisionLog" Target="revisionLog20.xml"/><Relationship Id="rId92" Type="http://schemas.openxmlformats.org/officeDocument/2006/relationships/revisionLog" Target="revisionLog54.xml"/><Relationship Id="rId162" Type="http://schemas.openxmlformats.org/officeDocument/2006/relationships/revisionLog" Target="revisionLog124.xml"/><Relationship Id="rId40" Type="http://schemas.openxmlformats.org/officeDocument/2006/relationships/revisionLog" Target="revisionLog40.xml"/><Relationship Id="rId66" Type="http://schemas.openxmlformats.org/officeDocument/2006/relationships/revisionLog" Target="revisionLog15.xml"/><Relationship Id="rId45" Type="http://schemas.openxmlformats.org/officeDocument/2006/relationships/revisionLog" Target="revisionLog11.xml"/><Relationship Id="rId87" Type="http://schemas.openxmlformats.org/officeDocument/2006/relationships/revisionLog" Target="revisionLog36.xml"/><Relationship Id="rId110" Type="http://schemas.openxmlformats.org/officeDocument/2006/relationships/revisionLog" Target="revisionLog72.xml"/><Relationship Id="rId115" Type="http://schemas.openxmlformats.org/officeDocument/2006/relationships/revisionLog" Target="revisionLog77.xml"/><Relationship Id="rId131" Type="http://schemas.openxmlformats.org/officeDocument/2006/relationships/revisionLog" Target="revisionLog93.xml"/><Relationship Id="rId136" Type="http://schemas.openxmlformats.org/officeDocument/2006/relationships/revisionLog" Target="revisionLog98.xml"/><Relationship Id="rId157" Type="http://schemas.openxmlformats.org/officeDocument/2006/relationships/revisionLog" Target="revisionLog119.xml"/><Relationship Id="rId178" Type="http://schemas.openxmlformats.org/officeDocument/2006/relationships/revisionLog" Target="revisionLog140.xml"/><Relationship Id="rId61" Type="http://schemas.openxmlformats.org/officeDocument/2006/relationships/revisionLog" Target="revisionLog9.xml"/><Relationship Id="rId82" Type="http://schemas.openxmlformats.org/officeDocument/2006/relationships/revisionLog" Target="revisionLog31.xml"/><Relationship Id="rId152" Type="http://schemas.openxmlformats.org/officeDocument/2006/relationships/revisionLog" Target="revisionLog114.xml"/><Relationship Id="rId173" Type="http://schemas.openxmlformats.org/officeDocument/2006/relationships/revisionLog" Target="revisionLog135.xml"/><Relationship Id="rId56" Type="http://schemas.openxmlformats.org/officeDocument/2006/relationships/revisionLog" Target="revisionLog5.xml"/><Relationship Id="rId77" Type="http://schemas.openxmlformats.org/officeDocument/2006/relationships/revisionLog" Target="revisionLog26.xml"/><Relationship Id="rId100" Type="http://schemas.openxmlformats.org/officeDocument/2006/relationships/revisionLog" Target="revisionLog62.xml"/><Relationship Id="rId105" Type="http://schemas.openxmlformats.org/officeDocument/2006/relationships/revisionLog" Target="revisionLog67.xml"/><Relationship Id="rId126" Type="http://schemas.openxmlformats.org/officeDocument/2006/relationships/revisionLog" Target="revisionLog88.xml"/><Relationship Id="rId147" Type="http://schemas.openxmlformats.org/officeDocument/2006/relationships/revisionLog" Target="revisionLog109.xml"/><Relationship Id="rId168" Type="http://schemas.openxmlformats.org/officeDocument/2006/relationships/revisionLog" Target="revisionLog130.xml"/><Relationship Id="rId51" Type="http://schemas.openxmlformats.org/officeDocument/2006/relationships/revisionLog" Target="revisionLog47.xml"/><Relationship Id="rId72" Type="http://schemas.openxmlformats.org/officeDocument/2006/relationships/revisionLog" Target="revisionLog21.xml"/><Relationship Id="rId93" Type="http://schemas.openxmlformats.org/officeDocument/2006/relationships/revisionLog" Target="revisionLog55.xml"/><Relationship Id="rId98" Type="http://schemas.openxmlformats.org/officeDocument/2006/relationships/revisionLog" Target="revisionLog60.xml"/><Relationship Id="rId121" Type="http://schemas.openxmlformats.org/officeDocument/2006/relationships/revisionLog" Target="revisionLog83.xml"/><Relationship Id="rId142" Type="http://schemas.openxmlformats.org/officeDocument/2006/relationships/revisionLog" Target="revisionLog104.xml"/><Relationship Id="rId163" Type="http://schemas.openxmlformats.org/officeDocument/2006/relationships/revisionLog" Target="revisionLog125.xml"/><Relationship Id="rId46" Type="http://schemas.openxmlformats.org/officeDocument/2006/relationships/revisionLog" Target="revisionLog2.xml"/><Relationship Id="rId67" Type="http://schemas.openxmlformats.org/officeDocument/2006/relationships/revisionLog" Target="revisionLog16.xml"/><Relationship Id="rId116" Type="http://schemas.openxmlformats.org/officeDocument/2006/relationships/revisionLog" Target="revisionLog78.xml"/><Relationship Id="rId137" Type="http://schemas.openxmlformats.org/officeDocument/2006/relationships/revisionLog" Target="revisionLog99.xml"/><Relationship Id="rId158" Type="http://schemas.openxmlformats.org/officeDocument/2006/relationships/revisionLog" Target="revisionLog1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10.xml"/><Relationship Id="rId83" Type="http://schemas.openxmlformats.org/officeDocument/2006/relationships/revisionLog" Target="revisionLog32.xml"/><Relationship Id="rId88" Type="http://schemas.openxmlformats.org/officeDocument/2006/relationships/revisionLog" Target="revisionLog37.xml"/><Relationship Id="rId111" Type="http://schemas.openxmlformats.org/officeDocument/2006/relationships/revisionLog" Target="revisionLog73.xml"/><Relationship Id="rId132" Type="http://schemas.openxmlformats.org/officeDocument/2006/relationships/revisionLog" Target="revisionLog94.xml"/><Relationship Id="rId153" Type="http://schemas.openxmlformats.org/officeDocument/2006/relationships/revisionLog" Target="revisionLog115.xml"/><Relationship Id="rId174" Type="http://schemas.openxmlformats.org/officeDocument/2006/relationships/revisionLog" Target="revisionLog136.xml"/><Relationship Id="rId57" Type="http://schemas.openxmlformats.org/officeDocument/2006/relationships/revisionLog" Target="revisionLog1.xml"/><Relationship Id="rId106" Type="http://schemas.openxmlformats.org/officeDocument/2006/relationships/revisionLog" Target="revisionLog68.xml"/><Relationship Id="rId127" Type="http://schemas.openxmlformats.org/officeDocument/2006/relationships/revisionLog" Target="revisionLog89.xml"/><Relationship Id="rId52" Type="http://schemas.openxmlformats.org/officeDocument/2006/relationships/revisionLog" Target="revisionLog48.xml"/><Relationship Id="rId73" Type="http://schemas.openxmlformats.org/officeDocument/2006/relationships/revisionLog" Target="revisionLog22.xml"/><Relationship Id="rId78" Type="http://schemas.openxmlformats.org/officeDocument/2006/relationships/revisionLog" Target="revisionLog27.xml"/><Relationship Id="rId94" Type="http://schemas.openxmlformats.org/officeDocument/2006/relationships/revisionLog" Target="revisionLog56.xml"/><Relationship Id="rId99" Type="http://schemas.openxmlformats.org/officeDocument/2006/relationships/revisionLog" Target="revisionLog61.xml"/><Relationship Id="rId101" Type="http://schemas.openxmlformats.org/officeDocument/2006/relationships/revisionLog" Target="revisionLog63.xml"/><Relationship Id="rId122" Type="http://schemas.openxmlformats.org/officeDocument/2006/relationships/revisionLog" Target="revisionLog84.xml"/><Relationship Id="rId143" Type="http://schemas.openxmlformats.org/officeDocument/2006/relationships/revisionLog" Target="revisionLog105.xml"/><Relationship Id="rId148" Type="http://schemas.openxmlformats.org/officeDocument/2006/relationships/revisionLog" Target="revisionLog110.xml"/><Relationship Id="rId164" Type="http://schemas.openxmlformats.org/officeDocument/2006/relationships/revisionLog" Target="revisionLog126.xml"/><Relationship Id="rId169" Type="http://schemas.openxmlformats.org/officeDocument/2006/relationships/revisionLog" Target="revisionLog131.xml"/><Relationship Id="rId68" Type="http://schemas.openxmlformats.org/officeDocument/2006/relationships/revisionLog" Target="revisionLog17.xml"/><Relationship Id="rId47" Type="http://schemas.openxmlformats.org/officeDocument/2006/relationships/revisionLog" Target="revisionLog3.xml"/><Relationship Id="rId89" Type="http://schemas.openxmlformats.org/officeDocument/2006/relationships/revisionLog" Target="revisionLog38.xml"/><Relationship Id="rId112" Type="http://schemas.openxmlformats.org/officeDocument/2006/relationships/revisionLog" Target="revisionLog74.xml"/><Relationship Id="rId133" Type="http://schemas.openxmlformats.org/officeDocument/2006/relationships/revisionLog" Target="revisionLog95.xml"/><Relationship Id="rId154" Type="http://schemas.openxmlformats.org/officeDocument/2006/relationships/revisionLog" Target="revisionLog116.xml"/><Relationship Id="rId175" Type="http://schemas.openxmlformats.org/officeDocument/2006/relationships/revisionLog" Target="revisionLog13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627788B-5D4A-44E3-853D-82F71C212029}" diskRevisions="1" revisionId="4341" version="178">
  <header guid="{4EB29315-DCDD-43BC-83EC-F9D6C0415CE9}" dateTime="2019-02-08T10:19:04" maxSheetId="17" userName="Augusto" r:id="rId39" minRId="2137" maxRId="2141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98ADF4AD-5148-46BA-8CAA-EAAB5895E300}" dateTime="2019-02-08T11:32:56" maxSheetId="17" userName="Augusto" r:id="rId40" minRId="2142" maxRId="2145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9735BE6C-E028-4183-B652-3125E0CC8A10}" dateTime="2019-02-14T11:13:54" maxSheetId="17" userName="Evandro1" r:id="rId41" minRId="2154" maxRId="2155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5335DB6C-FE2E-4361-9879-4BAB6C6EFC72}" dateTime="2019-02-14T11:26:29" maxSheetId="17" userName="Evandro1" r:id="rId42" minRId="2164" maxRId="2167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EE0BEA7C-7413-4F3D-8B95-6C6BCD924BB3}" dateTime="2019-02-14T11:27:28" maxSheetId="17" userName="Evandro1" r:id="rId43" minRId="2168" maxRId="2169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20E4D959-80EA-4D0B-8F91-AB9DF0876830}" dateTime="2019-02-15T10:22:11" maxSheetId="17" userName="Augusto" r:id="rId44" minRId="2170" maxRId="2176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86A40169-78A6-4555-8FDA-76FF798DC24F}" dateTime="2019-02-18T15:43:41" maxSheetId="17" userName="Maicon" r:id="rId45" minRId="2185" maxRId="2191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A115D1F0-28BE-4CEC-BD7E-88E92270A38B}" dateTime="2019-02-19T07:45:54" maxSheetId="17" userName="Maicon" r:id="rId46" minRId="2192" maxRId="2202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CD10D7EC-60B8-425E-9B92-AC4A3453C824}" dateTime="2019-02-20T13:56:20" maxSheetId="17" userName="Augusto" r:id="rId47" minRId="2203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4398563E-FF19-4284-9D54-81B43F544A73}" dateTime="2019-02-20T15:27:11" maxSheetId="17" userName="Augusto" r:id="rId48" minRId="2212" maxRId="2320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637AB37B-7660-4914-858E-D4AB509053C1}" dateTime="2019-02-20T15:34:54" maxSheetId="17" userName="Augusto" r:id="rId49" minRId="2321" maxRId="2332">
    <sheetIdMap count="16">
      <sheetId val="1"/>
      <sheetId val="2"/>
      <sheetId val="3"/>
      <sheetId val="4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3"/>
      <sheetId val="14"/>
    </sheetIdMap>
  </header>
  <header guid="{532D7F77-6AEB-44A7-9ED4-1BAFC904E1EB}" dateTime="2019-02-20T15:50:31" maxSheetId="18" userName="Augusto" r:id="rId50" minRId="2342" maxRId="2828">
    <sheetIdMap count="17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9"/>
      <sheetId val="10"/>
      <sheetId val="11"/>
      <sheetId val="12"/>
      <sheetId val="13"/>
      <sheetId val="14"/>
    </sheetIdMap>
  </header>
  <header guid="{AC2B8FB7-0503-4D1B-8D9E-A2605C46EA0E}" dateTime="2019-02-20T15:50:41" maxSheetId="18" userName="Augusto" r:id="rId51" minRId="2838">
    <sheetIdMap count="17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9"/>
      <sheetId val="10"/>
      <sheetId val="11"/>
      <sheetId val="12"/>
      <sheetId val="13"/>
      <sheetId val="14"/>
    </sheetIdMap>
  </header>
  <header guid="{0B247993-8CB8-4162-8995-92B8FBE092BB}" dateTime="2019-02-20T16:05:51" maxSheetId="19" userName="Augusto" r:id="rId52" minRId="2839" maxRId="3084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4E21EAD4-98BD-4F25-97E5-42CA03B690AE}" dateTime="2019-02-20T16:09:40" maxSheetId="19" userName="Augusto" r:id="rId53" minRId="3085" maxRId="3090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1E4A52FD-936F-49E5-AA5D-8E76EA16BE0B}" dateTime="2019-02-20T16:11:36" maxSheetId="19" userName="Augusto" r:id="rId54" minRId="3101" maxRId="3105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94E0571E-D85B-45ED-9BDA-F67D230C06BF}" dateTime="2019-02-20T16:16:50" maxSheetId="19" userName="Augusto" r:id="rId55" minRId="3106" maxRId="310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B1A4379D-BE38-4E32-85C4-F82AD7254C45}" dateTime="2019-02-22T14:32:21" maxSheetId="19" userName="Augusto" r:id="rId56" minRId="3119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4C1B3E9E-A5A7-4CAB-A71A-15A1A9803B54}" dateTime="2019-02-27T14:49:38" maxSheetId="19" userName="home" r:id="rId57" minRId="3130" maxRId="3135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50345BE3-7160-41A6-AEA2-5FEDA134051C}" dateTime="2019-02-28T15:28:45" maxSheetId="19" userName="Evandro1" r:id="rId58" minRId="3144" maxRId="314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B47C600E-34EB-4428-806C-A9E1D8AFBEA9}" dateTime="2019-02-28T16:47:33" maxSheetId="19" userName="Evandro1" r:id="rId59" minRId="3149" maxRId="3261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D022448C-F24A-409E-957E-581BFDE009A3}" dateTime="2019-02-28T16:48:36" maxSheetId="19" userName="Evandro1" r:id="rId60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AEFF2255-2CDE-4FAA-A389-4365C63972B5}" dateTime="2019-03-01T14:42:16" maxSheetId="19" userName="Evandro1" r:id="rId61" minRId="3278" maxRId="3282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F9B5DFCD-16C7-4E9C-8D1F-BA13FC3B59B8}" dateTime="2019-03-01T15:51:02" maxSheetId="19" userName="Evandro1" r:id="rId62" minRId="3283" maxRId="328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E7DE32B9-F644-4CA4-A507-1F02BFBCA78B}" dateTime="2019-03-06T10:24:54" maxSheetId="19" userName="Evandro1" r:id="rId63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AE6341BC-5F27-40BD-BFD9-DCDA117C4664}" dateTime="2019-03-06T10:33:00" maxSheetId="19" userName="Evandro1" r:id="rId64" minRId="3305" maxRId="3306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044022B8-F575-4265-8829-10A40688B68E}" dateTime="2019-03-06T15:00:18" maxSheetId="19" userName="Evandro1" r:id="rId65" minRId="3307" maxRId="3317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A9063150-798D-40B0-8B9E-6238B25F298F}" dateTime="2019-03-06T15:01:46" maxSheetId="19" userName="Evandro1" r:id="rId66" minRId="3326" maxRId="3327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F97129CC-60B4-4035-A542-B05A5CB153AF}" dateTime="2019-03-07T09:48:19" maxSheetId="19" userName="Evandro1" r:id="rId67" minRId="332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672F8073-2C45-467E-8BC8-6007F65C921C}" dateTime="2019-03-07T11:54:57" maxSheetId="19" userName="Evandro1" r:id="rId68" minRId="3329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19D86626-9131-4A6E-B7EC-D99E0C6300D1}" dateTime="2019-03-09T15:55:51" maxSheetId="19" userName="Evandro1" r:id="rId69" minRId="333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739037C5-2686-402C-86A1-F2177B1C0E37}" dateTime="2019-03-12T13:37:30" maxSheetId="19" userName="Maicon" r:id="rId70" minRId="3339" maxRId="3341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A1320662-6E13-4A77-BCF9-63749C29394A}" dateTime="2019-03-14T10:53:30" maxSheetId="19" userName="THIAGO" r:id="rId71" minRId="3342" maxRId="3343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6E97E839-E836-42B0-847D-D762DD19EDCC}" dateTime="2019-03-14T10:54:51" maxSheetId="19" userName="THIAGO" r:id="rId72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7F890BC6-5D17-4C87-A1F1-64EF71311C80}" dateTime="2019-03-14T10:55:44" maxSheetId="19" userName="THIAGO" r:id="rId73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5892D32C-584F-484F-8820-65E48CB67523}" dateTime="2019-03-14T10:56:08" maxSheetId="19" userName="THIAGO" r:id="rId74" minRId="3364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619116A9-5B0F-43D5-8028-24F0B7EA7AD4}" dateTime="2019-03-14T10:56:16" maxSheetId="19" userName="THIAGO" r:id="rId75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AA6083C5-3567-436E-9A9B-26A1E94288A8}" dateTime="2019-03-14T10:56:29" maxSheetId="19" userName="THIAGO" r:id="rId76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A9025F32-BFFD-4FF3-95D1-2A883D22536A}" dateTime="2019-03-14T10:57:01" maxSheetId="19" userName="THIAGO" r:id="rId77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C792C99A-2C9E-4EA4-AFE7-8FFADC0D4BD8}" dateTime="2019-03-14T14:16:40" maxSheetId="19" userName="THIAGO" r:id="rId7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335DDA02-F820-49D4-80C1-06D7D801A90B}" dateTime="2019-03-14T14:21:26" maxSheetId="19" userName="THIAGO" r:id="rId79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C4F83C75-EC21-46F3-8BBA-0A424480200A}" dateTime="2019-03-14T14:21:31" maxSheetId="19" userName="THIAGO" r:id="rId80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1EFE87D7-148A-4319-9AEB-DA84ACDC97B3}" dateTime="2019-03-14T14:31:17" maxSheetId="19" userName="THIAGO" r:id="rId81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A6EDDF84-6C1F-412E-A0F0-B25F709336C8}" dateTime="2019-03-14T14:33:21" maxSheetId="19" userName="THIAGO" r:id="rId82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46720ADF-88F0-4B91-95CD-C6774212B394}" dateTime="2019-03-14T14:33:45" maxSheetId="19" userName="THIAGO" r:id="rId83" minRId="3395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E3801EFA-7951-4571-B95F-F370ABC0C9E7}" dateTime="2019-03-14T14:38:35" maxSheetId="19" userName="THIAGO" r:id="rId84" minRId="3396" maxRId="3406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79D60474-22B7-43DC-9AD9-0ACB3CC36665}" dateTime="2019-03-14T14:38:52" maxSheetId="19" userName="THIAGO" r:id="rId85" minRId="3417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A2A99BA7-1781-49C4-97BF-E63871DEACD0}" dateTime="2019-03-14T14:39:21" maxSheetId="19" userName="THIAGO" r:id="rId86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847E11C0-5F73-4F5D-ACA2-FE863E5AD8E4}" dateTime="2019-03-14T14:48:18" maxSheetId="19" userName="Evandro1" r:id="rId87" minRId="3428" maxRId="3432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69814BAA-81A7-460E-A507-20EEA778DC6F}" dateTime="2019-03-14T15:00:58" maxSheetId="19" userName="Evandro1" r:id="rId88" minRId="3433" maxRId="3436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33538A38-CB49-47DE-ADD0-2F19ADF22339}" dateTime="2019-03-14T15:22:59" maxSheetId="19" userName="Evandro1" r:id="rId89" minRId="3445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8EFF5AEF-54E7-45DF-AB86-703678428208}" dateTime="2019-03-18T09:54:14" maxSheetId="19" userName="Evandro1" r:id="rId90" minRId="3446" maxRId="3450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B0CD8D9C-F6B4-4345-ADBE-77DBC41209C1}" dateTime="2019-03-18T09:55:51" maxSheetId="19" userName="Evandro1" r:id="rId91" minRId="3451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403EA5A7-3AC9-44CF-9801-8AA01215F5D0}" dateTime="2019-04-03T13:58:31" maxSheetId="19" userName="Augusto" r:id="rId92" minRId="3452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206A72B4-E7C7-49C2-8B63-FA84EE29B000}" dateTime="2019-04-03T14:25:13" maxSheetId="19" userName="Augusto" r:id="rId93" minRId="3463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CCCDEE34-E744-4214-843D-0B2212ABF6D9}" dateTime="2019-04-03T16:25:08" maxSheetId="19" userName="Evandro1" r:id="rId94" minRId="3474" maxRId="3477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492F615C-C0C6-49DF-B24E-F10068E08A76}" dateTime="2019-04-03T16:26:13" maxSheetId="19" userName="Evandro1" r:id="rId95" minRId="347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BF0A8FD1-EBFE-40B3-B6C7-4AE761D9E8C2}" dateTime="2019-04-04T11:29:29" maxSheetId="19" userName="Evandro1" r:id="rId96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C1AA46CA-AFCC-4A9E-B010-5620356C49BF}" dateTime="2019-04-09T09:16:39" maxSheetId="19" userName="Evandro1" r:id="rId97" minRId="3479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EF07C7AD-2527-40A6-BA0A-C2D532B0E38D}" dateTime="2019-04-10T17:42:54" maxSheetId="19" userName="Evandro1" r:id="rId98" minRId="3480" maxRId="3482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6935AF30-D229-4A01-9E95-F443C6EEF24A}" dateTime="2019-04-12T14:15:11" maxSheetId="19" userName="Evandro1" r:id="rId99" minRId="3483" maxRId="3484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156C78D4-82D8-4847-8003-C77BA17B8EA7}" dateTime="2019-04-17T12:40:18" maxSheetId="19" userName="Evandro1" r:id="rId100" minRId="3485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9844902F-A0D1-4D93-99DD-7C06065F494E}" dateTime="2019-04-24T16:06:43" maxSheetId="19" userName="Evandro1" r:id="rId101" minRId="3486" maxRId="3493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840B3780-D5C8-4099-80CC-E29EEC504E38}" dateTime="2019-04-25T14:17:04" maxSheetId="19" userName="Evandro1" r:id="rId102" minRId="3494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0FC345E0-0325-470B-8F21-A7E6E27B9C08}" dateTime="2019-04-30T17:19:41" maxSheetId="19" userName="Evandro1" r:id="rId103" minRId="3495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D36427BE-6068-49AB-B1BA-8180DF1B153E}" dateTime="2019-05-07T11:54:32" maxSheetId="19" userName="Evandro1" r:id="rId104" minRId="3496" maxRId="3510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34BB422E-14B2-4700-A402-B6FB561A0A75}" dateTime="2019-05-08T16:56:44" maxSheetId="19" userName="Evandro1" r:id="rId105" minRId="3511" maxRId="3512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6F13AB8D-F855-4713-9416-1C53CF20D407}" dateTime="2019-05-08T16:57:47" maxSheetId="19" userName="Evandro1" r:id="rId106" minRId="3521" maxRId="3522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64099856-8D79-4F3D-9F56-4A2697B4F39C}" dateTime="2019-05-09T09:45:34" maxSheetId="19" userName="Evandro1" r:id="rId107" minRId="3531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F0D946CB-C7E8-43FC-88B2-0138E1EBF916}" dateTime="2019-05-10T08:06:34" maxSheetId="19" userName="Augusto" r:id="rId108" minRId="3532" maxRId="3535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B614224B-CE60-4044-BFCF-5B7B27B44762}" dateTime="2019-05-10T10:51:16" maxSheetId="19" userName="Augusto" r:id="rId109" minRId="3546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DB657140-D1FD-4773-B525-2984CB4EB513}" dateTime="2019-05-14T08:33:30" maxSheetId="19" userName="Evandro1" r:id="rId110" minRId="3557" maxRId="355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8D17222B-37F8-4887-B43D-BA9BBB12721D}" dateTime="2019-05-15T08:46:39" maxSheetId="19" userName="Evandro1" r:id="rId111" minRId="3569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B6965927-929E-4E77-9CF7-DFB7A8FC23FE}" dateTime="2019-05-15T16:24:39" maxSheetId="19" userName="Evandro1" r:id="rId112" minRId="3570" maxRId="3571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65CF74C1-3AA7-4057-B2B1-F5CB06F8A4F9}" dateTime="2019-05-16T09:08:32" maxSheetId="19" userName="Evandro1" r:id="rId113" minRId="3572" maxRId="3576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9C09CE8D-A6EE-4231-B68A-BDC79726D758}" dateTime="2019-05-16T09:10:26" maxSheetId="19" userName="Evandro1" r:id="rId114" minRId="3587" maxRId="358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8A47D9A0-B1E6-4C1E-BBE0-47AE2191A6BC}" dateTime="2019-05-16T09:12:51" maxSheetId="19" userName="Evandro1" r:id="rId115" minRId="3599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591BAA02-7844-420B-AD59-EA3E35B7AFD1}" dateTime="2019-05-16T10:16:24" maxSheetId="19" userName="Evandro1" r:id="rId116" minRId="3600" maxRId="3601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5C60B98C-80CF-47EB-9F65-96F99E60F7FC}" dateTime="2019-05-21T09:36:35" maxSheetId="19" userName="Evandro1" r:id="rId117" minRId="3602" maxRId="3612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2528ECD4-445F-45F4-AFC0-8DFF576E56B4}" dateTime="2019-05-28T16:53:06" maxSheetId="19" userName="Evandro1" r:id="rId118" minRId="3623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AF2FB358-08E7-42CF-8BE6-0E18621D6717}" dateTime="2019-05-29T08:21:53" maxSheetId="19" userName="Evandro1" r:id="rId119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0E88FCDC-9290-4074-B61A-1F229C57A60C}" dateTime="2019-05-29T08:39:57" maxSheetId="19" userName="Evandro1" r:id="rId120" minRId="3634" maxRId="3635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0D1DD045-35AE-4764-AA47-9C4CBAF77914}" dateTime="2019-05-29T08:40:16" maxSheetId="19" userName="Evandro1" r:id="rId121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B983F74D-8B79-4A39-8D50-D1DD50926469}" dateTime="2019-05-29T08:42:36" maxSheetId="19" userName="Evandro1" r:id="rId122" minRId="3636" maxRId="3638">
    <sheetIdMap count="18">
      <sheetId val="1"/>
      <sheetId val="2"/>
      <sheetId val="3"/>
      <sheetId val="4"/>
      <sheetId val="5"/>
      <sheetId val="6"/>
      <sheetId val="7"/>
      <sheetId val="8"/>
      <sheetId val="15"/>
      <sheetId val="17"/>
      <sheetId val="16"/>
      <sheetId val="18"/>
      <sheetId val="9"/>
      <sheetId val="10"/>
      <sheetId val="11"/>
      <sheetId val="12"/>
      <sheetId val="13"/>
      <sheetId val="14"/>
    </sheetIdMap>
  </header>
  <header guid="{F8028B43-EAD3-4688-AB74-BD7A14881026}" dateTime="2019-05-29T08:48:11" maxSheetId="19" userName="Evandro1" r:id="rId123">
    <sheetIdMap count="18">
      <sheetId val="1"/>
      <sheetId val="13"/>
      <sheetId val="17"/>
      <sheetId val="2"/>
      <sheetId val="4"/>
      <sheetId val="18"/>
      <sheetId val="3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4"/>
    </sheetIdMap>
  </header>
  <header guid="{F4709718-2AF1-4077-9474-D79A1FCF01A8}" dateTime="2019-06-03T15:04:29" maxSheetId="19" userName="Evandro1" r:id="rId124">
    <sheetIdMap count="18">
      <sheetId val="1"/>
      <sheetId val="13"/>
      <sheetId val="17"/>
      <sheetId val="2"/>
      <sheetId val="4"/>
      <sheetId val="18"/>
      <sheetId val="3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4"/>
    </sheetIdMap>
  </header>
  <header guid="{1096F536-44B6-4515-AC67-CDB58D2D34B4}" dateTime="2019-06-03T15:05:40" maxSheetId="19" userName="Evandro1" r:id="rId125" minRId="3649" maxRId="3650">
    <sheetIdMap count="18">
      <sheetId val="1"/>
      <sheetId val="13"/>
      <sheetId val="17"/>
      <sheetId val="2"/>
      <sheetId val="4"/>
      <sheetId val="18"/>
      <sheetId val="3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4"/>
    </sheetIdMap>
  </header>
  <header guid="{510DA744-3246-4BB4-9A0E-CF14DDF48FAE}" dateTime="2019-06-07T09:40:43" maxSheetId="19" userName="Evandro1" r:id="rId126" minRId="3661">
    <sheetIdMap count="18">
      <sheetId val="1"/>
      <sheetId val="13"/>
      <sheetId val="17"/>
      <sheetId val="2"/>
      <sheetId val="4"/>
      <sheetId val="18"/>
      <sheetId val="3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4"/>
    </sheetIdMap>
  </header>
  <header guid="{F71B96AF-E494-485F-A108-BA490C0C19C5}" dateTime="2019-06-10T10:09:56" maxSheetId="19" userName="Evandro1" r:id="rId127" minRId="3662">
    <sheetIdMap count="18">
      <sheetId val="1"/>
      <sheetId val="13"/>
      <sheetId val="17"/>
      <sheetId val="2"/>
      <sheetId val="4"/>
      <sheetId val="18"/>
      <sheetId val="3"/>
      <sheetId val="5"/>
      <sheetId val="6"/>
      <sheetId val="7"/>
      <sheetId val="8"/>
      <sheetId val="15"/>
      <sheetId val="16"/>
      <sheetId val="9"/>
      <sheetId val="10"/>
      <sheetId val="11"/>
      <sheetId val="12"/>
      <sheetId val="14"/>
    </sheetIdMap>
  </header>
  <header guid="{E78CE4E8-7A2E-4F81-9843-3C2B659DEBC8}" dateTime="2019-06-13T08:12:16" maxSheetId="19" userName="Evandro1" r:id="rId128" minRId="3663" maxRId="3879">
    <sheetIdMap count="18">
      <sheetId val="1"/>
      <sheetId val="13"/>
      <sheetId val="17"/>
      <sheetId val="2"/>
      <sheetId val="4"/>
      <sheetId val="18"/>
      <sheetId val="3"/>
      <sheetId val="6"/>
      <sheetId val="5"/>
      <sheetId val="7"/>
      <sheetId val="8"/>
      <sheetId val="15"/>
      <sheetId val="16"/>
      <sheetId val="9"/>
      <sheetId val="10"/>
      <sheetId val="11"/>
      <sheetId val="12"/>
      <sheetId val="14"/>
    </sheetIdMap>
  </header>
  <header guid="{8394E623-D89C-4371-B57C-806BED31FE46}" dateTime="2019-06-13T16:13:38" maxSheetId="19" userName="Evandro1" r:id="rId129" minRId="3890" maxRId="3894">
    <sheetIdMap count="18">
      <sheetId val="1"/>
      <sheetId val="13"/>
      <sheetId val="17"/>
      <sheetId val="2"/>
      <sheetId val="4"/>
      <sheetId val="18"/>
      <sheetId val="3"/>
      <sheetId val="6"/>
      <sheetId val="5"/>
      <sheetId val="7"/>
      <sheetId val="8"/>
      <sheetId val="15"/>
      <sheetId val="16"/>
      <sheetId val="9"/>
      <sheetId val="10"/>
      <sheetId val="11"/>
      <sheetId val="12"/>
      <sheetId val="14"/>
    </sheetIdMap>
  </header>
  <header guid="{8A0F77BE-50D9-49A3-856E-026C88ED793A}" dateTime="2019-06-13T16:27:02" maxSheetId="19" userName="Evandro1" r:id="rId130" minRId="3905" maxRId="3912">
    <sheetIdMap count="18">
      <sheetId val="1"/>
      <sheetId val="13"/>
      <sheetId val="17"/>
      <sheetId val="2"/>
      <sheetId val="4"/>
      <sheetId val="18"/>
      <sheetId val="3"/>
      <sheetId val="6"/>
      <sheetId val="5"/>
      <sheetId val="7"/>
      <sheetId val="8"/>
      <sheetId val="15"/>
      <sheetId val="16"/>
      <sheetId val="9"/>
      <sheetId val="10"/>
      <sheetId val="11"/>
      <sheetId val="12"/>
      <sheetId val="14"/>
    </sheetIdMap>
  </header>
  <header guid="{E83382F7-50EC-47DE-BD3C-F3B82974211F}" dateTime="2019-06-26T15:13:01" maxSheetId="19" userName="Maicon" r:id="rId131" minRId="3923" maxRId="3924">
    <sheetIdMap count="18">
      <sheetId val="1"/>
      <sheetId val="13"/>
      <sheetId val="17"/>
      <sheetId val="2"/>
      <sheetId val="4"/>
      <sheetId val="18"/>
      <sheetId val="3"/>
      <sheetId val="6"/>
      <sheetId val="5"/>
      <sheetId val="7"/>
      <sheetId val="8"/>
      <sheetId val="15"/>
      <sheetId val="16"/>
      <sheetId val="9"/>
      <sheetId val="10"/>
      <sheetId val="11"/>
      <sheetId val="12"/>
      <sheetId val="14"/>
    </sheetIdMap>
  </header>
  <header guid="{D9DE873B-A905-4245-A2D2-686728152ADB}" dateTime="2019-07-01T07:57:29" maxSheetId="19" userName="Evandro1" r:id="rId132" minRId="3925" maxRId="3929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9711E5B0-244D-486B-8EC1-6D236C8FC469}" dateTime="2019-07-01T08:49:10" maxSheetId="19" userName="Evandro1" r:id="rId133" minRId="3930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B3783733-08F6-4745-B109-6C214DB026BD}" dateTime="2019-07-01T09:06:46" maxSheetId="19" userName="Evandro1" r:id="rId134" minRId="3931" maxRId="3935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9B6EE82F-7EE9-48D1-AFC8-C47A1C539AD4}" dateTime="2019-07-02T16:24:09" maxSheetId="19" userName="Evandro1" r:id="rId135" minRId="3936" maxRId="3943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F28A98A0-F5B2-4EC0-9D2A-8117CFBE0EC0}" dateTime="2019-07-03T16:10:50" maxSheetId="19" userName="Evandro1" r:id="rId136" minRId="3954" maxRId="3956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19845ABB-D7ED-48F8-AEFD-F952601A231B}" dateTime="2019-07-05T10:29:19" maxSheetId="19" userName="Evandro1" r:id="rId137" minRId="3957" maxRId="3971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2A85C588-6969-444D-B661-71C0DFCC61A7}" dateTime="2019-07-05T10:40:32" maxSheetId="19" userName="Evandro1" r:id="rId138" minRId="3982" maxRId="3983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F57DC445-FDD2-4C07-87EC-9A4006DC1680}" dateTime="2019-07-05T12:02:36" maxSheetId="19" userName="Evandro1" r:id="rId139" minRId="3994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769A242B-0CBF-4BEC-B787-B79390BEECB3}" dateTime="2019-07-05T15:09:37" maxSheetId="19" userName="Maicon" r:id="rId140" minRId="3995" maxRId="4001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53FE49C8-F7D8-40EC-B7AE-E2593A5EB8D4}" dateTime="2019-07-10T16:10:26" maxSheetId="19" userName="Augusto" r:id="rId141" minRId="4012" maxRId="4013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F381DB7A-097D-4460-8FCD-C2FCB47653A4}" dateTime="2019-07-12T16:23:11" maxSheetId="19" userName="Augusto" r:id="rId142" minRId="4024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4C338FA5-63B0-4AD2-8B62-DF5934F83CF3}" dateTime="2019-07-15T09:13:45" maxSheetId="19" userName="Augusto" r:id="rId143" minRId="4035" maxRId="4036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2B21EF57-6702-4511-97AB-78F6D0242C23}" dateTime="2019-07-23T13:45:57" maxSheetId="19" userName="Augusto" r:id="rId144" minRId="4047" maxRId="4058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0FDFC7EA-E8BD-424D-B0DD-97462DA6C196}" dateTime="2019-07-23T14:16:27" maxSheetId="19" userName="Augusto" r:id="rId145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E0277345-B339-4102-9F95-D9BB5608D9E1}" dateTime="2019-07-23T17:01:40" maxSheetId="19" userName="Augusto" r:id="rId146" minRId="4069" maxRId="4080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813DFF27-6E0E-44A7-BB32-1598530A4DA2}" dateTime="2019-07-23T17:39:17" maxSheetId="19" userName="Augusto" r:id="rId147" minRId="4091" maxRId="4108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6FB6EE9F-92EC-45F4-B4EA-DEDA89270D3C}" dateTime="2019-07-23T17:39:36" maxSheetId="19" userName="Augusto" r:id="rId148" minRId="4109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D38BBCA0-1D3F-4123-9075-BBD135155BD7}" dateTime="2019-07-23T17:42:48" maxSheetId="19" userName="Augusto" r:id="rId149" minRId="4110" maxRId="4113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CB69427E-76C1-4FD7-A8A1-02D18460DC1B}" dateTime="2019-07-24T09:56:19" maxSheetId="19" userName="Augusto" r:id="rId150" minRId="4114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55C507A4-BFAF-4DCB-97AB-4E2F9CA55070}" dateTime="2019-07-24T11:06:30" maxSheetId="19" userName="Augusto" r:id="rId151" minRId="4115" maxRId="4116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E01BB7B1-A18D-4557-8F63-D6C86B8AF62E}" dateTime="2019-07-24T14:16:59" maxSheetId="19" userName="Augusto" r:id="rId152" minRId="4117" maxRId="4125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B5C064BE-523C-402A-A8D7-E3C696C73138}" dateTime="2019-07-29T09:39:17" maxSheetId="19" userName="Evandro1" r:id="rId153" minRId="4136" maxRId="4137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94AEAB24-FDBF-4C33-B0D0-8D932499B03A}" dateTime="2019-07-30T14:20:15" maxSheetId="19" userName="Augusto" r:id="rId154" minRId="4148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0F0151A0-F753-4EB2-BBD5-C93FEBE413AE}" dateTime="2019-07-31T11:30:50" maxSheetId="19" userName="Augusto" r:id="rId155" minRId="4149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17DD7DDF-97CD-42B3-B209-B62498ABAA02}" dateTime="2019-08-01T14:00:16" maxSheetId="19" userName="Augusto" r:id="rId156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C352BB2D-7363-4B2F-9969-D5B75CFB2E3D}" dateTime="2019-08-01T16:35:36" maxSheetId="19" userName="Augusto" r:id="rId157" minRId="4160" maxRId="4162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0F38D8F8-198D-47B5-9593-445B6ECD596D}" dateTime="2019-08-02T10:30:02" maxSheetId="19" userName="Augusto" r:id="rId158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5C684F1E-38E1-4685-8B66-BE4274821B5B}" dateTime="2019-08-13T16:20:30" maxSheetId="19" userName="Augusto" r:id="rId159" minRId="4163" maxRId="4166">
    <sheetIdMap count="18">
      <sheetId val="1"/>
      <sheetId val="13"/>
      <sheetId val="17"/>
      <sheetId val="2"/>
      <sheetId val="4"/>
      <sheetId val="18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43EBCAF2-D467-4980-B008-08B073E8E93B}" dateTime="2019-08-15T08:09:59" maxSheetId="19" userName="Augusto" r:id="rId160" minRId="4177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3C28F20F-DFFC-4F56-B01C-092C8A299E07}" dateTime="2019-08-15T08:30:18" maxSheetId="19" userName="Augusto" r:id="rId161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3CFAFA3E-8A96-41B1-82CD-06EE28BBBE5E}" dateTime="2019-08-23T16:25:02" maxSheetId="19" userName="Luiz Felipe Fanelli" r:id="rId162" minRId="4198" maxRId="4200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7200E591-A1A0-4455-8B85-9BE7EECFCEC6}" dateTime="2019-09-12T09:40:24" maxSheetId="19" userName="Augusto" r:id="rId163" minRId="4211" maxRId="4212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DB72BF4D-BA39-447D-8ABC-692AC2F215C8}" dateTime="2019-09-13T08:53:54" maxSheetId="19" userName="Augusto" r:id="rId164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F27A32A5-026A-4BA9-A436-0CA59873C8A1}" dateTime="2019-09-16T13:56:53" maxSheetId="19" userName="Augusto" r:id="rId165" minRId="4223" maxRId="4226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57589D4D-43B4-4C68-8891-B1DD60CDE46F}" dateTime="2019-09-25T11:17:48" maxSheetId="19" userName="Augusto" r:id="rId166" minRId="4237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6CCF1E52-5382-43FC-ADA3-C6D495318867}" dateTime="2019-10-07T10:45:12" maxSheetId="19" userName="Augusto" r:id="rId167" minRId="4238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96034CE9-25C9-43E4-AEE5-3DD435AA45FD}" dateTime="2019-10-07T10:46:54" maxSheetId="19" userName="Augusto" r:id="rId168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D866AD43-CF73-4F1D-A7CC-857D4C94BA0A}" dateTime="2019-10-07T16:55:24" maxSheetId="19" userName="home" r:id="rId169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EC8A7A66-F002-4D29-8DD7-492BA222BB43}" dateTime="2019-10-07T17:01:50" maxSheetId="19" userName="home" r:id="rId170" minRId="4249" maxRId="4257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E32222C9-6B86-4401-BDD9-A77398EB6DE0}" dateTime="2019-10-15T10:04:16" maxSheetId="19" userName="Maicon" r:id="rId171" minRId="4268" maxRId="4276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ADA4FA32-34EE-4B11-85A2-4F6FD2CEBA35}" dateTime="2019-10-22T15:15:05" maxSheetId="19" userName="Maicon" r:id="rId172" minRId="4277" maxRId="4282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D6406F06-DA5C-48DF-87EC-5295B9B8632B}" dateTime="2019-10-22T15:42:12" maxSheetId="19" userName="Maicon" r:id="rId173" minRId="4293" maxRId="4317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F9EF3BE4-DB3D-4F92-A568-3D1A5E8A5E71}" dateTime="2019-10-24T09:57:57" maxSheetId="19" userName="Maicon" r:id="rId174" minRId="4318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3E52CD64-D840-46D0-AF34-D54B2BEA998F}" dateTime="2019-11-19T15:46:44" maxSheetId="19" userName="Estagiario" r:id="rId175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BC8325EA-AA5F-4554-BDF8-3720BCAD983F}" dateTime="2019-12-18T15:58:14" maxSheetId="19" userName="Estagiario" r:id="rId176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3444ED1A-529C-4D2F-A662-AF90991C3AE5}" dateTime="2019-12-19T16:01:40" maxSheetId="19" userName="Estagiario" r:id="rId177" minRId="4329" maxRId="4331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  <header guid="{B627788B-5D4A-44E3-853D-82F71C212029}" dateTime="2019-12-26T14:59:25" maxSheetId="19" userName="Estagiario" r:id="rId178">
    <sheetIdMap count="18">
      <sheetId val="1"/>
      <sheetId val="13"/>
      <sheetId val="17"/>
      <sheetId val="18"/>
      <sheetId val="2"/>
      <sheetId val="4"/>
      <sheetId val="12"/>
      <sheetId val="3"/>
      <sheetId val="6"/>
      <sheetId val="5"/>
      <sheetId val="7"/>
      <sheetId val="8"/>
      <sheetId val="15"/>
      <sheetId val="16"/>
      <sheetId val="9"/>
      <sheetId val="10"/>
      <sheetId val="11"/>
      <sheetId val="1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3130" sId="18">
    <oc r="A15" t="inlineStr">
      <is>
        <t>Laboratório Recepção</t>
      </is>
    </oc>
    <nc r="A15" t="inlineStr">
      <is>
        <t>Laboratório Recepção - Lateral</t>
      </is>
    </nc>
  </rcc>
  <rrc rId="3131" sId="18" ref="A16:XFD16" action="insertRow"/>
  <rcc rId="3132" sId="18">
    <nc r="A16" t="inlineStr">
      <is>
        <t>Laboratório Recepção - Frente</t>
      </is>
    </nc>
  </rcc>
  <rcc rId="3133" sId="18">
    <nc r="B16" t="inlineStr">
      <is>
        <t>GC420T</t>
      </is>
    </nc>
  </rcc>
  <rcc rId="3134" sId="18">
    <nc r="D16">
      <v>1</v>
    </nc>
  </rcc>
  <rcc rId="3135" sId="18">
    <nc r="C16" t="inlineStr">
      <is>
        <t>54J182202475</t>
      </is>
    </nc>
  </rcc>
  <rfmt sheetId="18" sqref="A16:D16" start="0" length="2147483647">
    <dxf>
      <font>
        <color rgb="FFFF0000"/>
      </font>
    </dxf>
  </rfmt>
  <rdn rId="0" localSheetId="1" customView="1" name="Z_01602A71_D93B_49D1_B62C_166BCCFCB85D_.wvu.FilterData" hidden="1" oldHidden="1">
    <formula>Geral!$C$2:$E$256</formula>
  </rdn>
  <rdn rId="0" localSheetId="5" customView="1" name="Z_01602A71_D93B_49D1_B62C_166BCCFCB85D_.wvu.FilterData" hidden="1" oldHidden="1">
    <formula>Cameras!$I$12:$L$267</formula>
  </rdn>
  <rdn rId="0" localSheetId="6" customView="1" name="Z_01602A71_D93B_49D1_B62C_166BCCFCB85D_.wvu.FilterData" hidden="1" oldHidden="1">
    <formula>'roteadores - Antenas'!$B$1:$D$256</formula>
  </rdn>
  <rdn rId="0" localSheetId="7" customView="1" name="Z_01602A71_D93B_49D1_B62C_166BCCFCB85D_.wvu.FilterData" hidden="1" oldHidden="1">
    <formula>'Nomes PCs'!$A$3:$D$3</formula>
  </rdn>
  <rdn rId="0" localSheetId="8" customView="1" name="Z_01602A71_D93B_49D1_B62C_166BCCFCB85D_.wvu.FilterData" hidden="1" oldHidden="1">
    <formula>ASTEM!$A$1:$D$262</formula>
  </rdn>
  <rdn rId="0" localSheetId="9" customView="1" name="Z_01602A71_D93B_49D1_B62C_166BCCFCB85D_.wvu.FilterData" hidden="1" oldHidden="1">
    <formula>'IPs Terminais'!$C$2:$F$256</formula>
  </rdn>
  <rdn rId="0" localSheetId="11" customView="1" name="Z_01602A71_D93B_49D1_B62C_166BCCFCB85D_.wvu.FilterData" hidden="1" oldHidden="1">
    <formula>'Terminais (DHCP)'!$C$2:$E$2</formula>
  </rdn>
  <rdn rId="0" localSheetId="12" customView="1" name="Z_01602A71_D93B_49D1_B62C_166BCCFCB85D_.wvu.FilterData" hidden="1" oldHidden="1">
    <formula>Servidores!$A$1:$C$256</formula>
  </rdn>
  <rcv guid="{01602A71-D93B-49D1-B62C-166BCCFCB85D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83" sId="17" ref="A47:XFD47" action="insertRow"/>
  <rcc rId="3284" sId="17">
    <nc r="H47" t="inlineStr">
      <is>
        <t>Coreme</t>
      </is>
    </nc>
  </rcc>
  <rcc rId="3285" sId="17">
    <nc r="I47" t="inlineStr">
      <is>
        <t>SL-M4020ND</t>
      </is>
    </nc>
  </rcc>
  <rcc rId="3286" sId="17">
    <nc r="J47" t="inlineStr">
      <is>
        <t>ZDEJB07K7233JGA</t>
      </is>
    </nc>
  </rcc>
  <rcc rId="3287" sId="17">
    <nc r="K47" t="inlineStr">
      <is>
        <t>USB</t>
      </is>
    </nc>
  </rcc>
  <rcc rId="3288" sId="17">
    <nc r="L47">
      <v>1</v>
    </nc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Antenas'!$B$1:$D$256</formula>
    <oldFormula>'roteadores - Antenas'!$B$1:$D$256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982" sheetId="13" source="F14:F15" destination="G14:G15" sourceSheetId="13">
    <rfmt sheetId="13" s="1" sqref="G14" start="0" length="0">
      <dxf>
        <font>
          <sz val="11"/>
          <color theme="1"/>
          <name val="Calibri"/>
          <scheme val="minor"/>
        </font>
        <numFmt numFmtId="0" formatCode="General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="1" sqref="G15" start="0" length="0">
      <dxf>
        <font>
          <sz val="11"/>
          <color theme="1"/>
          <name val="Calibri"/>
          <scheme val="minor"/>
        </font>
        <numFmt numFmtId="0" formatCode="General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3983" sheetId="13" source="E15" destination="F14" sourceSheetId="13">
    <rfmt sheetId="13" s="1" sqref="F14" start="0" length="0">
      <dxf>
        <font>
          <sz val="11"/>
          <color theme="1"/>
          <name val="Calibri"/>
          <scheme val="minor"/>
        </font>
        <numFmt numFmtId="0" formatCode="General"/>
      </dxf>
    </rfmt>
  </rm>
  <rfmt sheetId="13" sqref="F14" start="0" length="0">
    <dxf>
      <font>
        <color theme="0"/>
      </font>
      <fill>
        <patternFill patternType="none">
          <bgColor indexed="65"/>
        </patternFill>
      </fill>
    </dxf>
  </rfmt>
  <rfmt sheetId="13" sqref="F15" start="0" length="0">
    <dxf>
      <font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3" sqref="E15" start="0" length="0">
    <dxf>
      <font>
        <sz val="11"/>
        <color theme="0"/>
        <name val="Calibri"/>
        <scheme val="minor"/>
      </font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12" customView="1" name="Z_4536ABD6_D60F_4A00_B675_625C161A6ED9_.wvu.FilterData" hidden="1" oldHidden="1">
    <formula>Servidores!$A$1:$C$256</formula>
    <oldFormula>Servidores!$A$1:$C$256</oldFormula>
  </rdn>
  <rdn rId="0" localSheetId="6" customView="1" name="Z_4536ABD6_D60F_4A00_B675_625C161A6ED9_.wvu.FilterData" hidden="1" oldHidden="1">
    <formula>'roteadores - Antenas'!$B$1:$L$54</formula>
    <oldFormula>'roteadores - Antenas'!$B$1:$L$54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cv guid="{4536ABD6-D60F-4A00-B675-625C161A6ED9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13" odxf="1" dxf="1">
    <nc r="B18" t="inlineStr">
      <is>
        <t>server: user=home ; senha= xwin..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6">
    <nc r="C20" t="inlineStr">
      <is>
        <t>Roteador</t>
      </is>
    </nc>
  </rcc>
  <rcc rId="3996" sId="6">
    <nc r="D20" t="inlineStr">
      <is>
        <t>UTI ADULTO</t>
      </is>
    </nc>
  </rcc>
  <rcc rId="3997" sId="6">
    <nc r="F20" t="inlineStr">
      <is>
        <t>SANTACASA_UTI</t>
      </is>
    </nc>
  </rcc>
  <rcc rId="3998" sId="6">
    <nc r="G20" t="inlineStr">
      <is>
        <t>iscml34466100</t>
      </is>
    </nc>
  </rcc>
  <rcc rId="3999" sId="6">
    <nc r="H20" t="inlineStr">
      <is>
        <t>ok</t>
      </is>
    </nc>
  </rcc>
  <rcc rId="4000" sId="6">
    <nc r="K20" t="inlineStr">
      <is>
        <t>TP-Link</t>
      </is>
    </nc>
  </rcc>
  <rcc rId="4001" sId="6">
    <nc r="L20" t="inlineStr">
      <is>
        <t>TL-WR740N / TL-WR740ND</t>
      </is>
    </nc>
  </rcc>
  <rcv guid="{5535485F-EE5C-4289-B524-7CA3D0FB9B74}" action="delete"/>
  <rdn rId="0" localSheetId="1" customView="1" name="Z_5535485F_EE5C_4289_B524_7CA3D0FB9B74_.wvu.FilterData" hidden="1" oldHidden="1">
    <formula>Geral!$C$2:$E$256</formula>
    <oldFormula>Geral!$C$2:$E$256</oldFormula>
  </rdn>
  <rdn rId="0" localSheetId="12" customView="1" name="Z_5535485F_EE5C_4289_B524_7CA3D0FB9B74_.wvu.FilterData" hidden="1" oldHidden="1">
    <formula>Servidores!$A$1:$C$256</formula>
    <oldFormula>Servidores!$A$1:$C$256</oldFormula>
  </rdn>
  <rdn rId="0" localSheetId="6" customView="1" name="Z_5535485F_EE5C_4289_B524_7CA3D0FB9B74_.wvu.FilterData" hidden="1" oldHidden="1">
    <formula>'roteadores - Antenas'!$B$1:$D$54</formula>
    <oldFormula>'roteadores - Antenas'!$B$1:$D$54</oldFormula>
  </rdn>
  <rdn rId="0" localSheetId="5" customView="1" name="Z_5535485F_EE5C_4289_B524_7CA3D0FB9B74_.wvu.FilterData" hidden="1" oldHidden="1">
    <formula>Cameras!$B$12:$D$42</formula>
    <oldFormula>Cameras!$B$12:$D$42</oldFormula>
  </rdn>
  <rdn rId="0" localSheetId="7" customView="1" name="Z_5535485F_EE5C_4289_B524_7CA3D0FB9B74_.wvu.FilterData" hidden="1" oldHidden="1">
    <formula>'Nomes PCs'!$A$3:$D$3</formula>
    <oldFormula>'Nomes PCs'!$A$3:$D$3</oldFormula>
  </rdn>
  <rdn rId="0" localSheetId="8" customView="1" name="Z_5535485F_EE5C_4289_B524_7CA3D0FB9B74_.wvu.FilterData" hidden="1" oldHidden="1">
    <formula>ASTEM!$A$1:$D$262</formula>
    <oldFormula>ASTEM!$A$1:$D$262</oldFormula>
  </rdn>
  <rdn rId="0" localSheetId="15" customView="1" name="Z_5535485F_EE5C_4289_B524_7CA3D0FB9B74_.wvu.FilterData" hidden="1" oldHidden="1">
    <formula>'----'!$A$1:$N$257</formula>
  </rdn>
  <rdn rId="0" localSheetId="16" customView="1" name="Z_5535485F_EE5C_4289_B524_7CA3D0FB9B74_.wvu.FilterData" hidden="1" oldHidden="1">
    <formula>'-----'!$B$1:$D$40</formula>
  </rdn>
  <rdn rId="0" localSheetId="9" customView="1" name="Z_5535485F_EE5C_4289_B524_7CA3D0FB9B74_.wvu.FilterData" hidden="1" oldHidden="1">
    <formula>'IPs Terminais'!$C$2:$F$256</formula>
    <oldFormula>'IPs Terminais'!$C$2:$F$256</oldFormula>
  </rdn>
  <rdn rId="0" localSheetId="11" customView="1" name="Z_5535485F_EE5C_4289_B524_7CA3D0FB9B74_.wvu.FilterData" hidden="1" oldHidden="1">
    <formula>'Terminais (DHCP)'!$C$2:$E$2</formula>
    <oldFormula>'Terminais (DHCP)'!$C$2:$E$2</oldFormula>
  </rdn>
  <rcv guid="{5535485F-EE5C-4289-B524-7CA3D0FB9B74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2" sId="1">
    <nc r="D16" t="inlineStr">
      <is>
        <t>Marcela custos bkp</t>
      </is>
    </nc>
  </rcc>
  <rcc rId="4013" sId="1">
    <nc r="E16" t="inlineStr">
      <is>
        <t>custos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="1" sqref="F21" start="0" length="0">
    <dxf>
      <numFmt numFmtId="164" formatCode="[$-416]d\-mmm\-yy;@"/>
      <border outline="0">
        <left/>
        <right/>
        <top/>
        <bottom/>
      </border>
    </dxf>
  </rfmt>
  <rcc rId="4024" sId="13" xfDxf="1" dxf="1">
    <nc r="F21" t="inlineStr">
      <is>
        <t>http://10.10.15.1/viaondaweb/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1">
    <nc r="D23" t="inlineStr">
      <is>
        <t>Cicolin</t>
      </is>
    </nc>
  </rcc>
  <rcc rId="4036" sId="1">
    <nc r="E23" t="inlineStr">
      <is>
        <t>PC cameras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A34" start="0" length="0">
    <dxf>
      <font>
        <sz val="11"/>
        <color theme="1"/>
        <name val="Calibri"/>
        <scheme val="minor"/>
      </font>
    </dxf>
  </rfmt>
  <rcc rId="4047" sId="17" odxf="1" dxf="1">
    <oc r="A21" t="inlineStr">
      <is>
        <t>CHAP Sala Exame</t>
      </is>
    </oc>
    <nc r="A21" t="inlineStr">
      <is>
        <t>CHAP Sala Exame 2</t>
      </is>
    </nc>
    <odxf>
      <font/>
    </odxf>
    <ndxf>
      <font>
        <sz val="11"/>
        <color theme="1"/>
        <name val="Calibri"/>
        <scheme val="minor"/>
      </font>
    </ndxf>
  </rcc>
  <rm rId="4048" sheetId="17" source="A22:E46" destination="A23:E47" sourceSheetId="17">
    <undo index="0" exp="area" dr="E2:E44" r="E45" sId="17"/>
    <rfmt sheetId="17" sqref="A47" start="0" length="0">
      <dxf>
        <font>
          <sz val="11"/>
          <color theme="1"/>
          <name val="Calibri"/>
          <scheme val="minor"/>
        </font>
        <alignment vertical="center" readingOrder="0"/>
      </dxf>
    </rfmt>
    <rfmt sheetId="17" sqref="B47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  <rfmt sheetId="17" sqref="C47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  <rfmt sheetId="17" sqref="D47" start="0" length="0">
      <dxf>
        <font>
          <sz val="11"/>
          <color theme="1"/>
          <name val="Calibri"/>
          <scheme val="minor"/>
        </font>
        <alignment vertical="center" readingOrder="0"/>
      </dxf>
    </rfmt>
    <rfmt sheetId="17" sqref="E47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</rm>
  <rcc rId="4049" sId="17" odxf="1" dxf="1">
    <nc r="A22" t="inlineStr">
      <is>
        <t>CHAP Sala Exame 1</t>
      </is>
    </nc>
    <odxf>
      <font/>
      <border outline="0">
        <left/>
        <right/>
        <top/>
        <bottom/>
      </border>
    </odxf>
    <ndxf>
      <font>
        <sz val="11"/>
        <color theme="1"/>
        <name val="Calibri"/>
        <scheme val="minor"/>
      </font>
      <border outline="0">
        <left style="thin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ndxf>
  </rcc>
  <rcc rId="4050" sId="17" odxf="1" dxf="1">
    <nc r="B22" t="inlineStr">
      <is>
        <t>SL-M4020ND</t>
      </is>
    </nc>
    <odxf>
      <border outline="0">
        <left/>
        <right/>
        <top/>
        <bottom/>
      </border>
    </odxf>
    <n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ndxf>
  </rcc>
  <rcc rId="4051" sId="17" odxf="1" dxf="1">
    <nc r="C22" t="inlineStr">
      <is>
        <t>ZDEJB07K92424KA</t>
      </is>
    </nc>
    <odxf>
      <border outline="0">
        <left/>
        <right/>
        <top/>
        <bottom/>
      </border>
    </odxf>
    <n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ndxf>
  </rcc>
  <rfmt sheetId="17" sqref="D22" start="0" length="0">
    <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cc rId="4052" sId="17" odxf="1" dxf="1">
    <nc r="E2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dashed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</border>
    </ndxf>
  </rcc>
  <rcc rId="4053" sId="17">
    <oc r="A35" t="inlineStr">
      <is>
        <t>FG Consultório 1</t>
      </is>
    </oc>
    <nc r="A35"/>
  </rcc>
  <rcc rId="4054" sId="17">
    <oc r="B35" t="inlineStr">
      <is>
        <t>SL-M4020ND</t>
      </is>
    </oc>
    <nc r="B35"/>
  </rcc>
  <rcc rId="4055" sId="17">
    <oc r="C35" t="inlineStr">
      <is>
        <t>ZDEJB07K92424KA</t>
      </is>
    </oc>
    <nc r="C35"/>
  </rcc>
  <rcc rId="4056" sId="17">
    <oc r="E35">
      <v>1</v>
    </oc>
    <nc r="E35"/>
  </rcc>
  <rm rId="4057" sheetId="17" source="A36:E47" destination="A35:E46" sourceSheetId="17">
    <undo index="0" exp="area" dr="E2:E45" r="E46" sId="17"/>
    <rfmt sheetId="17" sqref="A35" start="0" length="0">
      <dxf>
        <alignment vertical="center" readingOrder="0"/>
        <border outline="0">
          <left style="thin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dxf>
    </rfmt>
    <rfmt sheetId="17" sqref="B35" start="0" length="0">
      <dxf>
        <font>
          <sz val="11"/>
          <color theme="1"/>
          <name val="Calibri"/>
          <scheme val="minor"/>
        </font>
        <alignment horizontal="center" vertical="center" readingOrder="0"/>
        <border outline="0">
          <left style="dashed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dxf>
    </rfmt>
    <rfmt sheetId="17" sqref="C35" start="0" length="0">
      <dxf>
        <font>
          <sz val="11"/>
          <color theme="1"/>
          <name val="Calibri"/>
          <scheme val="minor"/>
        </font>
        <alignment horizontal="center" vertical="center" readingOrder="0"/>
        <border outline="0">
          <left style="dashed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dxf>
    </rfmt>
    <rfmt sheetId="17" sqref="D35" start="0" length="0">
      <dxf>
        <font>
          <sz val="11"/>
          <color theme="1"/>
          <name val="Calibri"/>
          <scheme val="minor"/>
        </font>
        <alignment vertical="center" readingOrder="0"/>
        <border outline="0">
          <left style="dashed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dxf>
    </rfmt>
    <rfmt sheetId="17" sqref="E35" start="0" length="0">
      <dxf>
        <font>
          <sz val="11"/>
          <color theme="1"/>
          <name val="Calibri"/>
          <scheme val="minor"/>
        </font>
        <numFmt numFmtId="0" formatCode="General"/>
        <alignment horizontal="center" vertical="center" readingOrder="0"/>
        <border outline="0">
          <left style="dashed">
            <color indexed="64"/>
          </left>
          <right style="thin">
            <color indexed="64"/>
          </right>
          <top style="dashed">
            <color indexed="64"/>
          </top>
          <bottom style="dashed">
            <color indexed="64"/>
          </bottom>
        </border>
      </dxf>
    </rfmt>
  </rm>
  <rcc rId="4058" sId="17" odxf="1" dxf="1">
    <nc r="D22" t="inlineStr">
      <is>
        <t>USB</t>
      </is>
    </nc>
    <ndxf>
      <font>
        <sz val="11"/>
        <color theme="1"/>
        <name val="Calibri"/>
        <scheme val="minor"/>
      </font>
    </ndxf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D22">
    <dxf>
      <alignment horizontal="center" readingOrder="0"/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069" sheetId="17" source="A42:E46" destination="A43:E47" sourceSheetId="17">
    <undo index="0" exp="area" dr="E2:E44" r="E45" sId="17"/>
    <rfmt sheetId="17" sqref="A47" start="0" length="0">
      <dxf>
        <font>
          <sz val="11"/>
          <color theme="1"/>
          <name val="Calibri"/>
          <scheme val="minor"/>
        </font>
        <alignment vertical="center" readingOrder="0"/>
      </dxf>
    </rfmt>
    <rfmt sheetId="17" sqref="B47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  <rfmt sheetId="17" sqref="C47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  <rfmt sheetId="17" sqref="D47" start="0" length="0">
      <dxf>
        <font>
          <sz val="11"/>
          <color theme="1"/>
          <name val="Calibri"/>
          <scheme val="minor"/>
        </font>
        <alignment vertical="center" readingOrder="0"/>
      </dxf>
    </rfmt>
    <rfmt sheetId="17" sqref="E47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</rm>
  <rm rId="4070" sheetId="17" source="A43:E47" destination="A42:E46" sourceSheetId="17">
    <undo index="0" exp="area" dr="E2:E45" r="E46" sId="17"/>
    <rfmt sheetId="17" sqref="A42" start="0" length="0">
      <dxf>
        <font>
          <sz val="11"/>
          <color theme="1"/>
          <name val="Calibri"/>
          <scheme val="minor"/>
        </font>
        <alignment vertical="center" readingOrder="0"/>
      </dxf>
    </rfmt>
    <rfmt sheetId="17" sqref="B42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  <rfmt sheetId="17" sqref="C42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  <rfmt sheetId="17" sqref="D42" start="0" length="0">
      <dxf>
        <font>
          <sz val="11"/>
          <color theme="1"/>
          <name val="Calibri"/>
          <scheme val="minor"/>
        </font>
        <alignment vertical="center" readingOrder="0"/>
      </dxf>
    </rfmt>
    <rfmt sheetId="17" sqref="E42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</rm>
  <rm rId="4071" sheetId="17" source="G47:K52" destination="G48:K53" sourceSheetId="17">
    <undo index="0" exp="area" dr="K2:K49" r="K50" sId="17"/>
    <rfmt sheetId="17" sqref="G53" start="0" length="0">
      <dxf>
        <font>
          <sz val="11"/>
          <color theme="1"/>
          <name val="Calibri"/>
          <scheme val="minor"/>
        </font>
        <alignment vertical="center" readingOrder="0"/>
      </dxf>
    </rfmt>
    <rfmt sheetId="17" sqref="H53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  <rfmt sheetId="17" sqref="I53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  <rfmt sheetId="17" sqref="J53" start="0" length="0">
      <dxf>
        <font>
          <sz val="11"/>
          <color theme="1"/>
          <name val="Calibri"/>
          <scheme val="minor"/>
        </font>
        <alignment vertical="center" readingOrder="0"/>
      </dxf>
    </rfmt>
    <rfmt sheetId="17" sqref="K53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</rm>
  <rcc rId="4072" sId="17" odxf="1" dxf="1">
    <nc r="H47" t="inlineStr">
      <is>
        <t>SL-M4070FR</t>
      </is>
    </nc>
    <odxf>
      <border outline="0">
        <left/>
        <right/>
        <top/>
        <bottom/>
      </border>
    </odxf>
    <n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ndxf>
  </rcc>
  <rcc rId="4073" sId="17" numFmtId="19">
    <nc r="K47">
      <v>1</v>
    </nc>
  </rcc>
  <rfmt sheetId="17" sqref="G47" start="0" length="0">
    <dxf>
      <border>
        <left style="thin">
          <color indexed="64"/>
        </left>
      </border>
    </dxf>
  </rfmt>
  <rfmt sheetId="17" sqref="G47:K47" start="0" length="0">
    <dxf>
      <border>
        <top style="thin">
          <color indexed="64"/>
        </top>
      </border>
    </dxf>
  </rfmt>
  <rfmt sheetId="17" sqref="K47" start="0" length="0">
    <dxf>
      <border>
        <right style="thin">
          <color indexed="64"/>
        </right>
      </border>
    </dxf>
  </rfmt>
  <rfmt sheetId="17" sqref="G47:K47" start="0" length="0">
    <dxf>
      <border>
        <bottom style="thin">
          <color indexed="64"/>
        </bottom>
      </border>
    </dxf>
  </rfmt>
  <rfmt sheetId="17" sqref="G47:K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7" sqref="I47" start="0" length="0">
    <dxf>
      <font>
        <sz val="11"/>
        <color theme="1"/>
        <name val="Calibri"/>
        <scheme val="minor"/>
      </font>
    </dxf>
  </rfmt>
  <rcc rId="4074" sId="17">
    <nc r="I47" t="inlineStr">
      <is>
        <t>ZDDPB07K71379VY</t>
      </is>
    </nc>
  </rcc>
  <rcc rId="4075" sId="17" odxf="1" dxf="1">
    <nc r="G47" t="inlineStr">
      <is>
        <t>BKP</t>
      </is>
    </nc>
    <odxf>
      <font/>
    </odxf>
    <ndxf>
      <font>
        <sz val="11"/>
        <color theme="1"/>
        <name val="Calibri"/>
        <scheme val="minor"/>
      </font>
    </ndxf>
  </rcc>
  <rfmt sheetId="17" sqref="K47">
    <dxf>
      <numFmt numFmtId="0" formatCode="General"/>
    </dxf>
  </rfmt>
  <rfmt sheetId="17" sqref="G8:K8">
    <dxf>
      <fill>
        <patternFill patternType="solid">
          <bgColor rgb="FFFF0000"/>
        </patternFill>
      </fill>
    </dxf>
  </rfmt>
  <rcc rId="4076" sId="17" odxf="1" dxf="1">
    <nc r="L48" t="inlineStr">
      <is>
        <t>UIT A</t>
      </is>
    </nc>
    <odxf>
      <font/>
    </odxf>
    <ndxf>
      <font>
        <sz val="11"/>
        <color theme="1"/>
        <name val="Calibri"/>
        <scheme val="minor"/>
      </font>
    </ndxf>
  </rcc>
  <rfmt sheetId="17" sqref="G47:K48">
    <dxf>
      <fill>
        <patternFill>
          <bgColor rgb="FFFF0000"/>
        </patternFill>
      </fill>
    </dxf>
  </rfmt>
  <rfmt sheetId="17" sqref="G47:K48">
    <dxf>
      <fill>
        <patternFill>
          <bgColor theme="8"/>
        </patternFill>
      </fill>
    </dxf>
  </rfmt>
  <rfmt sheetId="17" sqref="G47:K49">
    <dxf>
      <fill>
        <patternFill>
          <bgColor rgb="FF00B0F0"/>
        </patternFill>
      </fill>
    </dxf>
  </rfmt>
  <rcc rId="4077" sId="17" odxf="1" dxf="1">
    <oc r="A42" t="inlineStr">
      <is>
        <t>2B</t>
      </is>
    </oc>
    <nc r="A42" t="inlineStr">
      <is>
        <t>BKP</t>
      </is>
    </nc>
    <odxf>
      <font/>
    </odxf>
    <ndxf>
      <font>
        <sz val="11"/>
        <color theme="1"/>
        <name val="Calibri"/>
        <scheme val="minor"/>
      </font>
    </ndxf>
  </rcc>
  <rcc rId="4078" sId="17" odxf="1" dxf="1">
    <oc r="G50" t="inlineStr">
      <is>
        <t>Quartinho</t>
      </is>
    </oc>
    <nc r="G50" t="inlineStr">
      <is>
        <t>BKP</t>
      </is>
    </nc>
    <odxf>
      <font/>
    </odxf>
    <ndxf>
      <font>
        <sz val="11"/>
        <color theme="1"/>
        <name val="Calibri"/>
        <scheme val="minor"/>
      </font>
    </ndxf>
  </rcc>
  <rcc rId="4079" sId="17" odxf="1" dxf="1">
    <oc r="A44" t="inlineStr">
      <is>
        <t>Quartinho</t>
      </is>
    </oc>
    <nc r="A44" t="inlineStr">
      <is>
        <t>BKP</t>
      </is>
    </nc>
    <odxf>
      <font/>
    </odxf>
    <ndxf>
      <font>
        <sz val="11"/>
        <color theme="1"/>
        <name val="Calibri"/>
        <scheme val="minor"/>
      </font>
    </ndxf>
  </rcc>
  <rcc rId="4080" sId="17" odxf="1" dxf="1">
    <oc r="A43" t="inlineStr">
      <is>
        <t>Tasy - BKP</t>
      </is>
    </oc>
    <nc r="A43" t="inlineStr">
      <is>
        <t>BKP</t>
      </is>
    </nc>
    <odxf>
      <font/>
    </odxf>
    <ndxf>
      <font>
        <sz val="11"/>
        <color theme="1"/>
        <name val="Calibri"/>
        <scheme val="minor"/>
      </font>
    </ndxf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091" sheetId="17" source="I46" destination="M14" sourceSheetId="17">
    <rfmt sheetId="17" sqref="M14" start="0" length="0">
      <dxf>
        <font>
          <sz val="11"/>
          <color theme="1"/>
          <name val="Calibri"/>
          <scheme val="minor"/>
        </font>
        <alignment vertical="center" readingOrder="0"/>
      </dxf>
    </rfmt>
  </rm>
  <rm rId="4092" sheetId="17" source="I8" destination="I46" sourceSheetId="17">
    <rfmt sheetId="17" sqref="I46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</rm>
  <rm rId="4093" sheetId="17" source="M14" destination="I8" sourceSheetId="17">
    <rfmt sheetId="17" sqref="I8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</rm>
  <rfmt sheetId="17" sqref="G8:K8">
    <dxf>
      <fill>
        <patternFill patternType="none">
          <bgColor auto="1"/>
        </patternFill>
      </fill>
    </dxf>
  </rfmt>
  <rfmt sheetId="17" sqref="L46" start="0" length="0">
    <dxf>
      <font>
        <sz val="11"/>
        <color theme="1"/>
        <name val="Calibri"/>
        <scheme val="minor"/>
      </font>
    </dxf>
  </rfmt>
  <rm rId="4094" sheetId="17" source="L48" destination="L47" sourceSheetId="17">
    <rfmt sheetId="17" sqref="L47" start="0" length="0">
      <dxf>
        <font>
          <sz val="11"/>
          <color theme="1"/>
          <name val="Calibri"/>
          <scheme val="minor"/>
        </font>
        <alignment vertical="center" readingOrder="0"/>
      </dxf>
    </rfmt>
  </rm>
  <rcc rId="4095" sId="17">
    <oc r="D43" t="inlineStr">
      <is>
        <t>10.10.1.246</t>
      </is>
    </oc>
    <nc r="D43"/>
  </rcc>
  <rcc rId="4096" sId="17" odxf="1" dxf="1">
    <nc r="F42" t="inlineStr">
      <is>
        <t>?</t>
      </is>
    </nc>
    <odxf>
      <font/>
    </odxf>
    <ndxf>
      <font>
        <sz val="11"/>
        <color theme="1"/>
        <name val="Calibri"/>
        <scheme val="minor"/>
      </font>
    </ndxf>
  </rcc>
  <rfmt sheetId="17" sqref="L48" start="0" length="0">
    <dxf>
      <font>
        <sz val="11"/>
        <color theme="1"/>
        <name val="Calibri"/>
        <scheme val="minor"/>
      </font>
    </dxf>
  </rfmt>
  <rcc rId="4097" sId="17" odxf="1" dxf="1">
    <nc r="L50" t="inlineStr">
      <is>
        <t>?</t>
      </is>
    </nc>
    <odxf>
      <font/>
    </odxf>
    <ndxf>
      <font>
        <sz val="11"/>
        <color theme="1"/>
        <name val="Calibri"/>
        <scheme val="minor"/>
      </font>
    </ndxf>
  </rcc>
  <rfmt sheetId="17" sqref="L49" start="0" length="0">
    <dxf>
      <font>
        <sz val="11"/>
        <color theme="1"/>
        <name val="Calibri"/>
        <scheme val="minor"/>
      </font>
    </dxf>
  </rfmt>
  <rfmt sheetId="17" sqref="A43:E43">
    <dxf>
      <fill>
        <patternFill>
          <bgColor rgb="FF00B0F0"/>
        </patternFill>
      </fill>
    </dxf>
  </rfmt>
  <rfmt sheetId="17" sqref="A44:E44">
    <dxf>
      <fill>
        <patternFill>
          <bgColor rgb="FF00B0F0"/>
        </patternFill>
      </fill>
    </dxf>
  </rfmt>
  <rfmt sheetId="17" sqref="L42">
    <dxf>
      <numFmt numFmtId="0" formatCode="General"/>
    </dxf>
  </rfmt>
  <rm rId="4098" sheetId="17" source="I46" destination="C51" sourceSheetId="17">
    <rfmt sheetId="17" sqref="C51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</rm>
  <rm rId="4099" sheetId="17" source="C51" destination="I54" sourceSheetId="17">
    <rfmt sheetId="17" sqref="I54" start="0" length="0">
      <dxf>
        <font>
          <sz val="11"/>
          <color theme="1"/>
          <name val="Calibri"/>
          <scheme val="minor"/>
        </font>
        <alignment horizontal="center" vertical="center" readingOrder="0"/>
      </dxf>
    </rfmt>
  </rm>
  <rcc rId="4100" sId="17" odxf="1" dxf="1">
    <nc r="F41" t="inlineStr">
      <is>
        <t>?</t>
      </is>
    </nc>
    <odxf>
      <font/>
    </odxf>
    <ndxf>
      <font>
        <sz val="11"/>
        <color theme="1"/>
        <name val="Calibri"/>
        <scheme val="minor"/>
      </font>
    </ndxf>
  </rcc>
  <rfmt sheetId="17" sqref="I55" start="0" length="0">
    <dxf>
      <font/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cc rId="4101" sId="17" odxf="1" dxf="1">
    <nc r="I46" t="inlineStr">
      <is>
        <t>ZDDPB07K7137EZY</t>
      </is>
    </nc>
    <odxf>
      <border outline="0">
        <left/>
        <right/>
        <top/>
        <bottom/>
      </border>
    </odxf>
    <n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ndxf>
  </rcc>
  <rcc rId="4102" sId="17" odxf="1" dxf="1">
    <oc r="I42" t="inlineStr">
      <is>
        <t>ZDDPB07K7137EZY</t>
      </is>
    </oc>
    <nc r="I42" t="inlineStr">
      <is>
        <t>ZDDPB07K7137BXY</t>
      </is>
    </nc>
    <odxf>
      <fill>
        <patternFill patternType="none">
          <bgColor indexed="65"/>
        </patternFill>
      </fill>
      <border outline="0">
        <top style="dashed">
          <color indexed="64"/>
        </top>
      </border>
    </odxf>
    <ndxf>
      <fill>
        <patternFill patternType="solid">
          <bgColor rgb="FF00B0F0"/>
        </patternFill>
      </fill>
      <border outline="0">
        <top/>
      </border>
    </ndxf>
  </rcc>
  <rfmt sheetId="17" sqref="I42">
    <dxf>
      <fill>
        <patternFill patternType="none">
          <bgColor auto="1"/>
        </patternFill>
      </fill>
    </dxf>
  </rfmt>
  <rcc rId="4103" sId="17" odxf="1" quotePrefix="1">
    <nc r="L48" t="inlineStr">
      <is>
        <t>---</t>
      </is>
    </nc>
  </rcc>
  <rcc rId="4104" sId="17">
    <oc r="A43" t="inlineStr">
      <is>
        <t>BKP</t>
      </is>
    </oc>
    <nc r="A43" t="inlineStr">
      <is>
        <t>BKP tasy</t>
      </is>
    </nc>
  </rcc>
  <rcc rId="4105" sId="17">
    <oc r="G50" t="inlineStr">
      <is>
        <t>BKP</t>
      </is>
    </oc>
    <nc r="G50" t="inlineStr">
      <is>
        <t>quartinho</t>
      </is>
    </nc>
  </rcc>
  <rfmt sheetId="17" sqref="A44:E44">
    <dxf>
      <fill>
        <patternFill>
          <bgColor rgb="FFFFFF00"/>
        </patternFill>
      </fill>
    </dxf>
  </rfmt>
  <rcc rId="4106" sId="17">
    <oc r="A44" t="inlineStr">
      <is>
        <t>BKP</t>
      </is>
    </oc>
    <nc r="A44" t="inlineStr">
      <is>
        <t>bkp</t>
      </is>
    </nc>
  </rcc>
  <rfmt sheetId="17" sqref="A44:E44">
    <dxf>
      <fill>
        <patternFill>
          <bgColor rgb="FF00B0F0"/>
        </patternFill>
      </fill>
    </dxf>
  </rfmt>
  <rcc rId="4107" sId="17" odxf="1" dxf="1">
    <nc r="J54" t="inlineStr">
      <is>
        <t>dado baixa</t>
      </is>
    </nc>
    <odxf>
      <font/>
    </odxf>
    <ndxf>
      <font>
        <sz val="11"/>
        <color theme="1"/>
        <name val="Calibri"/>
        <scheme val="minor"/>
      </font>
    </ndxf>
  </rcc>
  <rfmt sheetId="17" sqref="I54:J54">
    <dxf>
      <fill>
        <patternFill>
          <bgColor rgb="FFFF0000"/>
        </patternFill>
      </fill>
    </dxf>
  </rfmt>
  <rfmt sheetId="17" sqref="I54:I55" start="0" length="0">
    <dxf>
      <border>
        <left/>
      </border>
    </dxf>
  </rfmt>
  <rfmt sheetId="17" sqref="I54:J54" start="0" length="0">
    <dxf>
      <border>
        <top/>
      </border>
    </dxf>
  </rfmt>
  <rfmt sheetId="17" sqref="I55:J55" start="0" length="0">
    <dxf>
      <border>
        <bottom/>
      </border>
    </dxf>
  </rfmt>
  <rfmt sheetId="17" sqref="I54:J55">
    <dxf>
      <border>
        <left/>
        <right/>
        <top/>
        <bottom/>
        <vertical/>
        <horizontal/>
      </border>
    </dxf>
  </rfmt>
  <rcc rId="4108" sId="17">
    <oc r="I48" t="inlineStr">
      <is>
        <t>ZDDPB07K7137BXY</t>
      </is>
    </oc>
    <nc r="I48"/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5" sId="16" odxf="1" dxf="1">
    <nc r="A41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6" sqref="B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6" sqref="C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6" sqref="D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86" sId="16" odxf="1" dxf="1">
    <nc r="A42">
      <v>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6" sqref="B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6" sqref="C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6" sqref="D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87" sId="16">
    <nc r="D41" t="inlineStr">
      <is>
        <t>10.10.1.161</t>
      </is>
    </nc>
  </rcc>
  <rfmt sheetId="16" sqref="D42" start="0" length="2147483647">
    <dxf>
      <font>
        <u/>
      </font>
    </dxf>
  </rfmt>
  <rcc rId="2188" sId="16">
    <nc r="B41" t="inlineStr">
      <is>
        <t>SUS Internação</t>
      </is>
    </nc>
  </rcc>
  <rcc rId="2189" sId="16">
    <nc r="B42" t="inlineStr">
      <is>
        <t>SUS Recepção</t>
      </is>
    </nc>
  </rcc>
  <rcc rId="2190" sId="16">
    <nc r="D42" t="inlineStr">
      <is>
        <t>10.10.1.63</t>
      </is>
    </nc>
  </rcc>
  <rfmt sheetId="16" sqref="C41" start="0" length="0">
    <dxf>
      <border outline="0">
        <left/>
        <right/>
        <top/>
        <bottom/>
      </border>
    </dxf>
  </rfmt>
  <rcc rId="2191" sId="16" xfDxf="1" dxf="1">
    <nc r="C41" t="inlineStr">
      <is>
        <t>18J180509191</t>
      </is>
    </nc>
    <ndxf>
      <font>
        <sz val="10"/>
        <color rgb="FF000000"/>
        <name val="Arial Unicode MS"/>
        <scheme val="none"/>
      </font>
      <alignment vertical="center" readingOrder="0"/>
    </ndxf>
  </rcc>
  <rfmt sheetId="16" sqref="K42" start="0" length="2147483647">
    <dxf>
      <font>
        <u/>
      </font>
    </dxf>
  </rfmt>
  <rfmt sheetId="16" sqref="K42" start="0" length="2147483647">
    <dxf>
      <font>
        <u val="none"/>
      </font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9" sId="17">
    <oc r="K48">
      <v>1</v>
    </oc>
    <nc r="K48"/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0" sId="17" odxf="1" dxf="1" numFmtId="4">
    <oc r="D12">
      <v>83</v>
    </oc>
    <nc r="D12" t="inlineStr">
      <is>
        <t>USB</t>
      </is>
    </nc>
    <odxf>
      <font/>
    </odxf>
    <ndxf>
      <font>
        <sz val="11"/>
        <color theme="1"/>
        <name val="Calibri"/>
        <scheme val="minor"/>
      </font>
    </ndxf>
  </rcc>
  <rcc rId="4111" sId="17">
    <oc r="F12" t="inlineStr">
      <is>
        <t>USB</t>
      </is>
    </oc>
    <nc r="F12"/>
  </rcc>
  <rfmt sheetId="17" sqref="D7" start="0" length="0">
    <dxf>
      <font>
        <sz val="11"/>
        <color theme="1"/>
        <name val="Calibri"/>
        <scheme val="minor"/>
      </font>
    </dxf>
  </rfmt>
  <rcc rId="4112" sId="17">
    <oc r="D7">
      <v>75</v>
    </oc>
    <nc r="D7" t="inlineStr">
      <is>
        <t>10.10.1.75/usb</t>
      </is>
    </nc>
  </rcc>
  <rcc rId="4113" sId="17">
    <oc r="F7" t="inlineStr">
      <is>
        <t>USB</t>
      </is>
    </oc>
    <nc r="F7"/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17">
    <oc r="L50" t="inlineStr">
      <is>
        <t>?</t>
      </is>
    </oc>
    <nc r="L50"/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5" sId="1">
    <nc r="D40" t="inlineStr">
      <is>
        <t>Plano</t>
      </is>
    </nc>
  </rcc>
  <rcc rId="4116" sId="1">
    <nc r="E40" t="inlineStr">
      <is>
        <t>Gabriel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7" sId="2" xfDxf="1" dxf="1">
    <nc r="C29" t="inlineStr">
      <is>
        <t>08:14:14:FF:DC:DD</t>
      </is>
    </nc>
  </rcc>
  <rm rId="4118" sheetId="2" source="C23" destination="C34" sourceSheetId="2">
    <undo index="1" exp="ref" v="1" dr="C34" r="B34" sId="2"/>
  </rm>
  <rcc rId="4119" sId="2">
    <nc r="E34" t="inlineStr">
      <is>
        <t>original hemodialise</t>
      </is>
    </nc>
  </rcc>
  <rm rId="4120" sheetId="2" source="C17" destination="E30" sourceSheetId="2"/>
  <rm rId="4121" sheetId="2" source="C28" destination="C33" sourceSheetId="2">
    <undo index="1" exp="ref" v="1" dr="C33" r="B33" sId="2"/>
  </rm>
  <rm rId="4122" sheetId="2" source="C33" destination="C28" sourceSheetId="2"/>
  <rm rId="4123" sheetId="2" source="C27" destination="C33" sourceSheetId="2"/>
  <rm rId="4124" sheetId="2" source="E30" destination="C27" sourceSheetId="2"/>
  <rcc rId="4125" sId="2" xfDxf="1" dxf="1">
    <nc r="C23" t="inlineStr">
      <is>
        <t>08:14:14:FF:01:69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6" sId="1">
    <nc r="D39" t="inlineStr">
      <is>
        <t>plano</t>
      </is>
    </nc>
  </rcc>
  <rcc rId="4137" sId="1">
    <nc r="E39" t="inlineStr">
      <is>
        <t>plano</t>
      </is>
    </nc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12" customView="1" name="Z_4536ABD6_D60F_4A00_B675_625C161A6ED9_.wvu.FilterData" hidden="1" oldHidden="1">
    <formula>Servidores!$A$1:$C$256</formula>
    <oldFormula>Servidores!$A$1:$C$256</oldFormula>
  </rdn>
  <rdn rId="0" localSheetId="6" customView="1" name="Z_4536ABD6_D60F_4A00_B675_625C161A6ED9_.wvu.FilterData" hidden="1" oldHidden="1">
    <formula>'roteadores - Antenas'!$B$1:$L$54</formula>
    <oldFormula>'roteadores - Antenas'!$B$1:$L$54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cv guid="{4536ABD6-D60F-4A00-B675-625C161A6ED9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8" sId="1">
    <oc r="E24" t="inlineStr">
      <is>
        <t>plano</t>
      </is>
    </oc>
    <nc r="E24" t="inlineStr">
      <is>
        <t>PC cameras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9" sId="4">
    <oc r="D2" t="inlineStr">
      <is>
        <t>7.5db Port. Dir.</t>
      </is>
    </oc>
    <nc r="D2" t="inlineStr">
      <is>
        <t>anta102030</t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E29" start="0" length="0">
    <dxf>
      <font>
        <sz val="11"/>
        <color theme="1"/>
        <name val="Calibri"/>
        <scheme val="minor"/>
      </font>
    </dxf>
  </rfmt>
  <rcc rId="4160" sId="2" odxf="1" dxf="1">
    <nc r="E29" t="inlineStr">
      <is>
        <t>CONTROLE DE ACESSO SUS EMERGENCIA</t>
      </is>
    </nc>
    <ndxf>
      <font>
        <sz val="11"/>
        <color theme="1"/>
        <name val="Calibri"/>
        <scheme val="minor"/>
      </font>
    </ndxf>
  </rcc>
  <rcc rId="4161" sId="2">
    <nc r="G29" t="inlineStr">
      <is>
        <t>argos</t>
      </is>
    </nc>
  </rcc>
  <rcc rId="4162" sId="2">
    <nc r="F29" t="inlineStr">
      <is>
        <t>PS SUS EMERGENCIA</t>
      </is>
    </nc>
  </rcc>
  <rfmt sheetId="2" sqref="F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H47:L47" start="0" length="2147483647">
    <dxf>
      <font>
        <color rgb="FFFF0000"/>
      </font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Antenas'!$B$1:$D$256</formula>
    <oldFormula>'roteadores - Antenas'!$B$1:$D$256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27" start="0" length="0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3" sId="2">
    <nc r="E30" t="inlineStr">
      <is>
        <t>CONTROLE DE ACESSO COL</t>
      </is>
    </nc>
  </rcc>
  <rfmt sheetId="2" sqref="E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4164" sId="2">
    <nc r="F30" t="inlineStr">
      <is>
        <t>COL</t>
      </is>
    </nc>
  </rcc>
  <rfmt sheetId="2" sqref="F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4165" sId="2">
    <nc r="G30" t="inlineStr">
      <is>
        <t>argos</t>
      </is>
    </nc>
  </rcc>
  <rfmt sheetId="2" sqref="G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4166" sId="2" xfDxf="1" dxf="1">
    <nc r="C30" t="inlineStr">
      <is>
        <t>08:14:14:FF:A7:9E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7" sId="18" odxf="1" dxf="1">
    <oc r="A37" t="inlineStr">
      <is>
        <t>Sem Uso(CAIXA)</t>
      </is>
    </oc>
    <nc r="A37" t="inlineStr">
      <is>
        <t>B.S.Recepção</t>
      </is>
    </nc>
    <odxf>
      <font/>
    </odxf>
    <ndxf>
      <font>
        <sz val="11"/>
        <color theme="1"/>
        <name val="Calibri"/>
        <scheme val="minor"/>
      </font>
    </ndxf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8" sId="1">
    <oc r="D138" t="inlineStr">
      <is>
        <t>Jeferson - Celular</t>
      </is>
    </oc>
    <nc r="D138"/>
  </rcc>
  <rcc rId="4199" sId="1">
    <oc r="E138" t="inlineStr">
      <is>
        <t>TI</t>
      </is>
    </oc>
    <nc r="E138"/>
  </rcc>
  <rcc rId="4200" sId="1">
    <oc r="D137" t="inlineStr">
      <is>
        <t>Jeferson - Win8</t>
      </is>
    </oc>
    <nc r="D137" t="inlineStr">
      <is>
        <t>Thiago</t>
      </is>
    </nc>
  </rcc>
  <rdn rId="0" localSheetId="1" customView="1" name="Z_57CFFB8D_D77F_4106_B8EE_9163598ED5D6_.wvu.FilterData" hidden="1" oldHidden="1">
    <formula>Geral!$C$2:$E$256</formula>
  </rdn>
  <rdn rId="0" localSheetId="12" customView="1" name="Z_57CFFB8D_D77F_4106_B8EE_9163598ED5D6_.wvu.FilterData" hidden="1" oldHidden="1">
    <formula>Servidores!$A$1:$C$256</formula>
  </rdn>
  <rdn rId="0" localSheetId="6" customView="1" name="Z_57CFFB8D_D77F_4106_B8EE_9163598ED5D6_.wvu.FilterData" hidden="1" oldHidden="1">
    <formula>'roteadores - Antenas'!$B$1:$D$54</formula>
  </rdn>
  <rdn rId="0" localSheetId="5" customView="1" name="Z_57CFFB8D_D77F_4106_B8EE_9163598ED5D6_.wvu.FilterData" hidden="1" oldHidden="1">
    <formula>Cameras!$B$12:$D$42</formula>
  </rdn>
  <rdn rId="0" localSheetId="7" customView="1" name="Z_57CFFB8D_D77F_4106_B8EE_9163598ED5D6_.wvu.FilterData" hidden="1" oldHidden="1">
    <formula>'Nomes PCs'!$A$3:$D$3</formula>
  </rdn>
  <rdn rId="0" localSheetId="8" customView="1" name="Z_57CFFB8D_D77F_4106_B8EE_9163598ED5D6_.wvu.FilterData" hidden="1" oldHidden="1">
    <formula>ASTEM!$A$1:$D$262</formula>
  </rdn>
  <rdn rId="0" localSheetId="15" customView="1" name="Z_57CFFB8D_D77F_4106_B8EE_9163598ED5D6_.wvu.FilterData" hidden="1" oldHidden="1">
    <formula>'----'!$A$1:$N$257</formula>
  </rdn>
  <rdn rId="0" localSheetId="16" customView="1" name="Z_57CFFB8D_D77F_4106_B8EE_9163598ED5D6_.wvu.FilterData" hidden="1" oldHidden="1">
    <formula>'-----'!$B$1:$D$40</formula>
  </rdn>
  <rdn rId="0" localSheetId="9" customView="1" name="Z_57CFFB8D_D77F_4106_B8EE_9163598ED5D6_.wvu.FilterData" hidden="1" oldHidden="1">
    <formula>'IPs Terminais'!$C$2:$F$256</formula>
  </rdn>
  <rdn rId="0" localSheetId="11" customView="1" name="Z_57CFFB8D_D77F_4106_B8EE_9163598ED5D6_.wvu.FilterData" hidden="1" oldHidden="1">
    <formula>'Terminais (DHCP)'!$C$2:$E$2</formula>
  </rdn>
  <rcv guid="{57CFFB8D-D77F-4106-B8EE-9163598ED5D6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1" sId="2">
    <nc r="C40" t="inlineStr">
      <is>
        <t>08:14:14:FF:5E:3E</t>
      </is>
    </nc>
  </rcc>
  <rfmt sheetId="2" xfDxf="1" sqref="C16" start="0" length="0"/>
  <rcc rId="4212" sId="2">
    <oc r="C16" t="inlineStr">
      <is>
        <t>08:14:14:FF:5E:3E</t>
      </is>
    </oc>
    <nc r="C16" t="inlineStr">
      <is>
        <t>08:14:14:FF:00:01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31" start="0" length="0"/>
  <rcc rId="4223" sId="2">
    <nc r="C31" t="inlineStr">
      <is>
        <t>08:14:14:FF:00:03</t>
      </is>
    </nc>
  </rcc>
  <rcc rId="4224" sId="2">
    <nc r="E31" t="inlineStr">
      <is>
        <t>CONTROLE DE ACESSO MANUTENCAO</t>
      </is>
    </nc>
  </rcc>
  <rcc rId="4225" sId="2">
    <nc r="F31" t="inlineStr">
      <is>
        <t>MANUNTENCAO</t>
      </is>
    </nc>
  </rcc>
  <rfmt sheetId="2" sqref="F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2" sqref="F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4226" sId="2">
    <nc r="G31" t="inlineStr">
      <is>
        <t>argos</t>
      </is>
    </nc>
  </rcc>
  <rfmt sheetId="2" sqref="G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2" sqref="G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12" customView="1" name="Z_BA1FEC8D_E166_4474_B935_60341F2AD0D0_.wvu.FilterData" hidden="1" oldHidden="1">
    <formula>Servidores!$A$1:$C$256</formula>
    <oldFormula>Servidores!$A$1:$C$256</oldFormula>
  </rdn>
  <rdn rId="0" localSheetId="6" customView="1" name="Z_BA1FEC8D_E166_4474_B935_60341F2AD0D0_.wvu.FilterData" hidden="1" oldHidden="1">
    <formula>'roteadores - Antenas'!$B$1:$D$54</formula>
    <oldFormula>'roteadores - Antenas'!$B$1:$D$54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cv guid="{BA1FEC8D-E166-4474-B935-60341F2AD0D0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16" start="0" length="0"/>
  <rcc rId="4237" sId="2">
    <oc r="C16" t="inlineStr">
      <is>
        <t>08:14:14:FF:00:01</t>
      </is>
    </oc>
    <nc r="C16" t="inlineStr">
      <is>
        <t>08:14:14:FF:00:10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8" sqref="A38" start="0" length="0">
    <dxf>
      <font>
        <sz val="11"/>
        <color theme="1"/>
        <name val="Calibri"/>
        <scheme val="minor"/>
      </font>
    </dxf>
  </rfmt>
  <rcc rId="4238" sId="18">
    <oc r="A38" t="inlineStr">
      <is>
        <t>Sem Uso(CAIXA)</t>
      </is>
    </oc>
    <nc r="A38" t="inlineStr">
      <is>
        <t>2A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5" sId="17">
    <oc r="A43" t="inlineStr">
      <is>
        <t>Quartinho</t>
      </is>
    </oc>
    <nc r="A43" t="inlineStr">
      <is>
        <t>Tasy - BKP</t>
      </is>
    </nc>
  </rcc>
  <rcc rId="3306" sId="17">
    <nc r="D43" t="inlineStr">
      <is>
        <t>10.10.1.246</t>
      </is>
    </nc>
  </rcc>
  <rfmt sheetId="17" sqref="D43">
    <dxf>
      <alignment horizontal="center" readingOrder="0"/>
    </dxf>
  </rfmt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8" sqref="A21:F21">
    <dxf>
      <fill>
        <patternFill patternType="solid">
          <bgColor rgb="FFFF0000"/>
        </patternFill>
      </fill>
    </dxf>
  </rfmt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602A71-D93B-49D1-B62C-166BCCFCB85D}" action="delete"/>
  <rdn rId="0" localSheetId="1" customView="1" name="Z_01602A71_D93B_49D1_B62C_166BCCFCB85D_.wvu.FilterData" hidden="1" oldHidden="1">
    <formula>Geral!$C$2:$E$256</formula>
    <oldFormula>Geral!$C$2:$E$256</oldFormula>
  </rdn>
  <rdn rId="0" localSheetId="12" customView="1" name="Z_01602A71_D93B_49D1_B62C_166BCCFCB85D_.wvu.FilterData" hidden="1" oldHidden="1">
    <formula>Servidores!$A$1:$C$256</formula>
    <oldFormula>Servidores!$A$1:$C$256</oldFormula>
  </rdn>
  <rdn rId="0" localSheetId="6" customView="1" name="Z_01602A71_D93B_49D1_B62C_166BCCFCB85D_.wvu.FilterData" hidden="1" oldHidden="1">
    <formula>'roteadores - Antenas'!$B$1:$D$54</formula>
    <oldFormula>'roteadores - Antenas'!$B$1:$D$54</oldFormula>
  </rdn>
  <rdn rId="0" localSheetId="5" customView="1" name="Z_01602A71_D93B_49D1_B62C_166BCCFCB85D_.wvu.FilterData" hidden="1" oldHidden="1">
    <formula>Cameras!$I$12:$L$267</formula>
    <oldFormula>Cameras!$I$12:$L$267</oldFormula>
  </rdn>
  <rdn rId="0" localSheetId="7" customView="1" name="Z_01602A71_D93B_49D1_B62C_166BCCFCB85D_.wvu.FilterData" hidden="1" oldHidden="1">
    <formula>'Nomes PCs'!$A$3:$D$3</formula>
    <oldFormula>'Nomes PCs'!$A$3:$D$3</oldFormula>
  </rdn>
  <rdn rId="0" localSheetId="8" customView="1" name="Z_01602A71_D93B_49D1_B62C_166BCCFCB85D_.wvu.FilterData" hidden="1" oldHidden="1">
    <formula>ASTEM!$A$1:$D$262</formula>
    <oldFormula>ASTEM!$A$1:$D$262</oldFormula>
  </rdn>
  <rdn rId="0" localSheetId="15" customView="1" name="Z_01602A71_D93B_49D1_B62C_166BCCFCB85D_.wvu.FilterData" hidden="1" oldHidden="1">
    <formula>'----'!$A$1:$N$257</formula>
  </rdn>
  <rdn rId="0" localSheetId="16" customView="1" name="Z_01602A71_D93B_49D1_B62C_166BCCFCB85D_.wvu.FilterData" hidden="1" oldHidden="1">
    <formula>'-----'!$B$1:$D$40</formula>
  </rdn>
  <rdn rId="0" localSheetId="9" customView="1" name="Z_01602A71_D93B_49D1_B62C_166BCCFCB85D_.wvu.FilterData" hidden="1" oldHidden="1">
    <formula>'IPs Terminais'!$C$2:$F$256</formula>
    <oldFormula>'IPs Terminais'!$C$2:$F$256</oldFormula>
  </rdn>
  <rdn rId="0" localSheetId="11" customView="1" name="Z_01602A71_D93B_49D1_B62C_166BCCFCB85D_.wvu.FilterData" hidden="1" oldHidden="1">
    <formula>'Terminais (DHCP)'!$C$2:$E$2</formula>
    <oldFormula>'Terminais (DHCP)'!$C$2:$E$2</oldFormula>
  </rdn>
  <rcv guid="{01602A71-D93B-49D1-B62C-166BCCFCB85D}" action="add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9" sId="17" odxf="1" dxf="1">
    <nc r="M13" t="inlineStr">
      <is>
        <t>Setor</t>
      </is>
    </nc>
    <odxf>
      <font>
        <b val="0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ont>
        <b/>
        <color theme="0"/>
      </font>
      <fill>
        <patternFill patternType="solid">
          <bgColor theme="8" tint="-0.249977111117893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0" sId="17" odxf="1" dxf="1">
    <nc r="N13" t="inlineStr">
      <is>
        <t>Modelo</t>
      </is>
    </nc>
    <odxf>
      <font>
        <b val="0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ont>
        <b/>
        <color theme="0"/>
      </font>
      <fill>
        <patternFill patternType="solid">
          <bgColor theme="8" tint="-0.249977111117893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1" sId="17" odxf="1" dxf="1">
    <nc r="O13" t="inlineStr">
      <is>
        <t>N. Série</t>
      </is>
    </nc>
    <odxf>
      <font>
        <b val="0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ont>
        <b/>
        <color theme="0"/>
      </font>
      <fill>
        <patternFill patternType="solid">
          <bgColor theme="8" tint="-0.249977111117893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2" sId="17" odxf="1" dxf="1">
    <nc r="P13" t="inlineStr">
      <is>
        <t>IP</t>
      </is>
    </nc>
    <odxf>
      <font>
        <b val="0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ont>
        <b/>
        <color theme="0"/>
      </font>
      <fill>
        <patternFill patternType="solid">
          <bgColor theme="8" tint="-0.249977111117893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3" sId="17" odxf="1" dxf="1">
    <nc r="Q13" t="inlineStr">
      <is>
        <t>#</t>
      </is>
    </nc>
    <odxf>
      <font>
        <b val="0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color theme="0"/>
      </font>
      <fill>
        <patternFill patternType="solid">
          <bgColor theme="8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M14" start="0" length="0">
    <dxf>
      <border outline="0">
        <left style="thin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fmt sheetId="17" sqref="N14" start="0" length="0">
    <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fmt sheetId="17" sqref="O14" start="0" length="0">
    <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fmt sheetId="17" sqref="P14" start="0" length="0">
    <dxf>
      <numFmt numFmtId="165" formatCode="&quot;10.10.1.&quot;###"/>
      <alignment horizontal="center" readingOrder="0"/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cc rId="4254" sId="17" odxf="1" dxf="1">
    <nc r="Q1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dashed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</border>
    </ndxf>
  </rcc>
  <rfmt sheetId="17" sqref="M12:Q12">
    <dxf>
      <fill>
        <patternFill patternType="solid">
          <bgColor rgb="FF92D050"/>
        </patternFill>
      </fill>
    </dxf>
  </rfmt>
  <rfmt sheetId="17" sqref="M12" start="0" length="0">
    <dxf>
      <border>
        <left style="thin">
          <color indexed="64"/>
        </left>
      </border>
    </dxf>
  </rfmt>
  <rfmt sheetId="17" sqref="M12:Q12" start="0" length="0">
    <dxf>
      <border>
        <top style="thin">
          <color indexed="64"/>
        </top>
      </border>
    </dxf>
  </rfmt>
  <rfmt sheetId="17" sqref="Q12" start="0" length="0">
    <dxf>
      <border>
        <right style="thin">
          <color indexed="64"/>
        </right>
      </border>
    </dxf>
  </rfmt>
  <rfmt sheetId="17" sqref="M12:Q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4255" sId="17" odxf="1" dxf="1">
    <nc r="M14" t="inlineStr">
      <is>
        <t>SAME</t>
      </is>
    </nc>
    <ndxf>
      <font>
        <sz val="11"/>
        <color theme="1"/>
        <name val="Calibri"/>
        <scheme val="minor"/>
      </font>
    </ndxf>
  </rcc>
  <rcc rId="4256" sId="17" odxf="1" dxf="1" numFmtId="4">
    <nc r="P14" t="inlineStr">
      <is>
        <t>10.10.1.192</t>
      </is>
    </nc>
    <ndxf>
      <font>
        <sz val="11"/>
        <color theme="1"/>
        <name val="Calibri"/>
        <scheme val="minor"/>
      </font>
    </ndxf>
  </rcc>
  <rfmt sheetId="17" sqref="M12:Q12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17" sqref="M12" start="0" length="0">
    <dxf>
      <border>
        <left/>
      </border>
    </dxf>
  </rfmt>
  <rfmt sheetId="17" sqref="M12:Q12" start="0" length="0">
    <dxf>
      <border>
        <top/>
      </border>
    </dxf>
  </rfmt>
  <rfmt sheetId="17" sqref="Q12" start="0" length="0">
    <dxf>
      <border>
        <right/>
      </border>
    </dxf>
  </rfmt>
  <rfmt sheetId="17" sqref="M12:Q12" start="0" length="0">
    <dxf>
      <border>
        <bottom/>
      </border>
    </dxf>
  </rfmt>
  <rfmt sheetId="17" sqref="M12:Q12">
    <dxf>
      <border>
        <left/>
        <right/>
        <vertical/>
      </border>
    </dxf>
  </rfmt>
  <rfmt sheetId="17" sqref="M12" start="0" length="0">
    <dxf>
      <border>
        <left style="thin">
          <color indexed="64"/>
        </left>
      </border>
    </dxf>
  </rfmt>
  <rfmt sheetId="17" sqref="M12:Q12" start="0" length="0">
    <dxf>
      <border>
        <top style="thin">
          <color indexed="64"/>
        </top>
      </border>
    </dxf>
  </rfmt>
  <rfmt sheetId="17" sqref="Q12" start="0" length="0">
    <dxf>
      <border>
        <right style="thin">
          <color indexed="64"/>
        </right>
      </border>
    </dxf>
  </rfmt>
  <rfmt sheetId="17" sqref="M12:Q12" start="0" length="0">
    <dxf>
      <border>
        <bottom style="thin">
          <color indexed="64"/>
        </bottom>
      </border>
    </dxf>
  </rfmt>
  <rcc rId="4257" sId="17" odxf="1" dxf="1">
    <nc r="N12" t="inlineStr">
      <is>
        <t>Scanner Brother</t>
      </is>
    </nc>
    <odxf>
      <font/>
    </odxf>
    <ndxf>
      <font>
        <sz val="11"/>
        <color theme="1"/>
        <name val="Calibri"/>
        <scheme val="minor"/>
      </font>
    </ndxf>
  </rcc>
  <rfmt sheetId="17" sqref="N12" start="0" length="2147483647">
    <dxf>
      <font>
        <b/>
      </font>
    </dxf>
  </rfmt>
  <rcv guid="{01602A71-D93B-49D1-B62C-166BCCFCB85D}" action="delete"/>
  <rdn rId="0" localSheetId="1" customView="1" name="Z_01602A71_D93B_49D1_B62C_166BCCFCB85D_.wvu.FilterData" hidden="1" oldHidden="1">
    <formula>Geral!$C$2:$E$256</formula>
    <oldFormula>Geral!$C$2:$E$256</oldFormula>
  </rdn>
  <rdn rId="0" localSheetId="12" customView="1" name="Z_01602A71_D93B_49D1_B62C_166BCCFCB85D_.wvu.FilterData" hidden="1" oldHidden="1">
    <formula>Servidores!$A$1:$C$256</formula>
    <oldFormula>Servidores!$A$1:$C$256</oldFormula>
  </rdn>
  <rdn rId="0" localSheetId="6" customView="1" name="Z_01602A71_D93B_49D1_B62C_166BCCFCB85D_.wvu.FilterData" hidden="1" oldHidden="1">
    <formula>'roteadores - Antenas'!$B$1:$D$54</formula>
    <oldFormula>'roteadores - Antenas'!$B$1:$D$54</oldFormula>
  </rdn>
  <rdn rId="0" localSheetId="5" customView="1" name="Z_01602A71_D93B_49D1_B62C_166BCCFCB85D_.wvu.FilterData" hidden="1" oldHidden="1">
    <formula>Cameras!$I$12:$L$267</formula>
    <oldFormula>Cameras!$I$12:$L$267</oldFormula>
  </rdn>
  <rdn rId="0" localSheetId="7" customView="1" name="Z_01602A71_D93B_49D1_B62C_166BCCFCB85D_.wvu.FilterData" hidden="1" oldHidden="1">
    <formula>'Nomes PCs'!$A$3:$D$3</formula>
    <oldFormula>'Nomes PCs'!$A$3:$D$3</oldFormula>
  </rdn>
  <rdn rId="0" localSheetId="8" customView="1" name="Z_01602A71_D93B_49D1_B62C_166BCCFCB85D_.wvu.FilterData" hidden="1" oldHidden="1">
    <formula>ASTEM!$A$1:$D$262</formula>
    <oldFormula>ASTEM!$A$1:$D$262</oldFormula>
  </rdn>
  <rdn rId="0" localSheetId="15" customView="1" name="Z_01602A71_D93B_49D1_B62C_166BCCFCB85D_.wvu.FilterData" hidden="1" oldHidden="1">
    <formula>'----'!$A$1:$N$257</formula>
    <oldFormula>'----'!$A$1:$N$257</oldFormula>
  </rdn>
  <rdn rId="0" localSheetId="16" customView="1" name="Z_01602A71_D93B_49D1_B62C_166BCCFCB85D_.wvu.FilterData" hidden="1" oldHidden="1">
    <formula>'-----'!$B$1:$D$40</formula>
    <oldFormula>'-----'!$B$1:$D$40</oldFormula>
  </rdn>
  <rdn rId="0" localSheetId="9" customView="1" name="Z_01602A71_D93B_49D1_B62C_166BCCFCB85D_.wvu.FilterData" hidden="1" oldHidden="1">
    <formula>'IPs Terminais'!$C$2:$F$256</formula>
    <oldFormula>'IPs Terminais'!$C$2:$F$256</oldFormula>
  </rdn>
  <rdn rId="0" localSheetId="11" customView="1" name="Z_01602A71_D93B_49D1_B62C_166BCCFCB85D_.wvu.FilterData" hidden="1" oldHidden="1">
    <formula>'Terminais (DHCP)'!$C$2:$E$2</formula>
    <oldFormula>'Terminais (DHCP)'!$C$2:$E$2</oldFormula>
  </rdn>
  <rcv guid="{01602A71-D93B-49D1-B62C-166BCCFCB85D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8" sId="17" odxf="1" dxf="1">
    <nc r="M15" t="inlineStr">
      <is>
        <t>SAME</t>
      </is>
    </nc>
    <odxf>
      <font/>
      <border outline="0">
        <left/>
        <right/>
        <top/>
        <bottom/>
      </border>
    </odxf>
    <ndxf>
      <font>
        <sz val="11"/>
        <color theme="1"/>
        <name val="Calibri"/>
        <scheme val="minor"/>
      </font>
      <border outline="0">
        <left style="thin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ndxf>
  </rcc>
  <rfmt sheetId="17" sqref="N15" start="0" length="0">
    <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fmt sheetId="17" sqref="O15" start="0" length="0">
    <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cc rId="4269" sId="17" odxf="1" dxf="1">
    <nc r="P15" t="inlineStr">
      <is>
        <t>10.10.1.193</t>
      </is>
    </nc>
    <odxf>
      <font/>
      <numFmt numFmtId="164" formatCode="[$-416]d\-mmm\-yy;@"/>
      <alignment horizontal="general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numFmt numFmtId="165" formatCode="&quot;10.10.1.&quot;###"/>
      <alignment horizontal="center" readingOrder="0"/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ndxf>
  </rcc>
  <rcc rId="4270" sId="17" odxf="1" dxf="1">
    <nc r="Q15">
      <v>2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dashed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</border>
    </ndxf>
  </rcc>
  <rcc rId="4271" sId="17" odxf="1" dxf="1">
    <nc r="M16" t="inlineStr">
      <is>
        <t>SAME</t>
      </is>
    </nc>
    <odxf>
      <font/>
      <border outline="0">
        <left/>
        <right/>
        <top/>
        <bottom/>
      </border>
    </odxf>
    <ndxf>
      <font>
        <sz val="11"/>
        <color theme="1"/>
        <name val="Calibri"/>
        <scheme val="minor"/>
      </font>
      <border outline="0">
        <left style="thin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ndxf>
  </rcc>
  <rfmt sheetId="17" sqref="N16" start="0" length="0">
    <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fmt sheetId="17" sqref="O16" start="0" length="0">
    <dxf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</rfmt>
  <rcc rId="4272" sId="17" odxf="1" dxf="1">
    <nc r="P16" t="inlineStr">
      <is>
        <t>10.10.1.194</t>
      </is>
    </nc>
    <odxf>
      <font/>
      <numFmt numFmtId="164" formatCode="[$-416]d\-mmm\-yy;@"/>
      <alignment horizontal="general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numFmt numFmtId="165" formatCode="&quot;10.10.1.&quot;###"/>
      <alignment horizontal="center" readingOrder="0"/>
      <border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ndxf>
  </rcc>
  <rcc rId="4273" sId="17" odxf="1" dxf="1">
    <nc r="Q16">
      <v>3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dashed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</border>
    </ndxf>
  </rcc>
  <rcc rId="4274" sId="17" odxf="1" dxf="1">
    <nc r="N14" t="inlineStr">
      <is>
        <t>SCAN3</t>
      </is>
    </nc>
    <odxf>
      <font/>
    </odxf>
    <ndxf>
      <font>
        <sz val="11"/>
        <color theme="1"/>
        <name val="Calibri"/>
        <scheme val="minor"/>
      </font>
    </ndxf>
  </rcc>
  <rcc rId="4275" sId="17" odxf="1" dxf="1">
    <nc r="N15" t="inlineStr">
      <is>
        <t>SCAN2</t>
      </is>
    </nc>
    <ndxf>
      <font>
        <sz val="11"/>
        <color theme="1"/>
        <name val="Calibri"/>
        <scheme val="minor"/>
      </font>
    </ndxf>
  </rcc>
  <rcc rId="4276" sId="17" odxf="1" dxf="1">
    <nc r="N16" t="inlineStr">
      <is>
        <t>SCAN1</t>
      </is>
    </nc>
    <ndxf>
      <font>
        <sz val="11"/>
        <color theme="1"/>
        <name val="Calibri"/>
        <scheme val="minor"/>
      </font>
    </ndxf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7" sId="2" xfDxf="1" dxf="1">
    <oc r="C30" t="inlineStr">
      <is>
        <t>08:14:14:FF:A7:9E</t>
      </is>
    </oc>
    <nc r="C30" t="inlineStr">
      <is>
        <t>08:14:14:FF:B1:B2</t>
      </is>
    </nc>
  </rcc>
  <rcc rId="4278" sId="2" xfDxf="1" dxf="1">
    <nc r="C32" t="inlineStr">
      <is>
        <t>08:14:14:FF:A7:9E</t>
      </is>
    </nc>
  </rcc>
  <rcc rId="4279" sId="2">
    <nc r="E32" t="inlineStr">
      <is>
        <t>CONTROLE DE ACESSO HOSPITAL ENSINO</t>
      </is>
    </nc>
  </rcc>
  <rfmt sheetId="2" sqref="E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4280" sId="2">
    <nc r="F32" t="inlineStr">
      <is>
        <t>HOSPITAL ENSINO</t>
      </is>
    </nc>
  </rcc>
  <rfmt sheetId="2" sqref="F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2" sqref="F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4281" sId="2">
    <nc r="G32" t="inlineStr">
      <is>
        <t>argos</t>
      </is>
    </nc>
  </rcc>
  <rfmt sheetId="2" sqref="G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2" sqref="G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4282" sId="2">
    <nc r="H32" t="inlineStr">
      <is>
        <t>AINDA NÃO ESTA NO LIGAR ESTA CONFIGURADO E SEPARADO</t>
      </is>
    </nc>
  </rcc>
  <rfmt sheetId="2" sqref="H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v guid="{5535485F-EE5C-4289-B524-7CA3D0FB9B74}" action="delete"/>
  <rdn rId="0" localSheetId="1" customView="1" name="Z_5535485F_EE5C_4289_B524_7CA3D0FB9B74_.wvu.FilterData" hidden="1" oldHidden="1">
    <formula>Geral!$C$2:$E$256</formula>
    <oldFormula>Geral!$C$2:$E$256</oldFormula>
  </rdn>
  <rdn rId="0" localSheetId="12" customView="1" name="Z_5535485F_EE5C_4289_B524_7CA3D0FB9B74_.wvu.FilterData" hidden="1" oldHidden="1">
    <formula>Servidores!$A$1:$C$256</formula>
    <oldFormula>Servidores!$A$1:$C$256</oldFormula>
  </rdn>
  <rdn rId="0" localSheetId="6" customView="1" name="Z_5535485F_EE5C_4289_B524_7CA3D0FB9B74_.wvu.FilterData" hidden="1" oldHidden="1">
    <formula>'roteadores - Antenas'!$B$1:$D$54</formula>
    <oldFormula>'roteadores - Antenas'!$B$1:$D$54</oldFormula>
  </rdn>
  <rdn rId="0" localSheetId="5" customView="1" name="Z_5535485F_EE5C_4289_B524_7CA3D0FB9B74_.wvu.FilterData" hidden="1" oldHidden="1">
    <formula>Cameras!$B$12:$D$42</formula>
    <oldFormula>Cameras!$B$12:$D$42</oldFormula>
  </rdn>
  <rdn rId="0" localSheetId="7" customView="1" name="Z_5535485F_EE5C_4289_B524_7CA3D0FB9B74_.wvu.FilterData" hidden="1" oldHidden="1">
    <formula>'Nomes PCs'!$A$3:$D$3</formula>
    <oldFormula>'Nomes PCs'!$A$3:$D$3</oldFormula>
  </rdn>
  <rdn rId="0" localSheetId="8" customView="1" name="Z_5535485F_EE5C_4289_B524_7CA3D0FB9B74_.wvu.FilterData" hidden="1" oldHidden="1">
    <formula>ASTEM!$A$1:$D$262</formula>
    <oldFormula>ASTEM!$A$1:$D$262</oldFormula>
  </rdn>
  <rdn rId="0" localSheetId="15" customView="1" name="Z_5535485F_EE5C_4289_B524_7CA3D0FB9B74_.wvu.FilterData" hidden="1" oldHidden="1">
    <formula>'----'!$A$1:$N$257</formula>
    <oldFormula>'----'!$A$1:$N$257</oldFormula>
  </rdn>
  <rdn rId="0" localSheetId="16" customView="1" name="Z_5535485F_EE5C_4289_B524_7CA3D0FB9B74_.wvu.FilterData" hidden="1" oldHidden="1">
    <formula>'-----'!$B$1:$D$40</formula>
    <oldFormula>'-----'!$B$1:$D$40</oldFormula>
  </rdn>
  <rdn rId="0" localSheetId="9" customView="1" name="Z_5535485F_EE5C_4289_B524_7CA3D0FB9B74_.wvu.FilterData" hidden="1" oldHidden="1">
    <formula>'IPs Terminais'!$C$2:$F$256</formula>
    <oldFormula>'IPs Terminais'!$C$2:$F$256</oldFormula>
  </rdn>
  <rdn rId="0" localSheetId="11" customView="1" name="Z_5535485F_EE5C_4289_B524_7CA3D0FB9B74_.wvu.FilterData" hidden="1" oldHidden="1">
    <formula>'Terminais (DHCP)'!$C$2:$E$2</formula>
    <oldFormula>'Terminais (DHCP)'!$C$2:$E$2</oldFormula>
  </rdn>
  <rcv guid="{5535485F-EE5C-4289-B524-7CA3D0FB9B74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3" sId="2">
    <nc r="A10">
      <v>1</v>
    </nc>
  </rcc>
  <rcc rId="4294" sId="2">
    <nc r="A11">
      <v>2</v>
    </nc>
  </rcc>
  <rcc rId="4295" sId="2">
    <nc r="A12">
      <v>3</v>
    </nc>
  </rcc>
  <rcc rId="4296" sId="2">
    <nc r="A9">
      <v>5</v>
    </nc>
  </rcc>
  <rcc rId="4297" sId="2">
    <nc r="A6">
      <v>6</v>
    </nc>
  </rcc>
  <rcc rId="4298" sId="2">
    <nc r="A7">
      <v>7</v>
    </nc>
  </rcc>
  <rcc rId="4299" sId="2">
    <nc r="A13">
      <v>10</v>
    </nc>
  </rcc>
  <rcc rId="4300" sId="2">
    <nc r="A8">
      <v>4</v>
    </nc>
  </rcc>
  <rcc rId="4301" sId="2">
    <nc r="A14">
      <v>11</v>
    </nc>
  </rcc>
  <rcc rId="4302" sId="2" xfDxf="1" dxf="1">
    <nc r="C14" t="inlineStr">
      <is>
        <t>08:14:14:CA:18:2D</t>
      </is>
    </nc>
  </rcc>
  <rfmt sheetId="2" sqref="C14" start="0" length="2147483647">
    <dxf>
      <font>
        <u/>
      </font>
    </dxf>
  </rfmt>
  <rcc rId="4303" sId="2">
    <nc r="A17">
      <v>21</v>
    </nc>
  </rcc>
  <rcc rId="4304" sId="2">
    <nc r="A19">
      <v>22</v>
    </nc>
  </rcc>
  <rcc rId="4305" sId="2">
    <nc r="A18">
      <v>23</v>
    </nc>
  </rcc>
  <rcc rId="4306" sId="2">
    <nc r="A26">
      <v>31</v>
    </nc>
  </rcc>
  <rcc rId="4307" sId="2">
    <nc r="A28">
      <v>29</v>
    </nc>
  </rcc>
  <rcc rId="4308" sId="2">
    <nc r="A27">
      <v>30</v>
    </nc>
  </rcc>
  <rcc rId="4309" sId="2">
    <nc r="A5">
      <v>8</v>
    </nc>
  </rcc>
  <rcc rId="4310" sId="2">
    <nc r="A4">
      <v>12</v>
    </nc>
  </rcc>
  <rcc rId="4311" sId="2">
    <nc r="A16">
      <v>18</v>
    </nc>
  </rcc>
  <rcc rId="4312" sId="2">
    <oc r="H32" t="inlineStr">
      <is>
        <t>AINDA NÃO ESTA NO LIGAR ESTA CONFIGURADO E SEPARADO</t>
      </is>
    </oc>
    <nc r="H32" t="inlineStr">
      <is>
        <t>AINDA NÃO ESTA NO LUGAR ESTA CONFIGURADO E SEPARADO</t>
      </is>
    </nc>
  </rcc>
  <rcc rId="4313" sId="2">
    <nc r="A20">
      <v>24</v>
    </nc>
  </rcc>
  <rcc rId="4314" sId="2">
    <nc r="A31">
      <v>32</v>
    </nc>
  </rcc>
  <rcc rId="4315" sId="2">
    <nc r="A32">
      <v>33</v>
    </nc>
  </rcc>
  <rcc rId="4316" sId="2">
    <nc r="A29">
      <v>35</v>
    </nc>
  </rcc>
  <rcc rId="4317" sId="2">
    <nc r="A30">
      <v>34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8" sId="13" odxf="1" dxf="1">
    <oc r="B45" t="inlineStr">
      <is>
        <t>senha: St32561</t>
      </is>
    </oc>
    <nc r="B45" t="inlineStr">
      <is>
        <t>senha: santa102030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A3" start="0" length="0">
    <dxf>
      <font>
        <sz val="11"/>
        <color theme="1"/>
        <name val="Calibri"/>
        <scheme val="minor"/>
      </font>
    </dxf>
  </rfmt>
  <rfmt sheetId="17" sqref="A2:E3">
    <dxf>
      <fill>
        <patternFill patternType="solid">
          <bgColor rgb="FFFF0000"/>
        </patternFill>
      </fill>
    </dxf>
  </rfmt>
  <rfmt sheetId="17" sqref="A4">
    <dxf>
      <fill>
        <patternFill patternType="solid">
          <bgColor rgb="FFFF0000"/>
        </patternFill>
      </fill>
    </dxf>
  </rfmt>
  <rfmt sheetId="17" sqref="A4:E4">
    <dxf>
      <fill>
        <patternFill>
          <bgColor rgb="FFFF0000"/>
        </patternFill>
      </fill>
    </dxf>
  </rfmt>
  <rdn rId="0" localSheetId="1" customView="1" name="Z_4F931C18_67B1_4672_BCA1_0DEAF0D1D066_.wvu.FilterData" hidden="1" oldHidden="1">
    <formula>Geral!$C$2:$E$256</formula>
  </rdn>
  <rdn rId="0" localSheetId="12" customView="1" name="Z_4F931C18_67B1_4672_BCA1_0DEAF0D1D066_.wvu.FilterData" hidden="1" oldHidden="1">
    <formula>Servidores!$A$1:$C$256</formula>
  </rdn>
  <rdn rId="0" localSheetId="6" customView="1" name="Z_4F931C18_67B1_4672_BCA1_0DEAF0D1D066_.wvu.FilterData" hidden="1" oldHidden="1">
    <formula>'roteadores - Antenas'!$B$1:$D$54</formula>
  </rdn>
  <rdn rId="0" localSheetId="5" customView="1" name="Z_4F931C18_67B1_4672_BCA1_0DEAF0D1D066_.wvu.FilterData" hidden="1" oldHidden="1">
    <formula>Cameras!$B$12:$D$42</formula>
  </rdn>
  <rdn rId="0" localSheetId="7" customView="1" name="Z_4F931C18_67B1_4672_BCA1_0DEAF0D1D066_.wvu.FilterData" hidden="1" oldHidden="1">
    <formula>'Nomes PCs'!$A$3:$D$3</formula>
  </rdn>
  <rdn rId="0" localSheetId="8" customView="1" name="Z_4F931C18_67B1_4672_BCA1_0DEAF0D1D066_.wvu.FilterData" hidden="1" oldHidden="1">
    <formula>ASTEM!$A$1:$D$262</formula>
  </rdn>
  <rdn rId="0" localSheetId="15" customView="1" name="Z_4F931C18_67B1_4672_BCA1_0DEAF0D1D066_.wvu.FilterData" hidden="1" oldHidden="1">
    <formula>'----'!$A$1:$N$257</formula>
  </rdn>
  <rdn rId="0" localSheetId="16" customView="1" name="Z_4F931C18_67B1_4672_BCA1_0DEAF0D1D066_.wvu.FilterData" hidden="1" oldHidden="1">
    <formula>'-----'!$B$1:$D$40</formula>
  </rdn>
  <rdn rId="0" localSheetId="9" customView="1" name="Z_4F931C18_67B1_4672_BCA1_0DEAF0D1D066_.wvu.FilterData" hidden="1" oldHidden="1">
    <formula>'IPs Terminais'!$C$2:$F$256</formula>
  </rdn>
  <rdn rId="0" localSheetId="11" customView="1" name="Z_4F931C18_67B1_4672_BCA1_0DEAF0D1D066_.wvu.FilterData" hidden="1" oldHidden="1">
    <formula>'Terminais (DHCP)'!$C$2:$E$2</formula>
  </rdn>
  <rcv guid="{4F931C18-67B1-4672-BCA1-0DEAF0D1D066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A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5:D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7" start="0" length="0">
    <dxf>
      <font>
        <sz val="11"/>
        <color theme="1"/>
        <name val="Calibri"/>
        <scheme val="minor"/>
      </font>
    </dxf>
  </rfmt>
  <rfmt sheetId="17" sqref="A7:D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8" start="0" length="0">
    <dxf>
      <font>
        <sz val="11"/>
        <color theme="1"/>
        <name val="Calibri"/>
        <scheme val="minor"/>
      </font>
    </dxf>
  </rfmt>
  <rfmt sheetId="17" sqref="A8:D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9" start="0" length="0">
    <dxf>
      <font>
        <color auto="1"/>
      </font>
    </dxf>
  </rfmt>
  <rfmt sheetId="17" sqref="A9:D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11" start="0" length="0">
    <dxf>
      <font>
        <sz val="11"/>
        <color theme="1"/>
        <name val="Calibri"/>
        <scheme val="minor"/>
      </font>
    </dxf>
  </rfmt>
  <rfmt sheetId="17" sqref="A11:D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12" start="0" length="0">
    <dxf>
      <font>
        <sz val="11"/>
        <color theme="1"/>
        <name val="Calibri"/>
        <scheme val="minor"/>
      </font>
    </dxf>
  </rfmt>
  <rfmt sheetId="17" sqref="A12:D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10" start="0" length="0">
    <dxf>
      <font>
        <sz val="11"/>
        <color theme="1"/>
        <name val="Calibri"/>
        <scheme val="minor"/>
      </font>
    </dxf>
  </rfmt>
  <rfmt sheetId="17" sqref="A10" start="0" length="0">
    <dxf>
      <font>
        <sz val="11"/>
        <color theme="1"/>
        <name val="Calibri"/>
        <scheme val="minor"/>
      </font>
    </dxf>
  </rfmt>
  <rfmt sheetId="17" sqref="A10:D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13" start="0" length="0">
    <dxf>
      <font>
        <sz val="11"/>
        <color theme="1"/>
        <name val="Calibri"/>
        <scheme val="minor"/>
      </font>
    </dxf>
  </rfmt>
  <rfmt sheetId="17" sqref="A13:D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14" start="0" length="0">
    <dxf>
      <font>
        <sz val="11"/>
        <color theme="1"/>
        <name val="Calibri"/>
        <scheme val="minor"/>
      </font>
    </dxf>
  </rfmt>
  <rfmt sheetId="17" sqref="A14:D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15" start="0" length="0">
    <dxf>
      <font>
        <sz val="11"/>
        <color theme="1"/>
        <name val="Calibri"/>
        <scheme val="minor"/>
      </font>
    </dxf>
  </rfmt>
  <rfmt sheetId="17" sqref="A15:D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16" start="0" length="0">
    <dxf>
      <font>
        <sz val="11"/>
        <color theme="1"/>
        <name val="Calibri"/>
        <scheme val="minor"/>
      </font>
    </dxf>
  </rfmt>
  <rfmt sheetId="17" sqref="C16" start="0" length="0">
    <dxf>
      <font>
        <sz val="11"/>
        <color theme="1"/>
        <name val="Calibri"/>
        <scheme val="minor"/>
      </font>
    </dxf>
  </rfmt>
  <rfmt sheetId="17" sqref="A16:D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17" start="0" length="0">
    <dxf>
      <font>
        <sz val="11"/>
        <color theme="1"/>
        <name val="Calibri"/>
        <scheme val="minor"/>
      </font>
    </dxf>
  </rfmt>
  <rfmt sheetId="17" sqref="C17" start="0" length="0">
    <dxf>
      <font>
        <sz val="11"/>
        <color theme="1"/>
        <name val="Calibri"/>
        <scheme val="minor"/>
      </font>
    </dxf>
  </rfmt>
  <rfmt sheetId="17" sqref="A17:D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18:D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19" start="0" length="0">
    <dxf>
      <font>
        <sz val="11"/>
        <color theme="1"/>
        <name val="Calibri"/>
        <scheme val="minor"/>
      </font>
    </dxf>
  </rfmt>
  <rfmt sheetId="17" sqref="C19" start="0" length="0">
    <dxf>
      <font>
        <sz val="11"/>
        <color theme="1"/>
        <name val="Calibri"/>
        <scheme val="minor"/>
      </font>
    </dxf>
  </rfmt>
  <rfmt sheetId="17" sqref="A19:D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20" start="0" length="0">
    <dxf>
      <font>
        <sz val="11"/>
        <color theme="1"/>
        <name val="Calibri"/>
        <scheme val="minor"/>
      </font>
    </dxf>
  </rfmt>
  <rfmt sheetId="17" sqref="A20:D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21" start="0" length="0">
    <dxf>
      <font>
        <sz val="11"/>
        <color theme="1"/>
        <name val="Calibri"/>
        <scheme val="minor"/>
      </font>
    </dxf>
  </rfmt>
  <rfmt sheetId="17" sqref="A21:D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22:D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23" start="0" length="0">
    <dxf>
      <font>
        <sz val="11"/>
        <color theme="1"/>
        <name val="Calibri"/>
        <scheme val="minor"/>
      </font>
    </dxf>
  </rfmt>
  <rfmt sheetId="17" sqref="C24" start="0" length="0">
    <dxf>
      <font>
        <sz val="11"/>
        <color theme="1"/>
        <name val="Calibri"/>
        <scheme val="minor"/>
      </font>
    </dxf>
  </rfmt>
  <rfmt sheetId="17" sqref="A23:D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25" start="0" length="0">
    <dxf>
      <font>
        <sz val="11"/>
        <color theme="1"/>
        <name val="Calibri"/>
        <scheme val="minor"/>
      </font>
    </dxf>
  </rfmt>
  <rfmt sheetId="17" sqref="C25" start="0" length="0">
    <dxf>
      <font>
        <sz val="11"/>
        <color theme="1"/>
        <name val="Calibri"/>
        <scheme val="minor"/>
      </font>
    </dxf>
  </rfmt>
  <rfmt sheetId="17" sqref="C26" start="0" length="0">
    <dxf>
      <font>
        <sz val="11"/>
        <color theme="1"/>
        <name val="Calibri"/>
        <scheme val="minor"/>
      </font>
    </dxf>
  </rfmt>
  <rfmt sheetId="17" sqref="A25:D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27" start="0" length="0">
    <dxf>
      <font>
        <sz val="11"/>
        <color theme="1"/>
        <name val="Calibri"/>
        <scheme val="minor"/>
      </font>
    </dxf>
  </rfmt>
  <rfmt sheetId="17" sqref="A27:D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28" start="0" length="0">
    <dxf>
      <font>
        <sz val="11"/>
        <color theme="1"/>
        <name val="Calibri"/>
        <scheme val="minor"/>
      </font>
    </dxf>
  </rfmt>
  <rfmt sheetId="17" sqref="A28" start="0" length="0">
    <dxf>
      <font>
        <sz val="11"/>
        <color theme="1"/>
        <name val="Calibri"/>
        <scheme val="minor"/>
      </font>
    </dxf>
  </rfmt>
  <rfmt sheetId="17" sqref="A28:D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29:C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30" start="0" length="0">
    <dxf>
      <font>
        <sz val="11"/>
        <color theme="1"/>
        <name val="Calibri"/>
        <scheme val="minor"/>
      </font>
    </dxf>
  </rfmt>
  <rfmt sheetId="17" sqref="A30:D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32" start="0" length="0">
    <dxf>
      <font>
        <sz val="11"/>
        <color theme="1"/>
        <name val="Calibri"/>
        <scheme val="minor"/>
      </font>
    </dxf>
  </rfmt>
  <rfmt sheetId="17" sqref="A32:D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35" start="0" length="0">
    <dxf>
      <font>
        <sz val="11"/>
        <color theme="1"/>
        <name val="Calibri"/>
        <scheme val="minor"/>
      </font>
    </dxf>
  </rfmt>
  <rfmt sheetId="17" sqref="A34:D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C36" start="0" length="0">
    <dxf>
      <font>
        <sz val="11"/>
        <color theme="1"/>
        <name val="Calibri"/>
        <scheme val="minor"/>
      </font>
    </dxf>
  </rfmt>
  <rfmt sheetId="17" sqref="C38" start="0" length="0">
    <dxf>
      <font>
        <sz val="11"/>
        <color theme="1"/>
        <name val="Calibri"/>
        <scheme val="minor"/>
      </font>
    </dxf>
  </rfmt>
  <rfmt sheetId="17" sqref="C40" start="0" length="0">
    <dxf>
      <font>
        <sz val="11"/>
        <color theme="1"/>
        <name val="Calibri"/>
        <scheme val="minor"/>
      </font>
    </dxf>
  </rfmt>
  <rfmt sheetId="17" sqref="A36" start="0" length="0">
    <dxf>
      <font>
        <sz val="11"/>
        <color theme="1"/>
        <name val="Calibri"/>
        <scheme val="minor"/>
      </font>
    </dxf>
  </rfmt>
  <rfmt sheetId="17" sqref="A36:C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A42:E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7" sqref="G2" start="0" length="0">
    <dxf>
      <font>
        <sz val="11"/>
        <color theme="1"/>
        <name val="Calibri"/>
        <scheme val="minor"/>
      </font>
    </dxf>
  </rfmt>
  <rfmt sheetId="17" sqref="I2" start="0" length="0">
    <dxf>
      <font>
        <sz val="11"/>
        <color theme="1"/>
        <name val="Calibri"/>
        <scheme val="minor"/>
      </font>
    </dxf>
  </rfmt>
  <rfmt sheetId="17" sqref="G2:J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3" start="0" length="0">
    <dxf>
      <font>
        <sz val="11"/>
        <color theme="1"/>
        <name val="Calibri"/>
        <scheme val="minor"/>
      </font>
    </dxf>
  </rfmt>
  <rfmt sheetId="17" sqref="I3" start="0" length="0">
    <dxf>
      <font>
        <sz val="11"/>
        <color theme="1"/>
        <name val="Calibri"/>
        <scheme val="minor"/>
      </font>
    </dxf>
  </rfmt>
  <rfmt sheetId="17" sqref="G3:J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4" start="0" length="0">
    <dxf>
      <font>
        <sz val="11"/>
        <color theme="1"/>
        <name val="Calibri"/>
        <scheme val="minor"/>
      </font>
    </dxf>
  </rfmt>
  <rfmt sheetId="17" sqref="I5" start="0" length="0">
    <dxf>
      <font>
        <sz val="11"/>
        <color theme="1"/>
        <name val="Calibri"/>
        <scheme val="minor"/>
      </font>
    </dxf>
  </rfmt>
  <rfmt sheetId="17" sqref="G4:J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6" start="0" length="0">
    <dxf>
      <font>
        <sz val="11"/>
        <color theme="1"/>
        <name val="Calibri"/>
        <scheme val="minor"/>
      </font>
    </dxf>
  </rfmt>
  <rfmt sheetId="17" sqref="I6" start="0" length="0">
    <dxf>
      <font>
        <sz val="11"/>
        <color theme="1"/>
        <name val="Calibri"/>
        <scheme val="minor"/>
      </font>
    </dxf>
  </rfmt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G6:J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7" start="0" length="0">
    <dxf>
      <font>
        <sz val="11"/>
        <color theme="1"/>
        <name val="Calibri"/>
        <scheme val="minor"/>
      </font>
    </dxf>
  </rfmt>
  <rfmt sheetId="17" sqref="G7:J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8" start="0" length="0">
    <dxf>
      <font>
        <sz val="11"/>
        <color theme="1"/>
        <name val="Calibri"/>
        <scheme val="minor"/>
      </font>
    </dxf>
  </rfmt>
  <rfmt sheetId="17" sqref="G8:J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9" start="0" length="0">
    <dxf>
      <font>
        <sz val="11"/>
        <color theme="1"/>
        <name val="Calibri"/>
        <scheme val="minor"/>
      </font>
    </dxf>
  </rfmt>
  <rfmt sheetId="17" sqref="G9:J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10" start="0" length="0">
    <dxf>
      <font>
        <sz val="11"/>
        <color theme="1"/>
        <name val="Calibri"/>
        <scheme val="minor"/>
      </font>
    </dxf>
  </rfmt>
  <rfmt sheetId="17" sqref="G10" start="0" length="0">
    <dxf>
      <font>
        <sz val="11"/>
        <color theme="1"/>
        <name val="Calibri"/>
        <scheme val="minor"/>
      </font>
    </dxf>
  </rfmt>
  <rfmt sheetId="17" sqref="G10:J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11:J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12:J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13" start="0" length="0">
    <dxf>
      <font>
        <sz val="11"/>
        <color theme="1"/>
        <name val="Calibri"/>
        <scheme val="minor"/>
      </font>
    </dxf>
  </rfmt>
  <rfmt sheetId="17" sqref="I13" start="0" length="0">
    <dxf>
      <font>
        <sz val="11"/>
        <color theme="1"/>
        <name val="Calibri"/>
        <scheme val="minor"/>
      </font>
    </dxf>
  </rfmt>
  <rfmt sheetId="17" sqref="G13:J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14" start="0" length="0">
    <dxf>
      <font>
        <sz val="11"/>
        <color theme="1"/>
        <name val="Calibri"/>
        <scheme val="minor"/>
      </font>
    </dxf>
  </rfmt>
  <rfmt sheetId="17" sqref="I14" start="0" length="0">
    <dxf>
      <font>
        <sz val="11"/>
        <color theme="1"/>
        <name val="Calibri"/>
        <scheme val="minor"/>
      </font>
    </dxf>
  </rfmt>
  <rfmt sheetId="17" sqref="G14:J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15:J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16" start="0" length="0">
    <dxf>
      <font>
        <sz val="11"/>
        <color theme="1"/>
        <name val="Calibri"/>
        <scheme val="minor"/>
      </font>
    </dxf>
  </rfmt>
  <rfmt sheetId="17" sqref="G16" start="0" length="0">
    <dxf>
      <font>
        <sz val="11"/>
        <color theme="1"/>
        <name val="Calibri"/>
        <scheme val="minor"/>
      </font>
    </dxf>
  </rfmt>
  <rfmt sheetId="17" sqref="G16:J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17" start="0" length="0">
    <dxf>
      <font>
        <sz val="11"/>
        <color theme="1"/>
        <name val="Calibri"/>
        <scheme val="minor"/>
      </font>
    </dxf>
  </rfmt>
  <rfmt sheetId="17" sqref="G17:J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18:J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19" start="0" length="0">
    <dxf>
      <font>
        <sz val="11"/>
        <color theme="1"/>
        <name val="Calibri"/>
        <scheme val="minor"/>
      </font>
    </dxf>
  </rfmt>
  <rfmt sheetId="17" sqref="G19:J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20" start="0" length="0">
    <dxf>
      <font>
        <sz val="11"/>
        <color theme="1"/>
        <name val="Calibri"/>
        <scheme val="minor"/>
      </font>
    </dxf>
  </rfmt>
  <rfmt sheetId="17" sqref="G20" start="0" length="0">
    <dxf>
      <font>
        <sz val="11"/>
        <color theme="1"/>
        <name val="Calibri"/>
        <scheme val="minor"/>
      </font>
    </dxf>
  </rfmt>
  <rfmt sheetId="17" sqref="G20:J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21" start="0" length="0">
    <dxf>
      <font>
        <sz val="11"/>
        <color theme="1"/>
        <name val="Calibri"/>
        <scheme val="minor"/>
      </font>
    </dxf>
  </rfmt>
  <rfmt sheetId="17" sqref="I21" start="0" length="0">
    <dxf>
      <font>
        <sz val="11"/>
        <color theme="1"/>
        <name val="Calibri"/>
        <scheme val="minor"/>
      </font>
    </dxf>
  </rfmt>
  <rfmt sheetId="17" sqref="G21:J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22" start="0" length="0">
    <dxf>
      <font>
        <sz val="11"/>
        <color theme="1"/>
        <name val="Calibri"/>
        <scheme val="minor"/>
      </font>
    </dxf>
  </rfmt>
  <rfmt sheetId="17" sqref="G22:J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23" start="0" length="0">
    <dxf>
      <font>
        <sz val="11"/>
        <color theme="1"/>
        <name val="Calibri"/>
        <scheme val="minor"/>
      </font>
    </dxf>
  </rfmt>
  <rfmt sheetId="17" sqref="I23" start="0" length="0">
    <dxf>
      <font>
        <sz val="11"/>
        <color theme="1"/>
        <name val="Calibri"/>
        <scheme val="minor"/>
      </font>
    </dxf>
  </rfmt>
  <rfmt sheetId="17" sqref="G23:J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24" start="0" length="0">
    <dxf>
      <font>
        <sz val="11"/>
        <color theme="1"/>
        <name val="Calibri"/>
        <scheme val="minor"/>
      </font>
    </dxf>
  </rfmt>
  <rfmt sheetId="17" sqref="H24" start="0" length="0">
    <dxf>
      <font>
        <sz val="11"/>
        <color theme="1"/>
        <name val="Calibri"/>
        <scheme val="minor"/>
      </font>
    </dxf>
  </rfmt>
  <rfmt sheetId="17" sqref="G24:J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7" sqref="G24:J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25:J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27" start="0" length="0">
    <dxf>
      <font>
        <sz val="11"/>
        <color theme="1"/>
        <name val="Calibri"/>
        <scheme val="minor"/>
      </font>
    </dxf>
  </rfmt>
  <rfmt sheetId="17" sqref="I27" start="0" length="0">
    <dxf>
      <font>
        <sz val="11"/>
        <color theme="1"/>
        <name val="Calibri"/>
        <scheme val="minor"/>
      </font>
    </dxf>
  </rfmt>
  <rfmt sheetId="17" sqref="G27:J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28" start="0" length="0">
    <dxf>
      <font>
        <sz val="11"/>
        <color theme="1"/>
        <name val="Calibri"/>
        <scheme val="minor"/>
      </font>
    </dxf>
  </rfmt>
  <rfmt sheetId="17" sqref="G28:J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29" start="0" length="0">
    <dxf>
      <font>
        <sz val="11"/>
        <color theme="1"/>
        <name val="Calibri"/>
        <scheme val="minor"/>
      </font>
    </dxf>
  </rfmt>
  <rfmt sheetId="17" sqref="G29:J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30" start="0" length="0">
    <dxf>
      <font>
        <sz val="11"/>
        <color theme="1"/>
        <name val="Calibri"/>
        <scheme val="minor"/>
      </font>
    </dxf>
  </rfmt>
  <rfmt sheetId="17" sqref="I30" start="0" length="0">
    <dxf>
      <font>
        <sz val="11"/>
        <color theme="1"/>
        <name val="Calibri"/>
        <scheme val="minor"/>
      </font>
    </dxf>
  </rfmt>
  <rfmt sheetId="17" sqref="G30:J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31" start="0" length="0">
    <dxf>
      <font>
        <sz val="11"/>
        <color theme="1"/>
        <name val="Calibri"/>
        <scheme val="minor"/>
      </font>
    </dxf>
  </rfmt>
  <rfmt sheetId="17" sqref="G31:J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32" start="0" length="0">
    <dxf>
      <font>
        <sz val="11"/>
        <color theme="1"/>
        <name val="Calibri"/>
        <scheme val="minor"/>
      </font>
    </dxf>
  </rfmt>
  <rfmt sheetId="17" sqref="I32" start="0" length="0">
    <dxf>
      <font>
        <sz val="11"/>
        <color theme="1"/>
        <name val="Calibri"/>
        <scheme val="minor"/>
      </font>
    </dxf>
  </rfmt>
  <rfmt sheetId="17" sqref="G32:J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33:J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34" start="0" length="0">
    <dxf>
      <font>
        <sz val="11"/>
        <color theme="1"/>
        <name val="Calibri"/>
        <scheme val="minor"/>
      </font>
    </dxf>
  </rfmt>
  <rfmt sheetId="17" sqref="G34:J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35" start="0" length="0">
    <dxf>
      <font>
        <sz val="11"/>
        <color theme="1"/>
        <name val="Calibri"/>
        <scheme val="minor"/>
      </font>
    </dxf>
  </rfmt>
  <rfmt sheetId="17" sqref="G35:J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36" start="0" length="0">
    <dxf>
      <font>
        <sz val="11"/>
        <color theme="1"/>
        <name val="Calibri"/>
        <scheme val="minor"/>
      </font>
    </dxf>
  </rfmt>
  <rfmt sheetId="17" sqref="G36:J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37:J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38" start="0" length="0">
    <dxf>
      <font>
        <sz val="11"/>
        <color theme="1"/>
        <name val="Calibri"/>
        <scheme val="minor"/>
      </font>
    </dxf>
  </rfmt>
  <rfmt sheetId="17" sqref="I38" start="0" length="0">
    <dxf>
      <font>
        <sz val="11"/>
        <color theme="1"/>
        <name val="Calibri"/>
        <scheme val="minor"/>
      </font>
    </dxf>
  </rfmt>
  <rfmt sheetId="17" sqref="G38:J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39" start="0" length="0">
    <dxf>
      <font>
        <sz val="11"/>
        <color theme="1"/>
        <name val="Calibri"/>
        <scheme val="minor"/>
      </font>
    </dxf>
  </rfmt>
  <rfmt sheetId="17" sqref="G39:J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40" start="0" length="0">
    <dxf>
      <font>
        <sz val="11"/>
        <color theme="1"/>
        <name val="Calibri"/>
        <scheme val="minor"/>
      </font>
    </dxf>
  </rfmt>
  <rfmt sheetId="17" sqref="G40:J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41:J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42" start="0" length="0">
    <dxf>
      <font>
        <sz val="11"/>
        <color theme="1"/>
        <name val="Calibri"/>
        <scheme val="minor"/>
      </font>
    </dxf>
  </rfmt>
  <rfmt sheetId="17" sqref="I42" start="0" length="0">
    <dxf>
      <font>
        <sz val="11"/>
        <color theme="1"/>
        <name val="Calibri"/>
        <scheme val="minor"/>
      </font>
    </dxf>
  </rfmt>
  <rfmt sheetId="17" sqref="G42:J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43:J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44" start="0" length="0">
    <dxf>
      <font>
        <sz val="11"/>
        <color theme="1"/>
        <name val="Calibri"/>
        <scheme val="minor"/>
      </font>
    </dxf>
  </rfmt>
  <rfmt sheetId="17" sqref="I44" start="0" length="0">
    <dxf>
      <font>
        <sz val="11"/>
        <color theme="1"/>
        <name val="Calibri"/>
        <scheme val="minor"/>
      </font>
    </dxf>
  </rfmt>
  <rfmt sheetId="17" sqref="G43:J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I45" start="0" length="0">
    <dxf>
      <font>
        <sz val="11"/>
        <color theme="1"/>
        <name val="Calibri"/>
        <scheme val="minor"/>
      </font>
    </dxf>
  </rfmt>
  <rfmt sheetId="17" sqref="G45:J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46:J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cc rId="4329" sId="17" odxf="1" dxf="1">
    <nc r="F48" t="inlineStr">
      <is>
        <t>?</t>
      </is>
    </nc>
    <odxf>
      <font/>
    </odxf>
    <ndxf>
      <font>
        <sz val="11"/>
        <color theme="1"/>
        <name val="Calibri"/>
        <scheme val="minor"/>
      </font>
    </ndxf>
  </rcc>
  <rfmt sheetId="17" sqref="G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7" sqref="G48:I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fmt sheetId="17" sqref="G47:I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G49:I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7" sqref="D29:D40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</dxf>
  </rfmt>
  <rfmt sheetId="18" sqref="C2" start="0" length="0">
    <dxf>
      <font>
        <sz val="11"/>
        <color theme="1"/>
        <name val="Calibri"/>
        <scheme val="minor"/>
      </font>
    </dxf>
  </rfmt>
  <rfmt sheetId="18" sqref="A2:D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3:C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4: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5" start="0" length="0">
    <dxf>
      <font>
        <sz val="11"/>
        <color theme="1"/>
        <name val="Calibri"/>
        <scheme val="minor"/>
      </font>
    </dxf>
  </rfmt>
  <rfmt sheetId="18" sqref="A5:C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6:C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C7" start="0" length="0">
    <dxf>
      <font>
        <sz val="11"/>
        <color theme="1"/>
        <name val="Calibri"/>
        <scheme val="minor"/>
      </font>
    </dxf>
  </rfmt>
  <rfmt sheetId="18" sqref="A7:C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8:C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9" start="0" length="0">
    <dxf>
      <font>
        <sz val="11"/>
        <color theme="1"/>
        <name val="Calibri"/>
        <scheme val="minor"/>
      </font>
    </dxf>
  </rfmt>
  <rfmt sheetId="18" sqref="A9:C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0" start="0" length="0">
    <dxf>
      <font>
        <sz val="11"/>
        <color theme="1"/>
        <name val="Calibri"/>
        <scheme val="minor"/>
      </font>
    </dxf>
  </rfmt>
  <rfmt sheetId="18" sqref="A11:D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2:D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4:C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6" start="0" length="0">
    <dxf>
      <font>
        <color rgb="FFFF0000"/>
      </font>
    </dxf>
  </rfmt>
  <rfmt sheetId="18" sqref="A15:C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7:C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8:C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9" start="0" length="0">
    <dxf>
      <font>
        <sz val="11"/>
        <color theme="1"/>
        <name val="Calibri"/>
        <scheme val="minor"/>
      </font>
    </dxf>
  </rfmt>
  <rfmt sheetId="18" sqref="A19:C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20:C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B21" start="0" length="0">
    <dxf>
      <font>
        <sz val="11"/>
        <color theme="1"/>
        <name val="Calibri"/>
        <scheme val="minor"/>
      </font>
    </dxf>
  </rfmt>
  <rfmt sheetId="18" sqref="A12:C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2:C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16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8" sqref="C21" start="0" length="0">
    <dxf>
      <font>
        <sz val="11"/>
        <color theme="1"/>
        <name val="Calibri"/>
        <scheme val="minor"/>
      </font>
    </dxf>
  </rfmt>
  <rfmt sheetId="18" sqref="A19:C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4330" sId="18" odxf="1" dxf="1">
    <nc r="E19" t="inlineStr">
      <is>
        <t>Lab</t>
      </is>
    </nc>
    <odxf>
      <font/>
    </odxf>
    <ndxf>
      <font>
        <sz val="11"/>
        <color theme="1"/>
        <name val="Calibri"/>
        <scheme val="minor"/>
      </font>
    </ndxf>
  </rcc>
  <rfmt sheetId="18" sqref="A19:E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B23" start="0" length="0">
    <dxf>
      <font>
        <sz val="11"/>
        <color theme="1"/>
        <name val="Calibri"/>
        <scheme val="minor"/>
      </font>
    </dxf>
  </rfmt>
  <rfmt sheetId="18" sqref="A22:C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21" start="0" length="0">
    <dxf>
      <font>
        <sz val="11"/>
        <color theme="1"/>
        <name val="Calibri"/>
        <scheme val="minor"/>
      </font>
    </dxf>
  </rfmt>
  <rfmt sheetId="18" sqref="A23:C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C26" start="0" length="0">
    <dxf>
      <font>
        <sz val="11"/>
        <color theme="1"/>
        <name val="Calibri"/>
        <scheme val="minor"/>
      </font>
    </dxf>
  </rfmt>
  <rfmt sheetId="18" sqref="A26:C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28:D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29:D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30:C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31" start="0" length="0">
    <dxf>
      <font>
        <sz val="11"/>
        <color theme="1"/>
        <name val="Calibri"/>
        <scheme val="minor"/>
      </font>
    </dxf>
  </rfmt>
  <rfmt sheetId="18" sqref="C31" start="0" length="0">
    <dxf>
      <font>
        <sz val="11"/>
        <color theme="1"/>
        <name val="Calibri"/>
        <scheme val="minor"/>
      </font>
    </dxf>
  </rfmt>
  <rfmt sheetId="18" sqref="A31:D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C32" start="0" length="0">
    <dxf>
      <font>
        <color rgb="FFFF0000"/>
      </font>
    </dxf>
  </rfmt>
  <rfmt sheetId="18" sqref="C33" start="0" length="0">
    <dxf>
      <font>
        <color rgb="FFFF0000"/>
      </font>
    </dxf>
  </rfmt>
  <rfmt sheetId="18" sqref="A32:D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C36" start="0" length="0">
    <dxf>
      <font>
        <sz val="11"/>
        <color theme="1"/>
        <name val="Calibri"/>
        <scheme val="minor"/>
      </font>
    </dxf>
  </rfmt>
  <rfmt sheetId="18" sqref="A35:D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38:D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4331" sId="18">
    <oc r="D28">
      <v>1</v>
    </oc>
    <nc r="D28" t="inlineStr">
      <is>
        <t>1he</t>
      </is>
    </nc>
  </rcc>
  <rfmt sheetId="18" sqref="A27:D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G2" start="0" length="0">
    <dxf>
      <font>
        <sz val="11"/>
        <color theme="1"/>
        <name val="Calibri"/>
        <scheme val="minor"/>
      </font>
    </dxf>
  </rfmt>
  <rfmt sheetId="18" sqref="H2" start="0" length="0">
    <dxf>
      <font>
        <sz val="11"/>
        <color theme="1"/>
        <name val="Calibri"/>
        <scheme val="minor"/>
      </font>
    </dxf>
  </rfmt>
  <rfmt sheetId="18" sqref="I3" start="0" length="0">
    <dxf>
      <font>
        <sz val="11"/>
        <color theme="1"/>
        <name val="Calibri"/>
        <scheme val="minor"/>
      </font>
    </dxf>
  </rfmt>
  <rfmt sheetId="18" sqref="I4" start="0" length="0">
    <dxf>
      <font>
        <sz val="11"/>
        <color theme="1"/>
        <name val="Calibri"/>
        <scheme val="minor"/>
      </font>
    </dxf>
  </rfmt>
  <rfmt sheetId="18" sqref="F2:I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0:C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8" sqref="A13:C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07" sId="17" ref="A47:XFD47" action="deleteRow">
    <rfmt sheetId="17" xfDxf="1" sqref="A47:XFD47" start="0" length="0"/>
    <rcc rId="0" sId="17" dxf="1">
      <nc r="H47" t="inlineStr">
        <is>
          <t>Coreme</t>
        </is>
      </nc>
      <ndxf>
        <font>
          <sz val="11"/>
          <color rgb="FFFF0000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7" dxf="1">
      <nc r="I47" t="inlineStr">
        <is>
          <t>SL-M4020ND</t>
        </is>
      </nc>
      <ndxf>
        <font>
          <sz val="11"/>
          <color rgb="FFFF0000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7" dxf="1">
      <nc r="J47" t="inlineStr">
        <is>
          <t>ZDEJB07K7233JGA</t>
        </is>
      </nc>
      <ndxf>
        <font>
          <sz val="11"/>
          <color rgb="FFFF0000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7" dxf="1">
      <nc r="K47" t="inlineStr">
        <is>
          <t>USB</t>
        </is>
      </nc>
      <ndxf>
        <font>
          <sz val="11"/>
          <color rgb="FFFF0000"/>
          <name val="Calibri"/>
          <scheme val="minor"/>
        </font>
        <numFmt numFmtId="165" formatCode="&quot;10.10.1.&quot;###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7" dxf="1">
      <nc r="L47">
        <v>1</v>
      </nc>
      <ndxf>
        <font>
          <sz val="11"/>
          <color rgb="FFFF0000"/>
          <name val="Calibri"/>
          <scheme val="minor"/>
        </font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m rId="3308" sheetId="17" source="A41:E45" destination="A42:E46" sourceSheetId="17">
    <undo index="0" exp="area" dr="E2:E44" r="E45" sId="17"/>
  </rm>
  <rcc rId="3309" sId="17" odxf="1" dxf="1">
    <nc r="A41" t="inlineStr">
      <is>
        <t>COREME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F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0" sId="17" odxf="1" dxf="1">
    <nc r="B41" t="inlineStr">
      <is>
        <t>SL-M4020ND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F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1" sId="17" odxf="1" dxf="1">
    <nc r="C41" t="inlineStr">
      <is>
        <t>ZDEJB07K7233JGA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F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41" start="0" length="0">
    <dxf>
      <fill>
        <patternFill patternType="solid">
          <bgColor rgb="FF00B0F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2" sId="17" odxf="1" dxf="1">
    <nc r="E41">
      <v>1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00B0F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3" sId="17">
    <oc r="A43" t="inlineStr">
      <is>
        <t>BKP</t>
      </is>
    </oc>
    <nc r="A43"/>
  </rcc>
  <rcc rId="3314" sId="17">
    <oc r="B43" t="inlineStr">
      <is>
        <t>SL-M4020ND</t>
      </is>
    </oc>
    <nc r="B43"/>
  </rcc>
  <rcc rId="3315" sId="17">
    <oc r="C43" t="inlineStr">
      <is>
        <t>ZDEJB07K7233JGA</t>
      </is>
    </oc>
    <nc r="C43"/>
  </rcc>
  <rcc rId="3316" sId="17">
    <oc r="E43">
      <v>1</v>
    </oc>
    <nc r="E43"/>
  </rcc>
  <rm rId="3317" sheetId="17" source="A44:E46" destination="A43:E45" sourceSheetId="17">
    <undo index="0" exp="area" dr="E2:E45" r="E46" sId="17"/>
    <rfmt sheetId="17" sqref="A43" start="0" length="0">
      <dxf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7" sqref="B43" start="0" length="0">
      <dxf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7" sqref="C43" start="0" length="0">
      <dxf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7" sqref="D43" start="0" length="0">
      <dxf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7" sqref="E43" start="0" length="0">
      <dxf>
        <numFmt numFmtId="0" formatCode="General"/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7" sqref="A41:E41">
    <dxf>
      <fill>
        <patternFill patternType="none">
          <bgColor auto="1"/>
        </patternFill>
      </fill>
    </dxf>
  </rfmt>
  <rfmt sheetId="17" sqref="A41:E41" start="0" length="2147483647">
    <dxf>
      <font>
        <color rgb="FFFF0000"/>
      </font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Antenas'!$B$1:$D$256</formula>
    <oldFormula>'roteadores - Antenas'!$B$1:$D$256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G26:J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cv guid="{4F931C18-67B1-4672-BCA1-0DEAF0D1D066}" action="delete"/>
  <rdn rId="0" localSheetId="1" customView="1" name="Z_4F931C18_67B1_4672_BCA1_0DEAF0D1D066_.wvu.FilterData" hidden="1" oldHidden="1">
    <formula>Geral!$C$2:$E$256</formula>
    <oldFormula>Geral!$C$2:$E$256</oldFormula>
  </rdn>
  <rdn rId="0" localSheetId="12" customView="1" name="Z_4F931C18_67B1_4672_BCA1_0DEAF0D1D066_.wvu.FilterData" hidden="1" oldHidden="1">
    <formula>Servidores!$A$1:$C$256</formula>
    <oldFormula>Servidores!$A$1:$C$256</oldFormula>
  </rdn>
  <rdn rId="0" localSheetId="6" customView="1" name="Z_4F931C18_67B1_4672_BCA1_0DEAF0D1D066_.wvu.FilterData" hidden="1" oldHidden="1">
    <formula>'roteadores - Antenas'!$B$1:$D$54</formula>
    <oldFormula>'roteadores - Antenas'!$B$1:$D$54</oldFormula>
  </rdn>
  <rdn rId="0" localSheetId="5" customView="1" name="Z_4F931C18_67B1_4672_BCA1_0DEAF0D1D066_.wvu.FilterData" hidden="1" oldHidden="1">
    <formula>Cameras!$B$12:$D$42</formula>
    <oldFormula>Cameras!$B$12:$D$42</oldFormula>
  </rdn>
  <rdn rId="0" localSheetId="7" customView="1" name="Z_4F931C18_67B1_4672_BCA1_0DEAF0D1D066_.wvu.FilterData" hidden="1" oldHidden="1">
    <formula>'Nomes PCs'!$A$3:$D$3</formula>
    <oldFormula>'Nomes PCs'!$A$3:$D$3</oldFormula>
  </rdn>
  <rdn rId="0" localSheetId="8" customView="1" name="Z_4F931C18_67B1_4672_BCA1_0DEAF0D1D066_.wvu.FilterData" hidden="1" oldHidden="1">
    <formula>ASTEM!$A$1:$D$262</formula>
    <oldFormula>ASTEM!$A$1:$D$262</oldFormula>
  </rdn>
  <rdn rId="0" localSheetId="15" customView="1" name="Z_4F931C18_67B1_4672_BCA1_0DEAF0D1D066_.wvu.FilterData" hidden="1" oldHidden="1">
    <formula>'----'!$A$1:$N$257</formula>
    <oldFormula>'----'!$A$1:$N$257</oldFormula>
  </rdn>
  <rdn rId="0" localSheetId="16" customView="1" name="Z_4F931C18_67B1_4672_BCA1_0DEAF0D1D066_.wvu.FilterData" hidden="1" oldHidden="1">
    <formula>'-----'!$B$1:$D$40</formula>
    <oldFormula>'-----'!$B$1:$D$40</oldFormula>
  </rdn>
  <rdn rId="0" localSheetId="9" customView="1" name="Z_4F931C18_67B1_4672_BCA1_0DEAF0D1D066_.wvu.FilterData" hidden="1" oldHidden="1">
    <formula>'IPs Terminais'!$C$2:$F$256</formula>
    <oldFormula>'IPs Terminais'!$C$2:$F$256</oldFormula>
  </rdn>
  <rdn rId="0" localSheetId="11" customView="1" name="Z_4F931C18_67B1_4672_BCA1_0DEAF0D1D066_.wvu.FilterData" hidden="1" oldHidden="1">
    <formula>'Terminais (DHCP)'!$C$2:$E$2</formula>
    <oldFormula>'Terminais (DHCP)'!$C$2:$E$2</oldFormula>
  </rdn>
  <rcv guid="{4F931C18-67B1-4672-BCA1-0DEAF0D1D066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26" sId="18" ref="A34:XFD34" action="deleteRow">
    <rfmt sheetId="18" xfDxf="1" sqref="A34:XFD34" start="0" length="0"/>
    <rcc rId="0" sId="18" dxf="1">
      <nc r="A34" t="inlineStr">
        <is>
          <t>BKP</t>
        </is>
      </nc>
      <ndxf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B34" t="inlineStr">
        <is>
          <t>GC420T</t>
        </is>
      </nc>
      <ndxf>
        <fill>
          <patternFill patternType="solid">
            <bgColor rgb="FF00B0F0"/>
          </patternFill>
        </fill>
        <border outline="0">
          <top style="thin">
            <color indexed="64"/>
          </top>
          <bottom style="thin">
            <color indexed="64"/>
          </bottom>
        </border>
      </ndxf>
    </rcc>
    <rcc rId="0" sId="18" dxf="1">
      <nc r="C34" t="inlineStr">
        <is>
          <t>54J182202475</t>
        </is>
      </nc>
      <ndxf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D34">
        <v>1</v>
      </nc>
      <ndxf>
        <numFmt numFmtId="0" formatCode="General"/>
        <fill>
          <patternFill patternType="solid">
            <bgColor rgb="FF00B0F0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327" sId="18" ref="A32:XFD32" action="deleteRow">
    <rfmt sheetId="18" xfDxf="1" sqref="A32:XFD32" start="0" length="0"/>
    <rcc rId="0" sId="18" dxf="1">
      <nc r="A32" t="inlineStr">
        <is>
          <t>BKP</t>
        </is>
      </nc>
      <ndxf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8" dxf="1">
      <nc r="B32" t="inlineStr">
        <is>
          <t>GC420T</t>
        </is>
      </nc>
      <ndxf>
        <fill>
          <patternFill patternType="solid">
            <bgColor rgb="FF00B0F0"/>
          </patternFill>
        </fill>
        <border outline="0">
          <top style="thin">
            <color indexed="64"/>
          </top>
          <bottom style="thin">
            <color indexed="64"/>
          </bottom>
        </border>
      </ndxf>
    </rcc>
    <rcc rId="0" sId="18" dxf="1">
      <nc r="C32" t="inlineStr">
        <is>
          <t>54J182202481</t>
        </is>
      </nc>
      <ndxf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D32">
        <v>1</v>
      </nc>
      <ndxf>
        <numFmt numFmtId="0" formatCode="General"/>
        <fill>
          <patternFill patternType="solid">
            <bgColor rgb="FF00B0F0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8" sId="18">
    <oc r="A32" t="inlineStr">
      <is>
        <t>BKP</t>
      </is>
    </oc>
    <nc r="A32" t="inlineStr">
      <is>
        <t>COL-QUIMIO</t>
      </is>
    </nc>
  </rcc>
  <rfmt sheetId="18" sqref="A32:D32" start="0" length="2147483647">
    <dxf>
      <font>
        <color rgb="FFFF0000"/>
      </font>
    </dxf>
  </rfmt>
  <rfmt sheetId="18" sqref="A32:D32">
    <dxf>
      <fill>
        <patternFill patternType="none">
          <bgColor auto="1"/>
        </patternFill>
      </fill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9" sId="17">
    <oc r="A42" t="inlineStr">
      <is>
        <t>BKP</t>
      </is>
    </oc>
    <nc r="A42" t="inlineStr">
      <is>
        <t>2B</t>
      </is>
    </nc>
  </rcc>
  <rfmt sheetId="17" sqref="H26:L26">
    <dxf>
      <fill>
        <patternFill patternType="solid">
          <bgColor theme="6" tint="0.39997558519241921"/>
        </patternFill>
      </fill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Antenas'!$B$1:$D$256</formula>
    <oldFormula>'roteadores - Antenas'!$B$1:$D$256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8" sId="2">
    <oc r="C28" t="inlineStr">
      <is>
        <t>08:14:14:FF:00:03</t>
      </is>
    </oc>
    <nc r="C28" t="inlineStr">
      <is>
        <t>08:14:14:FF:E5:D2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1">
    <oc r="E122" t="inlineStr">
      <is>
        <t>Faturamento</t>
      </is>
    </oc>
    <nc r="E122" t="inlineStr">
      <is>
        <t>Plano</t>
      </is>
    </nc>
  </rcc>
  <rcc rId="3340" sId="5">
    <nc r="C20" t="inlineStr">
      <is>
        <t xml:space="preserve">REDE CDI EXTERNA </t>
      </is>
    </nc>
  </rcc>
  <rcc rId="3341" sId="5">
    <nc r="D20" t="inlineStr">
      <is>
        <t>CDI</t>
      </is>
    </nc>
  </rcc>
  <rfmt sheetId="13" sqref="A1" start="0" length="2147483647">
    <dxf>
      <font>
        <color theme="0"/>
      </font>
    </dxf>
  </rfmt>
  <rfmt sheetId="13" sqref="A4" start="0" length="2147483647">
    <dxf>
      <font>
        <color theme="0"/>
      </font>
    </dxf>
  </rfmt>
  <rfmt sheetId="13" sqref="A15" start="0" length="2147483647">
    <dxf>
      <font>
        <color theme="0"/>
      </font>
    </dxf>
  </rfmt>
  <rfmt sheetId="13" sqref="A19" start="0" length="2147483647">
    <dxf>
      <font>
        <color theme="0"/>
      </font>
    </dxf>
  </rfmt>
  <rfmt sheetId="13" sqref="A24" start="0" length="2147483647">
    <dxf>
      <font>
        <color theme="0"/>
      </font>
    </dxf>
  </rfmt>
  <rfmt sheetId="13" sqref="A26" start="0" length="2147483647">
    <dxf>
      <font>
        <color theme="0"/>
      </font>
    </dxf>
  </rfmt>
  <rfmt sheetId="13" sqref="A28" start="0" length="2147483647">
    <dxf>
      <font>
        <color theme="0"/>
      </font>
    </dxf>
  </rfmt>
  <rfmt sheetId="13" sqref="A34" start="0" length="2147483647">
    <dxf>
      <font>
        <color theme="0"/>
      </font>
    </dxf>
  </rfmt>
  <rfmt sheetId="13" sqref="A33" start="0" length="2147483647">
    <dxf>
      <font>
        <color theme="0"/>
      </font>
    </dxf>
  </rfmt>
  <rfmt sheetId="13" sqref="A37" start="0" length="2147483647">
    <dxf>
      <font>
        <color theme="0"/>
      </font>
    </dxf>
  </rfmt>
  <rfmt sheetId="13" sqref="E1" start="0" length="2147483647">
    <dxf>
      <font>
        <color theme="0"/>
      </font>
    </dxf>
  </rfmt>
  <rfmt sheetId="13" sqref="E3" start="0" length="2147483647">
    <dxf>
      <font>
        <color theme="0"/>
      </font>
    </dxf>
  </rfmt>
  <rfmt sheetId="13" sqref="E8" start="0" length="2147483647">
    <dxf>
      <font>
        <color theme="0"/>
      </font>
    </dxf>
  </rfmt>
  <rfmt sheetId="13" sqref="E11" start="0" length="2147483647">
    <dxf>
      <font>
        <color theme="0"/>
      </font>
    </dxf>
  </rfmt>
  <rfmt sheetId="13" sqref="E17" start="0" length="2147483647">
    <dxf>
      <font>
        <color theme="0"/>
      </font>
    </dxf>
  </rfmt>
  <rfmt sheetId="13" sqref="E20" start="0" length="2147483647">
    <dxf>
      <font>
        <color theme="0"/>
      </font>
    </dxf>
  </rfmt>
  <rfmt sheetId="13" sqref="E23" start="0" length="2147483647">
    <dxf>
      <font>
        <color theme="0"/>
      </font>
    </dxf>
  </rfmt>
  <rfmt sheetId="13" sqref="E34" start="0" length="2147483647">
    <dxf>
      <font>
        <color theme="0"/>
      </font>
    </dxf>
  </rfmt>
  <rfmt sheetId="13" sqref="E37" start="0" length="2147483647">
    <dxf>
      <font>
        <color theme="0"/>
      </font>
    </dxf>
  </rfmt>
  <rfmt sheetId="13" sqref="I1" start="0" length="2147483647">
    <dxf>
      <font>
        <color theme="0"/>
      </font>
    </dxf>
  </rfmt>
  <rfmt sheetId="13" sqref="I2" start="0" length="2147483647">
    <dxf>
      <font>
        <color theme="0"/>
      </font>
    </dxf>
  </rfmt>
  <rfmt sheetId="13" sqref="I5" start="0" length="2147483647">
    <dxf>
      <font>
        <color theme="0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2" sId="16">
    <oc r="B10" t="inlineStr">
      <is>
        <t>SUS Internação</t>
      </is>
    </oc>
    <nc r="B10" t="inlineStr">
      <is>
        <t>BKP</t>
      </is>
    </nc>
  </rcc>
  <rcc rId="2193" sId="16">
    <oc r="B28" t="inlineStr">
      <is>
        <t>Almoxaridafo Operacional</t>
      </is>
    </oc>
    <nc r="B28" t="inlineStr">
      <is>
        <t>BKP</t>
      </is>
    </nc>
  </rcc>
  <rfmt sheetId="16" sqref="C42" start="0" length="0">
    <dxf>
      <border outline="0">
        <left/>
        <right/>
        <top/>
        <bottom/>
      </border>
    </dxf>
  </rfmt>
  <rcc rId="2194" sId="16" xfDxf="1" dxf="1">
    <nc r="C42" t="inlineStr">
      <is>
        <t>18J180508946</t>
      </is>
    </nc>
    <ndxf>
      <font>
        <b/>
        <sz val="18"/>
        <color rgb="FF000000"/>
        <name val="Times New Roman"/>
        <scheme val="none"/>
      </font>
      <alignment vertical="center" wrapText="1" readingOrder="0"/>
    </ndxf>
  </rcc>
  <rfmt sheetId="16" sqref="C42" start="0" length="2147483647">
    <dxf>
      <font>
        <name val="Calibri"/>
        <scheme val="minor"/>
      </font>
    </dxf>
  </rfmt>
  <rfmt sheetId="16" sqref="C42" start="0" length="2147483647">
    <dxf>
      <font>
        <sz val="11"/>
      </font>
    </dxf>
  </rfmt>
  <rfmt sheetId="16" sqref="C42" start="0" length="2147483647">
    <dxf>
      <font>
        <b val="0"/>
      </font>
    </dxf>
  </rfmt>
  <rfmt sheetId="16" sqref="C4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6" sqref="C42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95" sId="16" odxf="1" dxf="1">
    <oc r="B34" t="inlineStr">
      <is>
        <t>Sem Uso(CAIXA)</t>
      </is>
    </oc>
    <nc r="B34" t="inlineStr">
      <is>
        <t>SUS Internação</t>
      </is>
    </nc>
    <odxf/>
    <ndxf/>
  </rcc>
  <rcc rId="2196" sId="16" odxf="1" dxf="1">
    <oc r="C34" t="inlineStr">
      <is>
        <t>18J1805099191</t>
      </is>
    </oc>
    <nc r="C34" t="inlineStr">
      <is>
        <t>18J180509191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0"/>
        <color rgb="FF000000"/>
        <name val="Arial Unicode MS"/>
        <scheme val="none"/>
      </font>
      <alignment vertical="center" readingOrder="0"/>
    </ndxf>
  </rcc>
  <rcc rId="2197" sId="16">
    <nc r="D34" t="inlineStr">
      <is>
        <t>10.10.1.161</t>
      </is>
    </nc>
  </rcc>
  <rrc rId="2198" sId="16" ref="A41:XFD41" action="deleteRow">
    <rfmt sheetId="16" xfDxf="1" sqref="A41:XFD41" start="0" length="0"/>
    <rcc rId="0" sId="16" dxf="1">
      <nc r="A41">
        <v>40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6" dxf="1">
      <nc r="B41" t="inlineStr">
        <is>
          <t>SUS Internação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6" dxf="1">
      <nc r="C41" t="inlineStr">
        <is>
          <t>18J180509191</t>
        </is>
      </nc>
      <ndxf>
        <font>
          <sz val="10"/>
          <color rgb="FF000000"/>
          <name val="Arial Unicode MS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6" dxf="1">
      <nc r="D41" t="inlineStr">
        <is>
          <t>10.10.1.161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199" sId="16" ref="A38:XFD38" action="deleteRow">
    <rfmt sheetId="16" xfDxf="1" sqref="A38:XFD38" start="0" length="0"/>
    <rcc rId="0" sId="16" dxf="1">
      <nc r="A38">
        <v>37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6" dxf="1">
      <nc r="B38" t="inlineStr">
        <is>
          <t>T.I. - não Alocada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6" dxf="1">
      <nc r="C38" t="inlineStr">
        <is>
          <t>18J180508946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6" sqref="D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200" sId="16">
    <oc r="A38">
      <v>38</v>
    </oc>
    <nc r="A38">
      <v>37</v>
    </nc>
  </rcc>
  <rcc rId="2201" sId="16">
    <oc r="A39">
      <v>39</v>
    </oc>
    <nc r="A39">
      <v>38</v>
    </nc>
  </rcc>
  <rcc rId="2202" sId="16">
    <oc r="A40">
      <v>41</v>
    </oc>
    <nc r="A40">
      <v>39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2" sId="17" ref="G1:G1048576" action="deleteCol">
    <rfmt sheetId="17" xfDxf="1" sqref="G1:G1048576" start="0" length="0"/>
  </rrc>
  <rfmt sheetId="17" sqref="A1:XFD1">
    <dxf>
      <alignment horizontal="center"/>
    </dxf>
  </rfmt>
  <rfmt sheetId="17" sqref="A1:XFD1" start="0" length="2147483647">
    <dxf>
      <font>
        <b/>
      </font>
    </dxf>
  </rfmt>
  <rrc rId="3343" sId="17" ref="M1:M1048576" action="deleteCol">
    <rfmt sheetId="17" xfDxf="1" sqref="M1:M1048576" start="0" length="0"/>
    <rfmt sheetId="17" sqref="M1" start="0" length="0">
      <dxf>
        <font>
          <b/>
          <sz val="11"/>
          <color theme="1"/>
          <name val="Calibri"/>
          <family val="2"/>
          <scheme val="minor"/>
        </font>
        <alignment horizontal="center" vertical="top"/>
      </dxf>
    </rfmt>
  </rrc>
  <rfmt sheetId="17" sqref="A1:XFD1048576">
    <dxf>
      <alignment vertical="center"/>
    </dxf>
  </rfmt>
  <rfmt sheetId="17" sqref="E1:E1048576">
    <dxf>
      <alignment horizontal="general"/>
    </dxf>
  </rfmt>
  <rfmt sheetId="17" sqref="E1:E1048576">
    <dxf>
      <alignment horizontal="center"/>
    </dxf>
  </rfmt>
  <rfmt sheetId="17" sqref="G1" start="0" length="0">
    <dxf>
      <border>
        <left style="thin">
          <color indexed="64"/>
        </left>
      </border>
    </dxf>
  </rfmt>
  <rfmt sheetId="17" sqref="G1:K1" start="0" length="0">
    <dxf>
      <border>
        <top style="thin">
          <color indexed="64"/>
        </top>
      </border>
    </dxf>
  </rfmt>
  <rfmt sheetId="17" sqref="K1" start="0" length="0">
    <dxf>
      <border>
        <right style="thin">
          <color indexed="64"/>
        </right>
      </border>
    </dxf>
  </rfmt>
  <rfmt sheetId="17" sqref="G1:K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7" sqref="A2:E44"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  <vertical style="dashDotDot">
          <color indexed="64"/>
        </vertical>
        <horizontal style="dashDotDot">
          <color indexed="64"/>
        </horizontal>
      </border>
    </dxf>
  </rfmt>
  <rfmt sheetId="17" sqref="G2:K49"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  <vertical style="dashDotDot">
          <color indexed="64"/>
        </vertical>
        <horizontal style="dashDotDot">
          <color indexed="64"/>
        </horizontal>
      </border>
    </dxf>
  </rfmt>
  <rfmt sheetId="17" sqref="M1:M6" start="0" length="0">
    <dxf>
      <border>
        <left style="thin">
          <color indexed="64"/>
        </left>
      </border>
    </dxf>
  </rfmt>
  <rfmt sheetId="17" sqref="M1:Q1" start="0" length="0">
    <dxf>
      <border>
        <top style="thin">
          <color indexed="64"/>
        </top>
      </border>
    </dxf>
  </rfmt>
  <rfmt sheetId="17" sqref="Q1:Q6" start="0" length="0">
    <dxf>
      <border>
        <right style="thin">
          <color indexed="64"/>
        </right>
      </border>
    </dxf>
  </rfmt>
  <rfmt sheetId="17" sqref="M1:Q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7" sqref="K1:K1048576">
    <dxf>
      <alignment horizontal="general"/>
    </dxf>
  </rfmt>
  <rfmt sheetId="17" sqref="K1:K1048576">
    <dxf>
      <alignment horizontal="center"/>
    </dxf>
  </rfmt>
  <rfmt sheetId="17" sqref="Q1:Q1048576">
    <dxf>
      <alignment horizontal="general"/>
    </dxf>
  </rfmt>
  <rfmt sheetId="17" sqref="Q1:Q1048576">
    <dxf>
      <alignment horizontal="center"/>
    </dxf>
  </rfmt>
  <rfmt sheetId="17" sqref="M2:Q6"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  <vertical style="dashDotDot">
          <color indexed="64"/>
        </vertical>
        <horizontal style="dashDotDot">
          <color indexed="64"/>
        </horizontal>
      </border>
    </dxf>
  </rfmt>
  <rfmt sheetId="17" sqref="A2:E44">
    <dxf>
      <border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</rfmt>
  <rfmt sheetId="17" sqref="G2:K49">
    <dxf>
      <border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</rfmt>
  <rfmt sheetId="17" sqref="M2:Q6">
    <dxf>
      <border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</rfmt>
  <rfmt sheetId="17" sqref="B1:C1048576">
    <dxf>
      <alignment horizontal="general"/>
    </dxf>
  </rfmt>
  <rfmt sheetId="17" sqref="B1:C1048576">
    <dxf>
      <alignment horizontal="center"/>
    </dxf>
  </rfmt>
  <rfmt sheetId="17" sqref="H1:I1048576">
    <dxf>
      <alignment horizontal="general"/>
    </dxf>
  </rfmt>
  <rfmt sheetId="17" sqref="H1:I1048576">
    <dxf>
      <alignment horizontal="center"/>
    </dxf>
  </rfmt>
  <rcv guid="{67E6474C-7128-44E4-863A-1B43F8CBDB3C}" action="delete"/>
  <rdn rId="0" localSheetId="1" customView="1" name="Z_67E6474C_7128_44E4_863A_1B43F8CBDB3C_.wvu.FilterData" hidden="1" oldHidden="1">
    <formula>Geral!$C$2:$E$256</formula>
    <oldFormula>Geral!$C$2:$E$256</oldFormula>
  </rdn>
  <rdn rId="0" localSheetId="5" customView="1" name="Z_67E6474C_7128_44E4_863A_1B43F8CBDB3C_.wvu.FilterData" hidden="1" oldHidden="1">
    <formula>Cameras!$B$12:$D$42</formula>
    <oldFormula>Cameras!$B$12:$D$42</oldFormula>
  </rdn>
  <rdn rId="0" localSheetId="6" customView="1" name="Z_67E6474C_7128_44E4_863A_1B43F8CBDB3C_.wvu.FilterData" hidden="1" oldHidden="1">
    <formula>'roteadores - Antenas'!$B$1:$D$256</formula>
    <oldFormula>'roteadores - Antenas'!$B$1:$D$256</oldFormula>
  </rdn>
  <rdn rId="0" localSheetId="7" customView="1" name="Z_67E6474C_7128_44E4_863A_1B43F8CBDB3C_.wvu.FilterData" hidden="1" oldHidden="1">
    <formula>'Nomes PCs'!$A$3:$D$3</formula>
    <oldFormula>'Nomes PCs'!$A$3:$D$3</oldFormula>
  </rdn>
  <rdn rId="0" localSheetId="8" customView="1" name="Z_67E6474C_7128_44E4_863A_1B43F8CBDB3C_.wvu.FilterData" hidden="1" oldHidden="1">
    <formula>ASTEM!$A$1:$D$262</formula>
    <oldFormula>ASTEM!$A$1:$D$262</oldFormula>
  </rdn>
  <rdn rId="0" localSheetId="15" customView="1" name="Z_67E6474C_7128_44E4_863A_1B43F8CBDB3C_.wvu.FilterData" hidden="1" oldHidden="1">
    <formula>'----'!$A$1:$N$257</formula>
    <oldFormula>'----'!$A$1:$N$256</oldFormula>
  </rdn>
  <rdn rId="0" localSheetId="16" customView="1" name="Z_67E6474C_7128_44E4_863A_1B43F8CBDB3C_.wvu.FilterData" hidden="1" oldHidden="1">
    <formula>'-----'!$B$1:$D$40</formula>
  </rdn>
  <rdn rId="0" localSheetId="9" customView="1" name="Z_67E6474C_7128_44E4_863A_1B43F8CBDB3C_.wvu.FilterData" hidden="1" oldHidden="1">
    <formula>'IPs Terminais'!$C$2:$F$256</formula>
    <oldFormula>'IPs Terminais'!$C$2:$F$256</oldFormula>
  </rdn>
  <rdn rId="0" localSheetId="11" customView="1" name="Z_67E6474C_7128_44E4_863A_1B43F8CBDB3C_.wvu.FilterData" hidden="1" oldHidden="1">
    <formula>'Terminais (DHCP)'!$C$2:$E$2</formula>
    <oldFormula>'Terminais (DHCP)'!$C$2:$E$2</oldFormula>
  </rdn>
  <rdn rId="0" localSheetId="12" customView="1" name="Z_67E6474C_7128_44E4_863A_1B43F8CBDB3C_.wvu.FilterData" hidden="1" oldHidden="1">
    <formula>Servidores!$A$1:$C$256</formula>
    <oldFormula>Servidores!$A$1:$C$256</oldFormula>
  </rdn>
  <rcv guid="{67E6474C-7128-44E4-863A-1B43F8CBDB3C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8" sqref="A1:XFD1">
    <dxf>
      <alignment horizontal="center"/>
    </dxf>
  </rfmt>
  <rfmt sheetId="18" sqref="A1:XFD1" start="0" length="2147483647">
    <dxf>
      <font>
        <b/>
      </font>
    </dxf>
  </rfmt>
  <rfmt sheetId="18" sqref="B1:C1048576">
    <dxf>
      <alignment horizontal="general"/>
    </dxf>
  </rfmt>
  <rfmt sheetId="18" sqref="B1:C1048576">
    <dxf>
      <alignment horizontal="center"/>
    </dxf>
  </rfmt>
  <rfmt sheetId="18" sqref="D1:D1048576">
    <dxf>
      <alignment horizontal="general"/>
    </dxf>
  </rfmt>
  <rfmt sheetId="18" sqref="D1:D1048576">
    <dxf>
      <alignment horizontal="center"/>
    </dxf>
  </rfmt>
  <rfmt sheetId="18" sqref="K1:K1048576">
    <dxf>
      <alignment horizontal="general"/>
    </dxf>
  </rfmt>
  <rfmt sheetId="18" sqref="K1:K1048576">
    <dxf>
      <alignment horizontal="center"/>
    </dxf>
  </rfmt>
  <rfmt sheetId="18" sqref="G2:K5">
    <dxf>
      <border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</rfmt>
  <rfmt sheetId="18" sqref="G1:K1" start="0" length="0">
    <dxf>
      <border>
        <top style="thin">
          <color indexed="64"/>
        </top>
      </border>
    </dxf>
  </rfmt>
  <rfmt sheetId="18" sqref="A1:XFD1048576">
    <dxf>
      <alignment vertical="center"/>
    </dxf>
  </rfmt>
  <rfmt sheetId="18" sqref="A2:D38">
    <dxf>
      <border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</rfmt>
  <rcv guid="{67E6474C-7128-44E4-863A-1B43F8CBDB3C}" action="delete"/>
  <rdn rId="0" localSheetId="1" customView="1" name="Z_67E6474C_7128_44E4_863A_1B43F8CBDB3C_.wvu.FilterData" hidden="1" oldHidden="1">
    <formula>Geral!$C$2:$E$256</formula>
    <oldFormula>Geral!$C$2:$E$256</oldFormula>
  </rdn>
  <rdn rId="0" localSheetId="5" customView="1" name="Z_67E6474C_7128_44E4_863A_1B43F8CBDB3C_.wvu.FilterData" hidden="1" oldHidden="1">
    <formula>Cameras!$B$12:$D$42</formula>
    <oldFormula>Cameras!$B$12:$D$42</oldFormula>
  </rdn>
  <rdn rId="0" localSheetId="6" customView="1" name="Z_67E6474C_7128_44E4_863A_1B43F8CBDB3C_.wvu.FilterData" hidden="1" oldHidden="1">
    <formula>'roteadores - Antenas'!$B$1:$D$256</formula>
    <oldFormula>'roteadores - Antenas'!$B$1:$D$256</oldFormula>
  </rdn>
  <rdn rId="0" localSheetId="7" customView="1" name="Z_67E6474C_7128_44E4_863A_1B43F8CBDB3C_.wvu.FilterData" hidden="1" oldHidden="1">
    <formula>'Nomes PCs'!$A$3:$D$3</formula>
    <oldFormula>'Nomes PCs'!$A$3:$D$3</oldFormula>
  </rdn>
  <rdn rId="0" localSheetId="8" customView="1" name="Z_67E6474C_7128_44E4_863A_1B43F8CBDB3C_.wvu.FilterData" hidden="1" oldHidden="1">
    <formula>ASTEM!$A$1:$D$262</formula>
    <oldFormula>ASTEM!$A$1:$D$262</oldFormula>
  </rdn>
  <rdn rId="0" localSheetId="15" customView="1" name="Z_67E6474C_7128_44E4_863A_1B43F8CBDB3C_.wvu.FilterData" hidden="1" oldHidden="1">
    <formula>'----'!$A$1:$N$257</formula>
    <oldFormula>'----'!$A$1:$N$257</oldFormula>
  </rdn>
  <rdn rId="0" localSheetId="16" customView="1" name="Z_67E6474C_7128_44E4_863A_1B43F8CBDB3C_.wvu.FilterData" hidden="1" oldHidden="1">
    <formula>'-----'!$B$1:$D$40</formula>
    <oldFormula>'-----'!$B$1:$D$40</oldFormula>
  </rdn>
  <rdn rId="0" localSheetId="9" customView="1" name="Z_67E6474C_7128_44E4_863A_1B43F8CBDB3C_.wvu.FilterData" hidden="1" oldHidden="1">
    <formula>'IPs Terminais'!$C$2:$F$256</formula>
    <oldFormula>'IPs Terminais'!$C$2:$F$256</oldFormula>
  </rdn>
  <rdn rId="0" localSheetId="11" customView="1" name="Z_67E6474C_7128_44E4_863A_1B43F8CBDB3C_.wvu.FilterData" hidden="1" oldHidden="1">
    <formula>'Terminais (DHCP)'!$C$2:$E$2</formula>
    <oldFormula>'Terminais (DHCP)'!$C$2:$E$2</oldFormula>
  </rdn>
  <rdn rId="0" localSheetId="12" customView="1" name="Z_67E6474C_7128_44E4_863A_1B43F8CBDB3C_.wvu.FilterData" hidden="1" oldHidden="1">
    <formula>Servidores!$A$1:$C$256</formula>
    <oldFormula>Servidores!$A$1:$C$256</oldFormula>
  </rdn>
  <rcv guid="{67E6474C-7128-44E4-863A-1B43F8CBDB3C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8" sqref="A1:D1">
    <dxf>
      <fill>
        <patternFill>
          <bgColor theme="3" tint="-0.249977111117893"/>
        </patternFill>
      </fill>
    </dxf>
  </rfmt>
  <rfmt sheetId="18" sqref="A1:D1" start="0" length="2147483647">
    <dxf>
      <font>
        <color theme="0"/>
      </font>
    </dxf>
  </rfmt>
  <rfmt sheetId="18" sqref="A1:D1">
    <dxf>
      <fill>
        <patternFill>
          <bgColor theme="4" tint="-0.249977111117893"/>
        </patternFill>
      </fill>
    </dxf>
  </rfmt>
  <rfmt sheetId="18" sqref="G1:K1">
    <dxf>
      <fill>
        <patternFill>
          <bgColor theme="4" tint="-0.249977111117893"/>
        </patternFill>
      </fill>
    </dxf>
  </rfmt>
  <rfmt sheetId="18" sqref="G1:K1" start="0" length="2147483647">
    <dxf>
      <font>
        <color theme="0"/>
      </font>
    </dxf>
  </rfmt>
  <rfmt sheetId="17" sqref="A1:E1">
    <dxf>
      <fill>
        <patternFill>
          <bgColor theme="4" tint="-0.249977111117893"/>
        </patternFill>
      </fill>
    </dxf>
  </rfmt>
  <rfmt sheetId="17" sqref="A1:E1" start="0" length="2147483647">
    <dxf>
      <font>
        <color theme="0"/>
      </font>
    </dxf>
  </rfmt>
  <rfmt sheetId="17" sqref="G1:K1">
    <dxf>
      <fill>
        <patternFill>
          <bgColor theme="5" tint="0.39997558519241921"/>
        </patternFill>
      </fill>
    </dxf>
  </rfmt>
  <rfmt sheetId="17" sqref="M1:Q1">
    <dxf>
      <fill>
        <patternFill>
          <bgColor theme="6" tint="0.39997558519241921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4" sId="18" ref="F1:F1048576" action="deleteCol">
    <rfmt sheetId="18" xfDxf="1" sqref="F1:F1048576" start="0" length="0">
      <dxf>
        <alignment vertical="center"/>
      </dxf>
    </rfmt>
    <rfmt sheetId="18" sqref="F1" start="0" length="0">
      <dxf>
        <font>
          <b/>
          <sz val="11"/>
          <color theme="1"/>
          <name val="Calibri"/>
          <family val="2"/>
          <scheme val="minor"/>
        </font>
        <alignment horizontal="center"/>
      </dxf>
    </rfmt>
  </rrc>
  <rcv guid="{67E6474C-7128-44E4-863A-1B43F8CBDB3C}" action="delete"/>
  <rdn rId="0" localSheetId="1" customView="1" name="Z_67E6474C_7128_44E4_863A_1B43F8CBDB3C_.wvu.FilterData" hidden="1" oldHidden="1">
    <formula>Geral!$C$2:$E$256</formula>
    <oldFormula>Geral!$C$2:$E$256</oldFormula>
  </rdn>
  <rdn rId="0" localSheetId="5" customView="1" name="Z_67E6474C_7128_44E4_863A_1B43F8CBDB3C_.wvu.FilterData" hidden="1" oldHidden="1">
    <formula>Cameras!$B$12:$D$42</formula>
    <oldFormula>Cameras!$B$12:$D$42</oldFormula>
  </rdn>
  <rdn rId="0" localSheetId="6" customView="1" name="Z_67E6474C_7128_44E4_863A_1B43F8CBDB3C_.wvu.FilterData" hidden="1" oldHidden="1">
    <formula>'roteadores - Antenas'!$B$1:$D$256</formula>
    <oldFormula>'roteadores - Antenas'!$B$1:$D$256</oldFormula>
  </rdn>
  <rdn rId="0" localSheetId="7" customView="1" name="Z_67E6474C_7128_44E4_863A_1B43F8CBDB3C_.wvu.FilterData" hidden="1" oldHidden="1">
    <formula>'Nomes PCs'!$A$3:$D$3</formula>
    <oldFormula>'Nomes PCs'!$A$3:$D$3</oldFormula>
  </rdn>
  <rdn rId="0" localSheetId="8" customView="1" name="Z_67E6474C_7128_44E4_863A_1B43F8CBDB3C_.wvu.FilterData" hidden="1" oldHidden="1">
    <formula>ASTEM!$A$1:$D$262</formula>
    <oldFormula>ASTEM!$A$1:$D$262</oldFormula>
  </rdn>
  <rdn rId="0" localSheetId="15" customView="1" name="Z_67E6474C_7128_44E4_863A_1B43F8CBDB3C_.wvu.FilterData" hidden="1" oldHidden="1">
    <formula>'----'!$A$1:$N$257</formula>
    <oldFormula>'----'!$A$1:$N$257</oldFormula>
  </rdn>
  <rdn rId="0" localSheetId="16" customView="1" name="Z_67E6474C_7128_44E4_863A_1B43F8CBDB3C_.wvu.FilterData" hidden="1" oldHidden="1">
    <formula>'-----'!$B$1:$D$40</formula>
    <oldFormula>'-----'!$B$1:$D$40</oldFormula>
  </rdn>
  <rdn rId="0" localSheetId="9" customView="1" name="Z_67E6474C_7128_44E4_863A_1B43F8CBDB3C_.wvu.FilterData" hidden="1" oldHidden="1">
    <formula>'IPs Terminais'!$C$2:$F$256</formula>
    <oldFormula>'IPs Terminais'!$C$2:$F$256</oldFormula>
  </rdn>
  <rdn rId="0" localSheetId="11" customView="1" name="Z_67E6474C_7128_44E4_863A_1B43F8CBDB3C_.wvu.FilterData" hidden="1" oldHidden="1">
    <formula>'Terminais (DHCP)'!$C$2:$E$2</formula>
    <oldFormula>'Terminais (DHCP)'!$C$2:$E$2</oldFormula>
  </rdn>
  <rdn rId="0" localSheetId="12" customView="1" name="Z_67E6474C_7128_44E4_863A_1B43F8CBDB3C_.wvu.FilterData" hidden="1" oldHidden="1">
    <formula>Servidores!$A$1:$C$256</formula>
    <oldFormula>Servidores!$A$1:$C$256</oldFormula>
  </rdn>
  <rcv guid="{67E6474C-7128-44E4-863A-1B43F8CBDB3C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8" sqref="F1:J1">
    <dxf>
      <fill>
        <patternFill>
          <bgColor theme="6" tint="-0.249977111117893"/>
        </patternFill>
      </fill>
    </dxf>
  </rfmt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M1:Q1">
    <dxf>
      <fill>
        <patternFill>
          <bgColor theme="6" tint="-0.249977111117893"/>
        </patternFill>
      </fill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A1:XFD1048576" start="0" length="2147483647">
    <dxf>
      <font>
        <name val="Calibri"/>
        <family val="2"/>
        <scheme val="minor"/>
      </font>
    </dxf>
  </rfmt>
  <rfmt sheetId="17" sqref="A1:XFD1048576" start="0" length="2147483647">
    <dxf>
      <font>
        <sz val="11"/>
      </font>
    </dxf>
  </rfmt>
  <rfmt sheetId="18" sqref="A1:XFD1048576" start="0" length="2147483647">
    <dxf>
      <font>
        <name val="Calibri"/>
        <family val="2"/>
        <scheme val="minor"/>
      </font>
    </dxf>
  </rfmt>
  <rfmt sheetId="18" sqref="A1:XFD1048576" start="0" length="2147483647">
    <dxf>
      <font>
        <sz val="11"/>
      </font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8" sqref="I6:J6" start="0" length="2147483647">
    <dxf>
      <font>
        <b/>
      </font>
    </dxf>
  </rfmt>
  <rfmt sheetId="18" sqref="I6:J6">
    <dxf>
      <alignment horizontal="center"/>
    </dxf>
  </rfmt>
  <rfmt sheetId="18" sqref="C39:D39" start="0" length="2147483647">
    <dxf>
      <font>
        <b/>
      </font>
    </dxf>
  </rfmt>
  <rfmt sheetId="18" sqref="I2:I5" start="0" length="2147483647">
    <dxf>
      <font>
        <u/>
      </font>
    </dxf>
  </rfmt>
  <rfmt sheetId="18" sqref="I2:I5" start="0" length="2147483647">
    <dxf>
      <font>
        <u val="none"/>
      </font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G1:K1">
    <dxf>
      <fill>
        <patternFill>
          <bgColor theme="8" tint="-0.249977111117893"/>
        </patternFill>
      </fill>
    </dxf>
  </rfmt>
  <rfmt sheetId="17" sqref="G1:K1" start="0" length="2147483647">
    <dxf>
      <font>
        <color theme="0"/>
      </font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7E6474C-7128-44E4-863A-1B43F8CBDB3C}" action="delete"/>
  <rdn rId="0" localSheetId="1" customView="1" name="Z_67E6474C_7128_44E4_863A_1B43F8CBDB3C_.wvu.FilterData" hidden="1" oldHidden="1">
    <formula>Geral!$C$2:$E$256</formula>
    <oldFormula>Geral!$C$2:$E$256</oldFormula>
  </rdn>
  <rdn rId="0" localSheetId="5" customView="1" name="Z_67E6474C_7128_44E4_863A_1B43F8CBDB3C_.wvu.FilterData" hidden="1" oldHidden="1">
    <formula>Cameras!$B$12:$D$42</formula>
    <oldFormula>Cameras!$B$12:$D$42</oldFormula>
  </rdn>
  <rdn rId="0" localSheetId="6" customView="1" name="Z_67E6474C_7128_44E4_863A_1B43F8CBDB3C_.wvu.FilterData" hidden="1" oldHidden="1">
    <formula>'roteadores - Antenas'!$B$1:$D$256</formula>
    <oldFormula>'roteadores - Antenas'!$B$1:$D$256</oldFormula>
  </rdn>
  <rdn rId="0" localSheetId="7" customView="1" name="Z_67E6474C_7128_44E4_863A_1B43F8CBDB3C_.wvu.FilterData" hidden="1" oldHidden="1">
    <formula>'Nomes PCs'!$A$3:$D$3</formula>
    <oldFormula>'Nomes PCs'!$A$3:$D$3</oldFormula>
  </rdn>
  <rdn rId="0" localSheetId="8" customView="1" name="Z_67E6474C_7128_44E4_863A_1B43F8CBDB3C_.wvu.FilterData" hidden="1" oldHidden="1">
    <formula>ASTEM!$A$1:$D$262</formula>
    <oldFormula>ASTEM!$A$1:$D$262</oldFormula>
  </rdn>
  <rdn rId="0" localSheetId="15" customView="1" name="Z_67E6474C_7128_44E4_863A_1B43F8CBDB3C_.wvu.FilterData" hidden="1" oldHidden="1">
    <formula>'----'!$A$1:$N$257</formula>
    <oldFormula>'----'!$A$1:$N$257</oldFormula>
  </rdn>
  <rdn rId="0" localSheetId="16" customView="1" name="Z_67E6474C_7128_44E4_863A_1B43F8CBDB3C_.wvu.FilterData" hidden="1" oldHidden="1">
    <formula>'-----'!$B$1:$D$40</formula>
    <oldFormula>'-----'!$B$1:$D$40</oldFormula>
  </rdn>
  <rdn rId="0" localSheetId="9" customView="1" name="Z_67E6474C_7128_44E4_863A_1B43F8CBDB3C_.wvu.FilterData" hidden="1" oldHidden="1">
    <formula>'IPs Terminais'!$C$2:$F$256</formula>
    <oldFormula>'IPs Terminais'!$C$2:$F$256</oldFormula>
  </rdn>
  <rdn rId="0" localSheetId="11" customView="1" name="Z_67E6474C_7128_44E4_863A_1B43F8CBDB3C_.wvu.FilterData" hidden="1" oldHidden="1">
    <formula>'Terminais (DHCP)'!$C$2:$E$2</formula>
    <oldFormula>'Terminais (DHCP)'!$C$2:$E$2</oldFormula>
  </rdn>
  <rdn rId="0" localSheetId="12" customView="1" name="Z_67E6474C_7128_44E4_863A_1B43F8CBDB3C_.wvu.FilterData" hidden="1" oldHidden="1">
    <formula>Servidores!$A$1:$C$256</formula>
    <oldFormula>Servidores!$A$1:$C$256</oldFormula>
  </rdn>
  <rcv guid="{67E6474C-7128-44E4-863A-1B43F8CBDB3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6" sqref="A10:D10">
    <dxf>
      <fill>
        <patternFill patternType="solid">
          <bgColor rgb="FFFF0000"/>
        </patternFill>
      </fill>
    </dxf>
  </rfmt>
  <rcc rId="2203" sId="16">
    <nc r="D10" t="inlineStr">
      <is>
        <t>intenação sus</t>
      </is>
    </nc>
  </rcc>
  <rfmt sheetId="16" sqref="A28:D28">
    <dxf>
      <fill>
        <patternFill patternType="solid">
          <bgColor rgb="FFFF0000"/>
        </patternFill>
      </fill>
    </dxf>
  </rfmt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G1:K1">
    <dxf>
      <fill>
        <patternFill>
          <bgColor theme="6" tint="-0.249977111117893"/>
        </patternFill>
      </fill>
    </dxf>
  </rfmt>
  <rfmt sheetId="17" sqref="M1:Q1">
    <dxf>
      <fill>
        <patternFill>
          <bgColor theme="8" tint="-0.249977111117893"/>
        </patternFill>
      </fill>
    </dxf>
  </rfmt>
  <rfmt sheetId="17" sqref="M1:Q1" start="0" length="2147483647">
    <dxf>
      <font>
        <color theme="0"/>
      </font>
    </dxf>
  </rfmt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8" sqref="I6:J6">
    <dxf>
      <fill>
        <patternFill patternType="solid">
          <bgColor theme="6" tint="-0.249977111117893"/>
        </patternFill>
      </fill>
    </dxf>
  </rfmt>
  <rfmt sheetId="18" sqref="I6:J6" start="0" length="2147483647">
    <dxf>
      <font>
        <color theme="0"/>
      </font>
    </dxf>
  </rfmt>
  <rfmt sheetId="18" sqref="C39:D39" start="0" length="2147483647">
    <dxf>
      <font>
        <color theme="0"/>
      </font>
    </dxf>
  </rfmt>
  <rfmt sheetId="18" sqref="C39:D39">
    <dxf>
      <fill>
        <patternFill>
          <bgColor theme="3" tint="-0.249977111117893"/>
        </patternFill>
      </fill>
    </dxf>
  </rfmt>
  <rfmt sheetId="18" sqref="A1:D1">
    <dxf>
      <fill>
        <patternFill>
          <bgColor theme="3" tint="-0.249977111117893"/>
        </patternFill>
      </fill>
    </dxf>
  </rfmt>
  <rfmt sheetId="17" sqref="J50" start="0" length="0">
    <dxf>
      <border>
        <left style="thin">
          <color indexed="64"/>
        </left>
      </border>
    </dxf>
  </rfmt>
  <rfmt sheetId="17" sqref="K50" start="0" length="0">
    <dxf>
      <border>
        <right style="thin">
          <color indexed="64"/>
        </right>
      </border>
    </dxf>
  </rfmt>
  <rfmt sheetId="17" sqref="J50:K50" start="0" length="0">
    <dxf>
      <border>
        <bottom style="thin">
          <color indexed="64"/>
        </bottom>
      </border>
    </dxf>
  </rfmt>
  <rfmt sheetId="17" sqref="J50:K5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7" sqref="J50:K50" start="0" length="2147483647">
    <dxf>
      <font>
        <color theme="0"/>
      </font>
    </dxf>
  </rfmt>
  <rfmt sheetId="17" sqref="J50:K50">
    <dxf>
      <fill>
        <patternFill>
          <bgColor theme="6" tint="-0.249977111117893"/>
        </patternFill>
      </fill>
    </dxf>
  </rfmt>
  <rfmt sheetId="17" sqref="J50:K50" start="0" length="2147483647">
    <dxf>
      <font>
        <b/>
      </font>
    </dxf>
  </rfmt>
  <rfmt sheetId="17" sqref="J50:K50">
    <dxf>
      <alignment horizontal="general"/>
    </dxf>
  </rfmt>
  <rfmt sheetId="17" sqref="J50:K50">
    <dxf>
      <alignment horizontal="center"/>
    </dxf>
  </rfmt>
  <rfmt sheetId="17" sqref="D45" start="0" length="0">
    <dxf>
      <border>
        <left style="thin">
          <color indexed="64"/>
        </left>
      </border>
    </dxf>
  </rfmt>
  <rfmt sheetId="17" sqref="E45" start="0" length="0">
    <dxf>
      <border>
        <right style="thin">
          <color indexed="64"/>
        </right>
      </border>
    </dxf>
  </rfmt>
  <rfmt sheetId="17" sqref="D45:E45" start="0" length="0">
    <dxf>
      <border>
        <bottom style="thin">
          <color indexed="64"/>
        </bottom>
      </border>
    </dxf>
  </rfmt>
  <rfmt sheetId="17" sqref="D45:E4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7" sqref="D45:E45" start="0" length="2147483647">
    <dxf>
      <font>
        <b/>
      </font>
    </dxf>
  </rfmt>
  <rfmt sheetId="17" sqref="D45:E45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17" sqref="D45:E45">
    <dxf>
      <alignment horizontal="center"/>
    </dxf>
  </rfmt>
  <rfmt sheetId="17" sqref="D45:E45" start="0" length="2147483647">
    <dxf>
      <font>
        <color theme="0"/>
      </font>
    </dxf>
  </rfmt>
  <rfmt sheetId="17" sqref="P7" start="0" length="0">
    <dxf>
      <border>
        <left style="thin">
          <color indexed="64"/>
        </left>
      </border>
    </dxf>
  </rfmt>
  <rfmt sheetId="17" sqref="Q7" start="0" length="0">
    <dxf>
      <border>
        <right style="thin">
          <color indexed="64"/>
        </right>
      </border>
    </dxf>
  </rfmt>
  <rfmt sheetId="17" sqref="P7:Q7" start="0" length="0">
    <dxf>
      <border>
        <bottom style="thin">
          <color indexed="64"/>
        </bottom>
      </border>
    </dxf>
  </rfmt>
  <rfmt sheetId="17" sqref="P7:Q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7" sqref="P7:Q7" start="0" length="2147483647">
    <dxf>
      <font>
        <color theme="0"/>
      </font>
    </dxf>
  </rfmt>
  <rfmt sheetId="17" sqref="P7:Q7">
    <dxf>
      <fill>
        <patternFill>
          <bgColor theme="4" tint="-0.249977111117893"/>
        </patternFill>
      </fill>
    </dxf>
  </rfmt>
  <rfmt sheetId="17" sqref="P7:Q7" start="0" length="2147483647">
    <dxf>
      <font>
        <b/>
      </font>
    </dxf>
  </rfmt>
  <rfmt sheetId="17" sqref="P7:Q7">
    <dxf>
      <alignment horizontal="center"/>
    </dxf>
  </rfmt>
  <rfmt sheetId="17" sqref="P7:Q7">
    <dxf>
      <fill>
        <patternFill>
          <bgColor theme="8" tint="-0.249977111117893"/>
        </patternFill>
      </fill>
    </dxf>
  </rfmt>
  <rfmt sheetId="17" sqref="A1:E1">
    <dxf>
      <fill>
        <patternFill>
          <bgColor theme="8" tint="-0.249977111117893"/>
        </patternFill>
      </fill>
    </dxf>
  </rfmt>
  <rfmt sheetId="17" sqref="D45:E45">
    <dxf>
      <fill>
        <patternFill>
          <bgColor theme="8" tint="-0.249977111117893"/>
        </patternFill>
      </fill>
    </dxf>
  </rfmt>
  <rcv guid="{67E6474C-7128-44E4-863A-1B43F8CBDB3C}" action="delete"/>
  <rdn rId="0" localSheetId="1" customView="1" name="Z_67E6474C_7128_44E4_863A_1B43F8CBDB3C_.wvu.FilterData" hidden="1" oldHidden="1">
    <formula>Geral!$C$2:$E$256</formula>
    <oldFormula>Geral!$C$2:$E$256</oldFormula>
  </rdn>
  <rdn rId="0" localSheetId="5" customView="1" name="Z_67E6474C_7128_44E4_863A_1B43F8CBDB3C_.wvu.FilterData" hidden="1" oldHidden="1">
    <formula>Cameras!$B$12:$D$42</formula>
    <oldFormula>Cameras!$B$12:$D$42</oldFormula>
  </rdn>
  <rdn rId="0" localSheetId="6" customView="1" name="Z_67E6474C_7128_44E4_863A_1B43F8CBDB3C_.wvu.FilterData" hidden="1" oldHidden="1">
    <formula>'roteadores - Antenas'!$B$1:$D$256</formula>
    <oldFormula>'roteadores - Antenas'!$B$1:$D$256</oldFormula>
  </rdn>
  <rdn rId="0" localSheetId="7" customView="1" name="Z_67E6474C_7128_44E4_863A_1B43F8CBDB3C_.wvu.FilterData" hidden="1" oldHidden="1">
    <formula>'Nomes PCs'!$A$3:$D$3</formula>
    <oldFormula>'Nomes PCs'!$A$3:$D$3</oldFormula>
  </rdn>
  <rdn rId="0" localSheetId="8" customView="1" name="Z_67E6474C_7128_44E4_863A_1B43F8CBDB3C_.wvu.FilterData" hidden="1" oldHidden="1">
    <formula>ASTEM!$A$1:$D$262</formula>
    <oldFormula>ASTEM!$A$1:$D$262</oldFormula>
  </rdn>
  <rdn rId="0" localSheetId="15" customView="1" name="Z_67E6474C_7128_44E4_863A_1B43F8CBDB3C_.wvu.FilterData" hidden="1" oldHidden="1">
    <formula>'----'!$A$1:$N$257</formula>
    <oldFormula>'----'!$A$1:$N$257</oldFormula>
  </rdn>
  <rdn rId="0" localSheetId="16" customView="1" name="Z_67E6474C_7128_44E4_863A_1B43F8CBDB3C_.wvu.FilterData" hidden="1" oldHidden="1">
    <formula>'-----'!$B$1:$D$40</formula>
    <oldFormula>'-----'!$B$1:$D$40</oldFormula>
  </rdn>
  <rdn rId="0" localSheetId="9" customView="1" name="Z_67E6474C_7128_44E4_863A_1B43F8CBDB3C_.wvu.FilterData" hidden="1" oldHidden="1">
    <formula>'IPs Terminais'!$C$2:$F$256</formula>
    <oldFormula>'IPs Terminais'!$C$2:$F$256</oldFormula>
  </rdn>
  <rdn rId="0" localSheetId="11" customView="1" name="Z_67E6474C_7128_44E4_863A_1B43F8CBDB3C_.wvu.FilterData" hidden="1" oldHidden="1">
    <formula>'Terminais (DHCP)'!$C$2:$E$2</formula>
    <oldFormula>'Terminais (DHCP)'!$C$2:$E$2</oldFormula>
  </rdn>
  <rdn rId="0" localSheetId="12" customView="1" name="Z_67E6474C_7128_44E4_863A_1B43F8CBDB3C_.wvu.FilterData" hidden="1" oldHidden="1">
    <formula>Servidores!$A$1:$C$256</formula>
    <oldFormula>Servidores!$A$1:$C$256</oldFormula>
  </rdn>
  <rcv guid="{67E6474C-7128-44E4-863A-1B43F8CBDB3C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5" sId="17">
    <oc r="N49">
      <f>SUM(E45+K50+Q7)</f>
    </oc>
    <nc r="N49">
      <f>SUM(E45+K50+Q7)</f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6" sId="18">
    <nc r="I7" t="inlineStr">
      <is>
        <t>Contrato</t>
      </is>
    </nc>
  </rcc>
  <rcc rId="3397" sId="18">
    <nc r="J7">
      <v>4</v>
    </nc>
  </rcc>
  <rfmt sheetId="18" sqref="I7" start="0" length="0">
    <dxf>
      <border>
        <left style="thin">
          <color indexed="64"/>
        </left>
      </border>
    </dxf>
  </rfmt>
  <rfmt sheetId="18" sqref="J7" start="0" length="0">
    <dxf>
      <border>
        <right style="thin">
          <color indexed="64"/>
        </right>
      </border>
    </dxf>
  </rfmt>
  <rfmt sheetId="18" sqref="I7:J7" start="0" length="0">
    <dxf>
      <border>
        <bottom style="thin">
          <color indexed="64"/>
        </bottom>
      </border>
    </dxf>
  </rfmt>
  <rfmt sheetId="18" sqref="I7:J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398" sId="18">
    <nc r="C40" t="inlineStr">
      <is>
        <t>Contrato</t>
      </is>
    </nc>
  </rcc>
  <rcc rId="3399" sId="18">
    <nc r="D40">
      <v>33</v>
    </nc>
  </rcc>
  <rfmt sheetId="18" sqref="C40" start="0" length="0">
    <dxf>
      <border>
        <left style="thin">
          <color indexed="64"/>
        </left>
      </border>
    </dxf>
  </rfmt>
  <rfmt sheetId="18" sqref="D40" start="0" length="0">
    <dxf>
      <border>
        <right style="thin">
          <color indexed="64"/>
        </right>
      </border>
    </dxf>
  </rfmt>
  <rfmt sheetId="18" sqref="C40:D40" start="0" length="0">
    <dxf>
      <border>
        <bottom style="thin">
          <color indexed="64"/>
        </bottom>
      </border>
    </dxf>
  </rfmt>
  <rfmt sheetId="18" sqref="C40:D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8" sqref="C40:D40" start="0" length="2147483647">
    <dxf>
      <font>
        <b/>
      </font>
    </dxf>
  </rfmt>
  <rfmt sheetId="18" sqref="I7:J7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18" sqref="I7:J7" start="0" length="2147483647">
    <dxf>
      <font>
        <b/>
      </font>
    </dxf>
  </rfmt>
  <rcc rId="3400" sId="17">
    <nc r="D46" t="inlineStr">
      <is>
        <t>Contrato</t>
      </is>
    </nc>
  </rcc>
  <rfmt sheetId="17" sqref="D46" start="0" length="0">
    <dxf>
      <border>
        <left style="thin">
          <color indexed="64"/>
        </left>
      </border>
    </dxf>
  </rfmt>
  <rfmt sheetId="17" sqref="E46" start="0" length="0">
    <dxf>
      <border>
        <right style="thin">
          <color indexed="64"/>
        </right>
      </border>
    </dxf>
  </rfmt>
  <rfmt sheetId="17" sqref="D46:E46" start="0" length="0">
    <dxf>
      <border>
        <bottom style="thin">
          <color indexed="64"/>
        </bottom>
      </border>
    </dxf>
  </rfmt>
  <rfmt sheetId="17" sqref="D46:E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7" sqref="D46:E46" start="0" length="2147483647">
    <dxf>
      <font>
        <b/>
      </font>
    </dxf>
  </rfmt>
  <rcc rId="3401" sId="17" numFmtId="19">
    <nc r="E46">
      <v>43</v>
    </nc>
  </rcc>
  <rfmt sheetId="17" sqref="J51" start="0" length="0">
    <dxf>
      <border>
        <left style="thin">
          <color indexed="64"/>
        </left>
      </border>
    </dxf>
  </rfmt>
  <rfmt sheetId="17" sqref="K51" start="0" length="0">
    <dxf>
      <border>
        <right style="thin">
          <color indexed="64"/>
        </right>
      </border>
    </dxf>
  </rfmt>
  <rfmt sheetId="17" sqref="J51:K51" start="0" length="0">
    <dxf>
      <border>
        <bottom style="thin">
          <color indexed="64"/>
        </bottom>
      </border>
    </dxf>
  </rfmt>
  <rfmt sheetId="17" sqref="J51:K5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402" sId="17">
    <nc r="J51" t="inlineStr">
      <is>
        <t>Contrato</t>
      </is>
    </nc>
  </rcc>
  <rfmt sheetId="17" sqref="J51:K51" start="0" length="2147483647">
    <dxf>
      <font>
        <b/>
      </font>
    </dxf>
  </rfmt>
  <rfmt sheetId="17" sqref="E46">
    <dxf>
      <numFmt numFmtId="0" formatCode="General"/>
    </dxf>
  </rfmt>
  <rcc rId="3403" sId="17" numFmtId="19">
    <nc r="K51">
      <v>48</v>
    </nc>
  </rcc>
  <rfmt sheetId="17" sqref="K51">
    <dxf>
      <numFmt numFmtId="0" formatCode="General"/>
    </dxf>
  </rfmt>
  <rcc rId="3404" sId="17">
    <oc r="K50">
      <f>SUM(K2:K49)</f>
    </oc>
    <nc r="K50">
      <f>SUM(K2:K49)</f>
    </nc>
  </rcc>
  <rcc rId="3405" sId="17">
    <nc r="P8" t="inlineStr">
      <is>
        <t>Contrato</t>
      </is>
    </nc>
  </rcc>
  <rcc rId="3406" sId="17" numFmtId="19">
    <nc r="Q8">
      <v>5</v>
    </nc>
  </rcc>
  <rfmt sheetId="17" sqref="Q8">
    <dxf>
      <numFmt numFmtId="0" formatCode="General"/>
    </dxf>
  </rfmt>
  <rfmt sheetId="17" sqref="P8" start="0" length="0">
    <dxf>
      <border>
        <left style="thin">
          <color indexed="64"/>
        </left>
      </border>
    </dxf>
  </rfmt>
  <rfmt sheetId="17" sqref="Q8" start="0" length="0">
    <dxf>
      <border>
        <right style="thin">
          <color indexed="64"/>
        </right>
      </border>
    </dxf>
  </rfmt>
  <rfmt sheetId="17" sqref="P8:Q8" start="0" length="0">
    <dxf>
      <border>
        <bottom style="thin">
          <color indexed="64"/>
        </bottom>
      </border>
    </dxf>
  </rfmt>
  <rfmt sheetId="17" sqref="P8:Q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7" sqref="P8:Q8" start="0" length="2147483647">
    <dxf>
      <font>
        <b/>
      </font>
    </dxf>
  </rfmt>
  <rfmt sheetId="17" sqref="M2:Q2">
    <dxf>
      <fill>
        <patternFill>
          <bgColor theme="5" tint="0.79998168889431442"/>
        </patternFill>
      </fill>
    </dxf>
  </rfmt>
  <rcv guid="{67E6474C-7128-44E4-863A-1B43F8CBDB3C}" action="delete"/>
  <rdn rId="0" localSheetId="1" customView="1" name="Z_67E6474C_7128_44E4_863A_1B43F8CBDB3C_.wvu.FilterData" hidden="1" oldHidden="1">
    <formula>Geral!$C$2:$E$256</formula>
    <oldFormula>Geral!$C$2:$E$256</oldFormula>
  </rdn>
  <rdn rId="0" localSheetId="5" customView="1" name="Z_67E6474C_7128_44E4_863A_1B43F8CBDB3C_.wvu.FilterData" hidden="1" oldHidden="1">
    <formula>Cameras!$B$12:$D$42</formula>
    <oldFormula>Cameras!$B$12:$D$42</oldFormula>
  </rdn>
  <rdn rId="0" localSheetId="6" customView="1" name="Z_67E6474C_7128_44E4_863A_1B43F8CBDB3C_.wvu.FilterData" hidden="1" oldHidden="1">
    <formula>'roteadores - Antenas'!$B$1:$D$256</formula>
    <oldFormula>'roteadores - Antenas'!$B$1:$D$256</oldFormula>
  </rdn>
  <rdn rId="0" localSheetId="7" customView="1" name="Z_67E6474C_7128_44E4_863A_1B43F8CBDB3C_.wvu.FilterData" hidden="1" oldHidden="1">
    <formula>'Nomes PCs'!$A$3:$D$3</formula>
    <oldFormula>'Nomes PCs'!$A$3:$D$3</oldFormula>
  </rdn>
  <rdn rId="0" localSheetId="8" customView="1" name="Z_67E6474C_7128_44E4_863A_1B43F8CBDB3C_.wvu.FilterData" hidden="1" oldHidden="1">
    <formula>ASTEM!$A$1:$D$262</formula>
    <oldFormula>ASTEM!$A$1:$D$262</oldFormula>
  </rdn>
  <rdn rId="0" localSheetId="15" customView="1" name="Z_67E6474C_7128_44E4_863A_1B43F8CBDB3C_.wvu.FilterData" hidden="1" oldHidden="1">
    <formula>'----'!$A$1:$N$257</formula>
    <oldFormula>'----'!$A$1:$N$257</oldFormula>
  </rdn>
  <rdn rId="0" localSheetId="16" customView="1" name="Z_67E6474C_7128_44E4_863A_1B43F8CBDB3C_.wvu.FilterData" hidden="1" oldHidden="1">
    <formula>'-----'!$B$1:$D$40</formula>
    <oldFormula>'-----'!$B$1:$D$40</oldFormula>
  </rdn>
  <rdn rId="0" localSheetId="9" customView="1" name="Z_67E6474C_7128_44E4_863A_1B43F8CBDB3C_.wvu.FilterData" hidden="1" oldHidden="1">
    <formula>'IPs Terminais'!$C$2:$F$256</formula>
    <oldFormula>'IPs Terminais'!$C$2:$F$256</oldFormula>
  </rdn>
  <rdn rId="0" localSheetId="11" customView="1" name="Z_67E6474C_7128_44E4_863A_1B43F8CBDB3C_.wvu.FilterData" hidden="1" oldHidden="1">
    <formula>'Terminais (DHCP)'!$C$2:$E$2</formula>
    <oldFormula>'Terminais (DHCP)'!$C$2:$E$2</oldFormula>
  </rdn>
  <rdn rId="0" localSheetId="12" customView="1" name="Z_67E6474C_7128_44E4_863A_1B43F8CBDB3C_.wvu.FilterData" hidden="1" oldHidden="1">
    <formula>Servidores!$A$1:$C$256</formula>
    <oldFormula>Servidores!$A$1:$C$256</oldFormula>
  </rdn>
  <rcv guid="{67E6474C-7128-44E4-863A-1B43F8CBDB3C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417" sheetId="17" source="A48" destination="M50" sourceSheetId="17">
    <rfmt sheetId="17" sqref="M50" start="0" length="0">
      <dxf>
        <alignment vertical="center"/>
      </dxf>
    </rfmt>
  </rm>
  <rcv guid="{67E6474C-7128-44E4-863A-1B43F8CBDB3C}" action="delete"/>
  <rdn rId="0" localSheetId="1" customView="1" name="Z_67E6474C_7128_44E4_863A_1B43F8CBDB3C_.wvu.FilterData" hidden="1" oldHidden="1">
    <formula>Geral!$C$2:$E$256</formula>
    <oldFormula>Geral!$C$2:$E$256</oldFormula>
  </rdn>
  <rdn rId="0" localSheetId="5" customView="1" name="Z_67E6474C_7128_44E4_863A_1B43F8CBDB3C_.wvu.FilterData" hidden="1" oldHidden="1">
    <formula>Cameras!$B$12:$D$42</formula>
    <oldFormula>Cameras!$B$12:$D$42</oldFormula>
  </rdn>
  <rdn rId="0" localSheetId="6" customView="1" name="Z_67E6474C_7128_44E4_863A_1B43F8CBDB3C_.wvu.FilterData" hidden="1" oldHidden="1">
    <formula>'roteadores - Antenas'!$B$1:$D$256</formula>
    <oldFormula>'roteadores - Antenas'!$B$1:$D$256</oldFormula>
  </rdn>
  <rdn rId="0" localSheetId="7" customView="1" name="Z_67E6474C_7128_44E4_863A_1B43F8CBDB3C_.wvu.FilterData" hidden="1" oldHidden="1">
    <formula>'Nomes PCs'!$A$3:$D$3</formula>
    <oldFormula>'Nomes PCs'!$A$3:$D$3</oldFormula>
  </rdn>
  <rdn rId="0" localSheetId="8" customView="1" name="Z_67E6474C_7128_44E4_863A_1B43F8CBDB3C_.wvu.FilterData" hidden="1" oldHidden="1">
    <formula>ASTEM!$A$1:$D$262</formula>
    <oldFormula>ASTEM!$A$1:$D$262</oldFormula>
  </rdn>
  <rdn rId="0" localSheetId="15" customView="1" name="Z_67E6474C_7128_44E4_863A_1B43F8CBDB3C_.wvu.FilterData" hidden="1" oldHidden="1">
    <formula>'----'!$A$1:$N$257</formula>
    <oldFormula>'----'!$A$1:$N$257</oldFormula>
  </rdn>
  <rdn rId="0" localSheetId="16" customView="1" name="Z_67E6474C_7128_44E4_863A_1B43F8CBDB3C_.wvu.FilterData" hidden="1" oldHidden="1">
    <formula>'-----'!$B$1:$D$40</formula>
    <oldFormula>'-----'!$B$1:$D$40</oldFormula>
  </rdn>
  <rdn rId="0" localSheetId="9" customView="1" name="Z_67E6474C_7128_44E4_863A_1B43F8CBDB3C_.wvu.FilterData" hidden="1" oldHidden="1">
    <formula>'IPs Terminais'!$C$2:$F$256</formula>
    <oldFormula>'IPs Terminais'!$C$2:$F$256</oldFormula>
  </rdn>
  <rdn rId="0" localSheetId="11" customView="1" name="Z_67E6474C_7128_44E4_863A_1B43F8CBDB3C_.wvu.FilterData" hidden="1" oldHidden="1">
    <formula>'Terminais (DHCP)'!$C$2:$E$2</formula>
    <oldFormula>'Terminais (DHCP)'!$C$2:$E$2</oldFormula>
  </rdn>
  <rdn rId="0" localSheetId="12" customView="1" name="Z_67E6474C_7128_44E4_863A_1B43F8CBDB3C_.wvu.FilterData" hidden="1" oldHidden="1">
    <formula>Servidores!$A$1:$C$256</formula>
    <oldFormula>Servidores!$A$1:$C$256</oldFormula>
  </rdn>
  <rcv guid="{67E6474C-7128-44E4-863A-1B43F8CBDB3C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8" sqref="A1:D1">
    <dxf>
      <fill>
        <patternFill>
          <bgColor theme="4" tint="-0.249977111117893"/>
        </patternFill>
      </fill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28" sId="18" ref="A33:XFD33" action="insertRow"/>
  <rcc rId="3429" sId="18">
    <nc r="A33" t="inlineStr">
      <is>
        <t>UTI Adulto</t>
      </is>
    </nc>
  </rcc>
  <rcc rId="3430" sId="18">
    <nc r="B33" t="inlineStr">
      <is>
        <t>GC420T</t>
      </is>
    </nc>
  </rcc>
  <rcc rId="3431" sId="18">
    <nc r="C33" t="inlineStr">
      <is>
        <t>54J182202496</t>
      </is>
    </nc>
  </rcc>
  <rcc rId="3432" sId="18">
    <nc r="D33">
      <v>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33" sId="18" ref="A34:XFD34" action="insertRow"/>
  <rm rId="3434" sheetId="18" source="A40:D40" destination="A34:D34" sourceSheetId="18">
    <undo index="0" exp="area" dr="D2:D40" r="D41" sId="18"/>
    <rfmt sheetId="18" sqref="A34" start="0" length="0">
      <dxf>
        <font>
          <sz val="11"/>
          <color rgb="FFFF0000"/>
          <name val="Calibri"/>
          <scheme val="minor"/>
        </font>
        <alignment vertical="center" readingOrder="0"/>
        <border outline="0">
          <left style="thin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dxf>
    </rfmt>
    <rfmt sheetId="18" sqref="B34" start="0" length="0">
      <dxf>
        <font>
          <sz val="11"/>
          <color rgb="FFFF0000"/>
          <name val="Calibri"/>
          <scheme val="minor"/>
        </font>
        <alignment horizontal="center" vertical="center" readingOrder="0"/>
        <border outline="0">
          <left style="dashed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dxf>
    </rfmt>
    <rfmt sheetId="18" sqref="C34" start="0" length="0">
      <dxf>
        <font>
          <sz val="11"/>
          <color rgb="FFFF0000"/>
          <name val="Calibri"/>
          <scheme val="minor"/>
        </font>
        <alignment horizontal="center" vertical="center" readingOrder="0"/>
        <border outline="0">
          <left style="dashed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dxf>
    </rfmt>
    <rfmt sheetId="18" sqref="D34" start="0" length="0">
      <dxf>
        <font>
          <sz val="11"/>
          <color rgb="FFFF0000"/>
          <name val="Calibri"/>
          <scheme val="minor"/>
        </font>
        <numFmt numFmtId="0" formatCode="General"/>
        <alignment horizontal="center" vertical="center" readingOrder="0"/>
        <border outline="0">
          <left style="dashed">
            <color indexed="64"/>
          </left>
          <right style="thin">
            <color indexed="64"/>
          </right>
          <top style="dashed">
            <color indexed="64"/>
          </top>
          <bottom style="dashed">
            <color indexed="64"/>
          </bottom>
        </border>
      </dxf>
    </rfmt>
  </rm>
  <rrc rId="3435" sId="18" ref="A40:XFD40" action="deleteRow">
    <rfmt sheetId="18" xfDxf="1" sqref="A40:XFD40" start="0" length="0">
      <dxf>
        <font/>
        <alignment vertical="center" readingOrder="0"/>
      </dxf>
    </rfmt>
    <rfmt sheetId="18" sqref="J40" start="0" length="0">
      <dxf>
        <alignment horizontal="center" readingOrder="0"/>
      </dxf>
    </rfmt>
  </rrc>
  <rcc rId="3436" sId="18" odxf="1" dxf="1">
    <oc r="A34" t="inlineStr">
      <is>
        <t>Sem Uso(CAIXA)</t>
      </is>
    </oc>
    <nc r="A34" t="inlineStr">
      <is>
        <t>Centro Obstetrico</t>
      </is>
    </nc>
    <ndxf>
      <font>
        <color rgb="FFFF0000"/>
      </font>
      <fill>
        <patternFill patternType="none">
          <bgColor indexed="65"/>
        </patternFill>
      </fill>
      <border outline="0">
        <bottom style="dashed">
          <color indexed="64"/>
        </bottom>
      </border>
    </ndxf>
  </rcc>
  <rfmt sheetId="18" sqref="B34" start="0" length="0">
    <dxf>
      <font>
        <color rgb="FFFF0000"/>
      </font>
      <fill>
        <patternFill patternType="none">
          <bgColor indexed="65"/>
        </patternFill>
      </fill>
      <border outline="0">
        <bottom style="dashed">
          <color indexed="64"/>
        </bottom>
      </border>
    </dxf>
  </rfmt>
  <rfmt sheetId="18" sqref="C34" start="0" length="0">
    <dxf>
      <font>
        <color rgb="FFFF0000"/>
      </font>
      <fill>
        <patternFill patternType="none">
          <bgColor indexed="65"/>
        </patternFill>
      </fill>
      <border outline="0">
        <bottom style="dashed">
          <color indexed="64"/>
        </bottom>
      </border>
    </dxf>
  </rfmt>
  <rfmt sheetId="18" sqref="D34" start="0" length="0">
    <dxf>
      <font>
        <color rgb="FFFF0000"/>
      </font>
      <fill>
        <patternFill patternType="none">
          <bgColor indexed="65"/>
        </patternFill>
      </fill>
      <border outline="0">
        <bottom style="dashed">
          <color indexed="64"/>
        </bottom>
      </border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Antenas'!$B$1:$D$256</formula>
    <oldFormula>'roteadores - Antenas'!$B$1:$D$256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45" sId="18" ref="A39:XFD39" action="deleteRow">
    <undo index="0" exp="area" dr="D2:D39" r="D40" sId="18"/>
    <rfmt sheetId="18" xfDxf="1" sqref="A39:XFD39" start="0" length="0">
      <dxf>
        <font/>
        <alignment vertical="center" readingOrder="0"/>
      </dxf>
    </rfmt>
    <rcc rId="0" sId="18" dxf="1">
      <nc r="A39" t="inlineStr">
        <is>
          <t>Sem Uso(CAIXA)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ndxf>
    </rcc>
    <rcc rId="0" sId="18" dxf="1">
      <nc r="B39" t="inlineStr">
        <is>
          <t>GC420T</t>
        </is>
      </nc>
      <ndxf>
        <fill>
          <patternFill patternType="solid">
            <bgColor rgb="FFFFFF00"/>
          </patternFill>
        </fill>
        <alignment horizontal="center" readingOrder="0"/>
        <border outline="0">
          <left style="dashed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ndxf>
    </rcc>
    <rcc rId="0" sId="18" dxf="1">
      <nc r="C39" t="inlineStr">
        <is>
          <t>54J182202510</t>
        </is>
      </nc>
      <ndxf>
        <fill>
          <patternFill patternType="solid">
            <bgColor rgb="FFFFFF00"/>
          </patternFill>
        </fill>
        <alignment horizontal="center" readingOrder="0"/>
        <border outline="0">
          <left style="dashed">
            <color indexed="64"/>
          </left>
          <right style="dashed">
            <color indexed="64"/>
          </right>
          <top style="dashed">
            <color indexed="64"/>
          </top>
          <bottom style="dashed">
            <color indexed="64"/>
          </bottom>
        </border>
      </ndxf>
    </rcc>
    <rcc rId="0" sId="18" dxf="1">
      <nc r="D39">
        <v>1</v>
      </nc>
      <ndxf>
        <numFmt numFmtId="0" formatCode="General"/>
        <fill>
          <patternFill patternType="solid">
            <bgColor rgb="FFFFFF00"/>
          </patternFill>
        </fill>
        <alignment horizontal="center" readingOrder="0"/>
        <border outline="0">
          <left style="dashed">
            <color indexed="64"/>
          </left>
          <right style="thin">
            <color indexed="64"/>
          </right>
          <top style="dashed">
            <color indexed="64"/>
          </top>
          <bottom style="dashed">
            <color indexed="64"/>
          </bottom>
        </border>
      </ndxf>
    </rcc>
  </rr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137" sheetId="15" source="I13" destination="H15" sourceSheetId="15">
    <undo index="0" exp="area" dr="H12:H15" r="L5" sId="15"/>
    <rfmt sheetId="15" sqref="H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2138" sheetId="15" source="H13" destination="I13" sourceSheetId="15"/>
  <rcc rId="2139" sId="15" odxf="1" dxf="1">
    <nc r="H13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5" sqref="H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140" sId="15">
    <oc r="H15" t="inlineStr">
      <is>
        <t>SL-M4070FR</t>
      </is>
    </oc>
    <nc r="H15"/>
  </rcc>
  <rfmt sheetId="15" sqref="G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5" sqref="G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141" sId="15">
    <oc r="L4">
      <f>COUNTA(H4:H13)</f>
    </oc>
    <nc r="L4">
      <f>COUNTA(H4:H8)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2" sId="16">
    <oc r="B28" t="inlineStr">
      <is>
        <t>BKP</t>
      </is>
    </oc>
    <nc r="B28"/>
  </rcc>
  <rcc rId="2213" sId="16">
    <oc r="B10" t="inlineStr">
      <is>
        <t>BKP</t>
      </is>
    </oc>
    <nc r="B10"/>
  </rcc>
  <rm rId="2214" sheetId="15" source="H4:I4" destination="H15:I15" sourceSheetId="15">
    <undo index="0" exp="area" dr="H12:H15" r="L5" sId="15"/>
    <rfmt sheetId="15" sqref="H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5" sqref="I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215" sId="15">
    <oc r="G4" t="inlineStr">
      <is>
        <t>Quartinho</t>
      </is>
    </oc>
    <nc r="G4"/>
  </rcc>
  <rm rId="2216" sheetId="15" source="G5:I7" destination="G4:I6" sourceSheetId="15">
    <undo index="0" exp="area" dr="H4:H8" r="L4" sId="15"/>
    <rfmt sheetId="15" sqref="G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2217" sheetId="15" source="I15" destination="H18" sourceSheetId="15"/>
  <rm rId="2218" sheetId="15" source="H15" destination="I15" sourceSheetId="15"/>
  <rm rId="2219" sheetId="15" source="H18" destination="H15" sourceSheetId="15">
    <undo index="0" exp="area" dr="H12:H15" r="L5" sId="15"/>
  </rm>
  <rm rId="2220" sheetId="15" source="H11:I15" destination="G8:H12" sourceSheetId="15">
    <undo index="0" exp="area" dr="H4:H8" r="L4" sId="15"/>
    <rfmt sheetId="15" sqref="G8" start="0" length="0">
      <dxf/>
    </rfmt>
  </rm>
  <rm rId="2221" sheetId="15" source="G23:J37" destination="G14:J28" sourceSheetId="15"/>
  <rfmt sheetId="15" sqref="K7:K10">
    <dxf>
      <numFmt numFmtId="0" formatCode="General"/>
    </dxf>
  </rfmt>
  <rfmt sheetId="15" sqref="K7" start="0" length="0">
    <dxf>
      <numFmt numFmtId="164" formatCode="[$-416]d\-mmm\-yy;@"/>
    </dxf>
  </rfmt>
  <rcc rId="2222" sId="15">
    <nc r="K7">
      <f>COUNTIF(C2:C257,C41)</f>
    </nc>
  </rcc>
  <rcc rId="2223" sId="15">
    <nc r="K8">
      <f>COUNTIF(H15:H28,H15)</f>
    </nc>
  </rcc>
  <rcc rId="2224" sId="15">
    <nc r="K9">
      <f>SUM(K7:K8)</f>
    </nc>
  </rcc>
  <rfmt sheetId="15" sqref="K9" start="0" length="2147483647">
    <dxf>
      <font>
        <color rgb="FFFF0000"/>
      </font>
    </dxf>
  </rfmt>
  <rcc rId="2225" sId="2">
    <oc r="B4">
      <f>IF(COUNTIF($C$3:$C$40,C4)&gt;1,"REPETIDO","NÃO REPETIDO")</f>
    </oc>
    <nc r="B4">
      <f>IF(COUNTIF($C$3:$C$40,C4)&gt;1,"REPETIDO","NÃO REPETIDO")</f>
    </nc>
  </rcc>
  <rcc rId="2226" sId="2">
    <oc r="B3">
      <f>IF(COUNTIF($C$3:$C$40,C3)&gt;1,"REPETIDO","NÃO REPETIDO")</f>
    </oc>
    <nc r="B3">
      <f>IF(COUNTIF($C$3:$C$40,C3)&gt;1,"REPETIDO","NÃO REPETIDO")</f>
    </nc>
  </rcc>
  <rfmt sheetId="15" sqref="F1:F1048576">
    <dxf>
      <numFmt numFmtId="0" formatCode="General"/>
    </dxf>
  </rfmt>
  <rcc rId="2227" sId="15">
    <nc r="F11">
      <v>1</v>
    </nc>
  </rcc>
  <rcc rId="2228" sId="15">
    <nc r="F41">
      <v>1</v>
    </nc>
  </rcc>
  <rfmt sheetId="15" sqref="F53">
    <dxf>
      <numFmt numFmtId="0" formatCode="General"/>
      <border diagonalUp="0" diagonalDown="0" outline="0">
        <left/>
        <right/>
        <top/>
        <bottom/>
      </border>
    </dxf>
  </rfmt>
  <rfmt sheetId="15" sqref="F53" start="0" length="0">
    <dxf/>
  </rfmt>
  <rcc rId="2229" sId="15">
    <nc r="F43">
      <v>1</v>
    </nc>
  </rcc>
  <rcc rId="2230" sId="15">
    <nc r="F53">
      <v>1</v>
    </nc>
  </rcc>
  <rcc rId="2231" sId="15">
    <nc r="F54">
      <v>1</v>
    </nc>
  </rcc>
  <rcc rId="2232" sId="15">
    <nc r="F57">
      <v>1</v>
    </nc>
  </rcc>
  <rcc rId="2233" sId="15">
    <nc r="F60">
      <v>1</v>
    </nc>
  </rcc>
  <rcc rId="2234" sId="15">
    <nc r="F61">
      <v>1</v>
    </nc>
  </rcc>
  <rcc rId="2235" sId="15">
    <nc r="F62">
      <v>1</v>
    </nc>
  </rcc>
  <rcc rId="2236" sId="15">
    <nc r="F63">
      <v>1</v>
    </nc>
  </rcc>
  <rcc rId="2237" sId="15">
    <nc r="F65">
      <v>1</v>
    </nc>
  </rcc>
  <rcc rId="2238" sId="15">
    <nc r="F68">
      <v>1</v>
    </nc>
  </rcc>
  <rcc rId="2239" sId="15">
    <nc r="F69">
      <v>1</v>
    </nc>
  </rcc>
  <rcc rId="2240" sId="15">
    <nc r="F70">
      <v>1</v>
    </nc>
  </rcc>
  <rcc rId="2241" sId="15">
    <nc r="F72">
      <v>1</v>
    </nc>
  </rcc>
  <rcc rId="2242" sId="15">
    <nc r="F73">
      <v>1</v>
    </nc>
  </rcc>
  <rcc rId="2243" sId="15">
    <nc r="F74">
      <v>1</v>
    </nc>
  </rcc>
  <rcc rId="2244" sId="15">
    <nc r="F76">
      <v>1</v>
    </nc>
  </rcc>
  <rcc rId="2245" sId="15">
    <nc r="F77">
      <v>1</v>
    </nc>
  </rcc>
  <rcc rId="2246" sId="15">
    <nc r="F78">
      <v>1</v>
    </nc>
  </rcc>
  <rcc rId="2247" sId="15">
    <nc r="F79">
      <v>1</v>
    </nc>
  </rcc>
  <rcc rId="2248" sId="15">
    <nc r="F82">
      <v>1</v>
    </nc>
  </rcc>
  <rcc rId="2249" sId="15">
    <nc r="F83">
      <v>1</v>
    </nc>
  </rcc>
  <rcc rId="2250" sId="15">
    <nc r="F84">
      <v>1</v>
    </nc>
  </rcc>
  <rcc rId="2251" sId="15">
    <nc r="F88">
      <v>1</v>
    </nc>
  </rcc>
  <rcc rId="2252" sId="15">
    <nc r="F89">
      <v>1</v>
    </nc>
  </rcc>
  <rcc rId="2253" sId="15">
    <nc r="F90">
      <v>1</v>
    </nc>
  </rcc>
  <rcc rId="2254" sId="15">
    <nc r="F91">
      <v>1</v>
    </nc>
  </rcc>
  <rcc rId="2255" sId="15">
    <nc r="F93">
      <v>1</v>
    </nc>
  </rcc>
  <rcc rId="2256" sId="15">
    <nc r="F94">
      <v>1</v>
    </nc>
  </rcc>
  <rcc rId="2257" sId="15">
    <nc r="F95">
      <v>1</v>
    </nc>
  </rcc>
  <rcc rId="2258" sId="15">
    <nc r="F96">
      <v>1</v>
    </nc>
  </rcc>
  <rcc rId="2259" sId="15">
    <nc r="F98">
      <v>1</v>
    </nc>
  </rcc>
  <rcc rId="2260" sId="15">
    <nc r="F99">
      <v>1</v>
    </nc>
  </rcc>
  <rcc rId="2261" sId="15">
    <nc r="F100">
      <v>1</v>
    </nc>
  </rcc>
  <rcc rId="2262" sId="15">
    <nc r="F107">
      <v>1</v>
    </nc>
  </rcc>
  <rcc rId="2263" sId="15">
    <nc r="F109">
      <v>1</v>
    </nc>
  </rcc>
  <rcc rId="2264" sId="15">
    <nc r="F111">
      <v>1</v>
    </nc>
  </rcc>
  <rcc rId="2265" sId="15">
    <nc r="F112">
      <v>1</v>
    </nc>
  </rcc>
  <rcc rId="2266" sId="15">
    <nc r="F113">
      <v>1</v>
    </nc>
  </rcc>
  <rcc rId="2267" sId="15">
    <nc r="F115">
      <v>1</v>
    </nc>
  </rcc>
  <rcc rId="2268" sId="15">
    <nc r="F116">
      <v>1</v>
    </nc>
  </rcc>
  <rcc rId="2269" sId="15">
    <nc r="F117">
      <v>1</v>
    </nc>
  </rcc>
  <rcc rId="2270" sId="15">
    <nc r="F118">
      <v>1</v>
    </nc>
  </rcc>
  <rcc rId="2271" sId="15">
    <nc r="F119">
      <v>1</v>
    </nc>
  </rcc>
  <rcc rId="2272" sId="15">
    <nc r="F120">
      <v>1</v>
    </nc>
  </rcc>
  <rcc rId="2273" sId="15">
    <nc r="F121">
      <v>1</v>
    </nc>
  </rcc>
  <rcc rId="2274" sId="15">
    <nc r="F122">
      <v>1</v>
    </nc>
  </rcc>
  <rcc rId="2275" sId="15">
    <nc r="F124">
      <v>1</v>
    </nc>
  </rcc>
  <rcc rId="2276" sId="15">
    <nc r="F129">
      <v>1</v>
    </nc>
  </rcc>
  <rcc rId="2277" sId="15">
    <nc r="F130">
      <v>1</v>
    </nc>
  </rcc>
  <rcc rId="2278" sId="15">
    <nc r="F132">
      <v>1</v>
    </nc>
  </rcc>
  <rcc rId="2279" sId="15">
    <nc r="F133">
      <v>1</v>
    </nc>
  </rcc>
  <rcc rId="2280" sId="15">
    <nc r="F135">
      <v>1</v>
    </nc>
  </rcc>
  <rcc rId="2281" sId="15">
    <nc r="F136">
      <v>1</v>
    </nc>
  </rcc>
  <rcc rId="2282" sId="15">
    <nc r="F138">
      <v>1</v>
    </nc>
  </rcc>
  <rcc rId="2283" sId="15">
    <nc r="F141">
      <v>1</v>
    </nc>
  </rcc>
  <rcc rId="2284" sId="15">
    <nc r="F142">
      <v>1</v>
    </nc>
  </rcc>
  <rcc rId="2285" sId="15">
    <nc r="F144">
      <v>1</v>
    </nc>
  </rcc>
  <rcc rId="2286" sId="15">
    <nc r="F145">
      <v>1</v>
    </nc>
  </rcc>
  <rcc rId="2287" sId="15">
    <nc r="F146">
      <v>1</v>
    </nc>
  </rcc>
  <rcc rId="2288" sId="15">
    <nc r="F147">
      <v>1</v>
    </nc>
  </rcc>
  <rcc rId="2289" sId="15">
    <nc r="F148">
      <v>1</v>
    </nc>
  </rcc>
  <rcc rId="2290" sId="15">
    <nc r="F156">
      <v>1</v>
    </nc>
  </rcc>
  <rcc rId="2291" sId="15">
    <nc r="F158">
      <v>1</v>
    </nc>
  </rcc>
  <rcc rId="2292" sId="15">
    <nc r="F159">
      <v>1</v>
    </nc>
  </rcc>
  <rcc rId="2293" sId="15">
    <nc r="F168">
      <v>1</v>
    </nc>
  </rcc>
  <rcc rId="2294" sId="15">
    <nc r="F173">
      <v>1</v>
    </nc>
  </rcc>
  <rcc rId="2295" sId="15">
    <nc r="F177">
      <v>1</v>
    </nc>
  </rcc>
  <rcc rId="2296" sId="15">
    <nc r="F180">
      <v>1</v>
    </nc>
  </rcc>
  <rcc rId="2297" sId="15">
    <nc r="F184">
      <v>1</v>
    </nc>
  </rcc>
  <rcc rId="2298" sId="15">
    <nc r="F188">
      <v>1</v>
    </nc>
  </rcc>
  <rcc rId="2299" sId="15">
    <nc r="F189">
      <v>1</v>
    </nc>
  </rcc>
  <rcc rId="2300" sId="15">
    <nc r="F191">
      <v>1</v>
    </nc>
  </rcc>
  <rcc rId="2301" sId="15">
    <nc r="F245">
      <v>1</v>
    </nc>
  </rcc>
  <rcc rId="2302" sId="15">
    <nc r="F246">
      <v>1</v>
    </nc>
  </rcc>
  <rrc rId="2303" sId="15" eol="1" ref="A257:XFD257" action="insertRow"/>
  <rcc rId="2304" sId="15">
    <nc r="F257">
      <f>SUM(F2:F255)</f>
    </nc>
  </rcc>
  <rcc rId="2305" sId="15" numFmtId="19">
    <oc r="J15" t="inlineStr">
      <is>
        <t>LOCAL</t>
      </is>
    </oc>
    <nc r="J15">
      <v>1</v>
    </nc>
  </rcc>
  <rcc rId="2306" sId="15" numFmtId="19">
    <oc r="J16" t="inlineStr">
      <is>
        <t>LOCAL</t>
      </is>
    </oc>
    <nc r="J16">
      <v>1</v>
    </nc>
  </rcc>
  <rcc rId="2307" sId="15" numFmtId="19">
    <oc r="J17" t="inlineStr">
      <is>
        <t>LOCAL</t>
      </is>
    </oc>
    <nc r="J17">
      <v>1</v>
    </nc>
  </rcc>
  <rcc rId="2308" sId="15" numFmtId="19">
    <oc r="J18" t="inlineStr">
      <is>
        <t>LOCAL</t>
      </is>
    </oc>
    <nc r="J18">
      <v>1</v>
    </nc>
  </rcc>
  <rfmt sheetId="15" sqref="J1:J1048576">
    <dxf>
      <numFmt numFmtId="0" formatCode="General"/>
    </dxf>
  </rfmt>
  <rcc rId="2309" sId="15">
    <oc r="J19" t="inlineStr">
      <is>
        <t>LOCAL</t>
      </is>
    </oc>
    <nc r="J19">
      <v>1</v>
    </nc>
  </rcc>
  <rcc rId="2310" sId="15">
    <oc r="J20" t="inlineStr">
      <is>
        <t>LOCAL</t>
      </is>
    </oc>
    <nc r="J20">
      <v>1</v>
    </nc>
  </rcc>
  <rcc rId="2311" sId="15">
    <oc r="J21" t="inlineStr">
      <is>
        <t>LOCAL</t>
      </is>
    </oc>
    <nc r="J21">
      <v>1</v>
    </nc>
  </rcc>
  <rcc rId="2312" sId="15">
    <oc r="J22" t="inlineStr">
      <is>
        <t>LOCAL</t>
      </is>
    </oc>
    <nc r="J22">
      <v>1</v>
    </nc>
  </rcc>
  <rcc rId="2313" sId="15">
    <oc r="J23" t="inlineStr">
      <is>
        <t>LOCAL</t>
      </is>
    </oc>
    <nc r="J23">
      <v>1</v>
    </nc>
  </rcc>
  <rcc rId="2314" sId="15">
    <oc r="J24" t="inlineStr">
      <is>
        <t>LOCAL</t>
      </is>
    </oc>
    <nc r="J24">
      <v>1</v>
    </nc>
  </rcc>
  <rcc rId="2315" sId="15">
    <oc r="J25" t="inlineStr">
      <is>
        <t>LOCAL</t>
      </is>
    </oc>
    <nc r="J25">
      <v>1</v>
    </nc>
  </rcc>
  <rcc rId="2316" sId="15">
    <oc r="J26" t="inlineStr">
      <is>
        <t>LOCAL</t>
      </is>
    </oc>
    <nc r="J26">
      <v>1</v>
    </nc>
  </rcc>
  <rcc rId="2317" sId="15">
    <oc r="J27" t="inlineStr">
      <is>
        <t>LOCAL</t>
      </is>
    </oc>
    <nc r="J27">
      <v>1</v>
    </nc>
  </rcc>
  <rm rId="2318" sheetId="15" source="J28" destination="K28" sourceSheetId="15"/>
  <rfmt sheetId="15" sqref="J2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5" sqref="J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319" sId="15">
    <nc r="J28">
      <f>SUM(J15:J27)</f>
    </nc>
  </rcc>
  <rm rId="2320" sheetId="15" source="J28" destination="J29" sourceSheetId="15">
    <rfmt sheetId="15" sqref="J29" start="0" length="0">
      <dxf>
        <numFmt numFmtId="0" formatCode="General"/>
      </dxf>
    </rfmt>
  </rm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2" sId="15">
    <oc r="D60" t="inlineStr">
      <is>
        <t>ZDDPB07K7137BXY</t>
      </is>
    </oc>
    <nc r="D60" t="inlineStr">
      <is>
        <t>ZDDPB07K7137HAY</t>
      </is>
    </nc>
  </rcc>
  <rcc rId="2143" sId="15">
    <oc r="B60" t="inlineStr">
      <is>
        <t>Laboratório Recepção - BKP</t>
      </is>
    </oc>
    <nc r="B60" t="inlineStr">
      <is>
        <t>Laboratório Recepção</t>
      </is>
    </nc>
  </rcc>
  <rfmt sheetId="15" sqref="B60:E60">
    <dxf>
      <fill>
        <patternFill patternType="none">
          <bgColor auto="1"/>
        </patternFill>
      </fill>
    </dxf>
  </rfmt>
  <rfmt sheetId="15" sqref="A60">
    <dxf>
      <fill>
        <patternFill patternType="none">
          <bgColor auto="1"/>
        </patternFill>
      </fill>
    </dxf>
  </rfmt>
  <rcc rId="2144" sId="15">
    <oc r="D74" t="inlineStr">
      <is>
        <t>ZDEJB07K923Y4GA</t>
      </is>
    </oc>
    <nc r="D74" t="inlineStr">
      <is>
        <t>ZDEJB07K923YBYA</t>
      </is>
    </nc>
  </rcc>
  <rcc rId="2145" sId="15">
    <oc r="B74" t="inlineStr">
      <is>
        <t>Laboratório Secretaria - BKP</t>
      </is>
    </oc>
    <nc r="B74" t="inlineStr">
      <is>
        <t>Laboratório Secretaria</t>
      </is>
    </nc>
  </rcc>
  <rfmt sheetId="15" sqref="A73:E74">
    <dxf>
      <fill>
        <patternFill patternType="none">
          <bgColor auto="1"/>
        </patternFill>
      </fill>
    </dxf>
  </rfmt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4" sId="1">
    <nc r="E87" t="inlineStr">
      <is>
        <t>CDI</t>
      </is>
    </nc>
  </rcc>
  <rcc rId="2155" sId="1">
    <nc r="D87" t="inlineStr">
      <is>
        <t>Laudo - Plantao</t>
      </is>
    </nc>
  </rcc>
  <rcv guid="{4536ABD6-D60F-4A00-B675-625C161A6ED9}" action="delete"/>
  <rdn rId="0" localSheetId="1" customView="1" name="Z_4536ABD6_D60F_4A00_B675_625C161A6ED9_.wvu.FilterData" hidden="1" oldHidden="1">
    <formula>Geral!$C$2:$E$256</formula>
    <oldFormula>Geral!$C$2:$E$256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Antenas'!$B$1:$D$256</formula>
    <oldFormula>'roteadores - Antenas'!$B$1:$D$256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4" sId="1">
    <nc r="D105" t="inlineStr">
      <is>
        <t>??</t>
      </is>
    </nc>
  </rcc>
  <rcc rId="2165" sId="1">
    <nc r="E105" t="inlineStr">
      <is>
        <t>??</t>
      </is>
    </nc>
  </rcc>
  <rcc rId="2166" sId="1">
    <nc r="D116" t="inlineStr">
      <is>
        <t>??</t>
      </is>
    </nc>
  </rcc>
  <rcc rId="2167" sId="1">
    <nc r="E116" t="inlineStr">
      <is>
        <t>??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8" sId="1">
    <nc r="E136" t="inlineStr">
      <is>
        <t>CDI</t>
      </is>
    </nc>
  </rcc>
  <rcc rId="2169" sId="1">
    <nc r="D136" t="inlineStr">
      <is>
        <t>Laudo - Tomografia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0" sId="15">
    <oc r="G4" t="inlineStr">
      <is>
        <t>Quatinho</t>
      </is>
    </oc>
    <nc r="G4" t="inlineStr">
      <is>
        <t>Quartinho</t>
      </is>
    </nc>
  </rcc>
  <rcc rId="2171" sId="15">
    <oc r="G5" t="inlineStr">
      <is>
        <t>Quatinho</t>
      </is>
    </oc>
    <nc r="G5" t="inlineStr">
      <is>
        <t>Quartinho</t>
      </is>
    </nc>
  </rcc>
  <rcc rId="2172" sId="15">
    <oc r="G6" t="inlineStr">
      <is>
        <t>Quatinho</t>
      </is>
    </oc>
    <nc r="G6" t="inlineStr">
      <is>
        <t>Quartinho</t>
      </is>
    </nc>
  </rcc>
  <rcc rId="2173" sId="15">
    <oc r="G7" t="inlineStr">
      <is>
        <t>Quatinho</t>
      </is>
    </oc>
    <nc r="G7" t="inlineStr">
      <is>
        <t>Quartinho</t>
      </is>
    </nc>
  </rcc>
  <rcc rId="2174" sId="15">
    <nc r="B11" t="inlineStr">
      <is>
        <t>Same - scanner</t>
      </is>
    </nc>
  </rcc>
  <rcc rId="2175" sId="15">
    <nc r="C11" t="inlineStr">
      <is>
        <t>ADS-2800W</t>
      </is>
    </nc>
  </rcc>
  <rcc rId="2176" sId="15">
    <nc r="D11" t="inlineStr">
      <is>
        <t>U94278D8G215993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1" sId="15">
    <oc r="K3" t="inlineStr">
      <is>
        <t>Total Ativo=</t>
      </is>
    </oc>
    <nc r="K3"/>
  </rcc>
  <rcc rId="2322" sId="15">
    <oc r="L3">
      <f>COUNTA(B2:B256)+COUNTA(G15:G28)</f>
    </oc>
    <nc r="L3"/>
  </rcc>
  <rcc rId="2323" sId="15">
    <oc r="K4" t="inlineStr">
      <is>
        <t>Total Estoque=</t>
      </is>
    </oc>
    <nc r="K4"/>
  </rcc>
  <rcc rId="2324" sId="15">
    <oc r="L4">
      <f>COUNTA(H4:H7)</f>
    </oc>
    <nc r="L4"/>
  </rcc>
  <rcc rId="2325" sId="15">
    <oc r="K5" t="inlineStr">
      <is>
        <t>Total Backup=</t>
      </is>
    </oc>
    <nc r="K5"/>
  </rcc>
  <rcc rId="2326" sId="15">
    <oc r="L5">
      <f>COUNTA(G9:G12)</f>
    </oc>
    <nc r="L5"/>
  </rcc>
  <rcc rId="2327" sId="15">
    <oc r="K7">
      <f>COUNTIF(C2:C258,C41)</f>
    </oc>
    <nc r="K7"/>
  </rcc>
  <rcc rId="2328" sId="15">
    <oc r="K8">
      <f>COUNTIF(H15:H28,H15)</f>
    </oc>
    <nc r="K8"/>
  </rcc>
  <rcc rId="2329" sId="15">
    <oc r="K9">
      <f>SUM(K7:K8)</f>
    </oc>
    <nc r="K9"/>
  </rcc>
  <rfmt sheetId="15" sqref="J3:M5">
    <dxf>
      <fill>
        <patternFill patternType="none">
          <bgColor auto="1"/>
        </patternFill>
      </fill>
    </dxf>
  </rfmt>
  <rfmt sheetId="15" sqref="J3:M3" start="0" length="0">
    <dxf>
      <border>
        <top style="thin">
          <color indexed="64"/>
        </top>
      </border>
    </dxf>
  </rfmt>
  <rfmt sheetId="15" sqref="M3:M5" start="0" length="0">
    <dxf>
      <border>
        <right style="thin">
          <color indexed="64"/>
        </right>
      </border>
    </dxf>
  </rfmt>
  <rfmt sheetId="15" sqref="J5:M5" start="0" length="0">
    <dxf>
      <border>
        <bottom style="thin">
          <color indexed="64"/>
        </bottom>
      </border>
    </dxf>
  </rfmt>
  <rfmt sheetId="15" sqref="J3:M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5" sqref="J3:J5" start="0" length="0">
    <dxf>
      <border>
        <left/>
      </border>
    </dxf>
  </rfmt>
  <rfmt sheetId="15" sqref="J3:M3" start="0" length="0">
    <dxf>
      <border>
        <top/>
      </border>
    </dxf>
  </rfmt>
  <rfmt sheetId="15" sqref="M3:M5" start="0" length="0">
    <dxf>
      <border>
        <right/>
      </border>
    </dxf>
  </rfmt>
  <rfmt sheetId="15" sqref="J5:M5" start="0" length="0">
    <dxf>
      <border>
        <bottom/>
      </border>
    </dxf>
  </rfmt>
  <rfmt sheetId="15" sqref="J3:M5">
    <dxf>
      <border>
        <left/>
        <right/>
        <top/>
        <bottom/>
        <vertical/>
        <horizontal/>
      </border>
    </dxf>
  </rfmt>
  <rfmt sheetId="15" sqref="I3:I6" start="0" length="0">
    <dxf>
      <border>
        <right style="thin">
          <color indexed="64"/>
        </right>
      </border>
    </dxf>
  </rfmt>
  <rfmt sheetId="15" sqref="I3:I6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m rId="2330" sheetId="15" source="G2:K30" destination="H2:L30" sourceSheetId="15">
    <rfmt sheetId="15" sqref="L2" start="0" length="0">
      <dxf>
        <numFmt numFmtId="0" formatCode="General"/>
      </dxf>
    </rfmt>
    <rfmt sheetId="15" sqref="L3" start="0" length="0">
      <dxf>
        <numFmt numFmtId="0" formatCode="General"/>
      </dxf>
    </rfmt>
    <rfmt sheetId="15" sqref="L4" start="0" length="0">
      <dxf>
        <numFmt numFmtId="0" formatCode="General"/>
      </dxf>
    </rfmt>
    <rfmt sheetId="15" sqref="L5" start="0" length="0">
      <dxf>
        <numFmt numFmtId="0" formatCode="General"/>
      </dxf>
    </rfmt>
    <rfmt sheetId="15" sqref="L6" start="0" length="0">
      <dxf>
        <numFmt numFmtId="0" formatCode="General"/>
      </dxf>
    </rfmt>
    <rfmt sheetId="15" sqref="L7" start="0" length="0">
      <dxf>
        <numFmt numFmtId="0" formatCode="General"/>
      </dxf>
    </rfmt>
    <rfmt sheetId="15" sqref="L8" start="0" length="0">
      <dxf>
        <numFmt numFmtId="0" formatCode="General"/>
      </dxf>
    </rfmt>
    <rfmt sheetId="15" sqref="L9" start="0" length="0">
      <dxf>
        <numFmt numFmtId="0" formatCode="General"/>
      </dxf>
    </rfmt>
    <rfmt sheetId="15" sqref="L10" start="0" length="0">
      <dxf>
        <numFmt numFmtId="0" formatCode="General"/>
      </dxf>
    </rfmt>
    <rfmt sheetId="15" sqref="L11" start="0" length="0">
      <dxf>
        <numFmt numFmtId="0" formatCode="General"/>
      </dxf>
    </rfmt>
    <rfmt sheetId="15" sqref="L12" start="0" length="0">
      <dxf>
        <numFmt numFmtId="0" formatCode="General"/>
      </dxf>
    </rfmt>
    <rfmt sheetId="15" sqref="L13" start="0" length="0">
      <dxf>
        <numFmt numFmtId="0" formatCode="General"/>
      </dxf>
    </rfmt>
    <rfmt sheetId="15" sqref="L14" start="0" length="0">
      <dxf>
        <numFmt numFmtId="0" formatCode="General"/>
      </dxf>
    </rfmt>
    <rfmt sheetId="15" sqref="L15" start="0" length="0">
      <dxf>
        <numFmt numFmtId="0" formatCode="General"/>
      </dxf>
    </rfmt>
    <rfmt sheetId="15" sqref="L16" start="0" length="0">
      <dxf/>
    </rfmt>
    <rfmt sheetId="15" sqref="L17" start="0" length="0">
      <dxf/>
    </rfmt>
    <rfmt sheetId="15" sqref="L18" start="0" length="0">
      <dxf>
        <numFmt numFmtId="0" formatCode="General"/>
      </dxf>
    </rfmt>
    <rfmt sheetId="15" sqref="L19" start="0" length="0">
      <dxf>
        <numFmt numFmtId="0" formatCode="General"/>
      </dxf>
    </rfmt>
    <rfmt sheetId="15" sqref="L20" start="0" length="0">
      <dxf>
        <numFmt numFmtId="0" formatCode="General"/>
      </dxf>
    </rfmt>
    <rfmt sheetId="15" sqref="L21" start="0" length="0">
      <dxf>
        <numFmt numFmtId="0" formatCode="General"/>
      </dxf>
    </rfmt>
    <rfmt sheetId="15" sqref="L22" start="0" length="0">
      <dxf>
        <numFmt numFmtId="0" formatCode="General"/>
      </dxf>
    </rfmt>
    <rfmt sheetId="15" sqref="L23" start="0" length="0">
      <dxf>
        <numFmt numFmtId="0" formatCode="General"/>
      </dxf>
    </rfmt>
    <rfmt sheetId="15" sqref="L24" start="0" length="0">
      <dxf>
        <numFmt numFmtId="0" formatCode="General"/>
      </dxf>
    </rfmt>
    <rfmt sheetId="15" sqref="L25" start="0" length="0">
      <dxf>
        <numFmt numFmtId="0" formatCode="General"/>
      </dxf>
    </rfmt>
    <rfmt sheetId="15" sqref="L26" start="0" length="0">
      <dxf>
        <numFmt numFmtId="0" formatCode="General"/>
      </dxf>
    </rfmt>
    <rfmt sheetId="15" sqref="L27" start="0" length="0">
      <dxf>
        <numFmt numFmtId="0" formatCode="General"/>
      </dxf>
    </rfmt>
    <rfmt sheetId="15" sqref="L28" start="0" length="0">
      <dxf>
        <numFmt numFmtId="0" formatCode="General"/>
      </dxf>
    </rfmt>
    <rfmt sheetId="15" sqref="L29" start="0" length="0">
      <dxf>
        <numFmt numFmtId="0" formatCode="General"/>
      </dxf>
    </rfmt>
    <rfmt sheetId="15" sqref="L30" start="0" length="0">
      <dxf>
        <numFmt numFmtId="0" formatCode="General"/>
      </dxf>
    </rfmt>
  </rm>
  <rm rId="2331" sheetId="15" source="H8:I12" destination="L3:M7" sourceSheetId="15">
    <rfmt sheetId="15" sqref="L3" start="0" length="0">
      <dxf/>
    </rfmt>
    <rfmt sheetId="15" sqref="M3" start="0" length="0">
      <dxf/>
    </rfmt>
    <rfmt sheetId="15" sqref="L4" start="0" length="0">
      <dxf/>
    </rfmt>
    <rfmt sheetId="15" sqref="M4" start="0" length="0">
      <dxf/>
    </rfmt>
    <rfmt sheetId="15" sqref="L5" start="0" length="0">
      <dxf/>
    </rfmt>
    <rfmt sheetId="15" sqref="M5" start="0" length="0">
      <dxf/>
    </rfmt>
    <rfmt sheetId="15" sqref="L7" start="0" length="0">
      <dxf>
        <numFmt numFmtId="0" formatCode="General"/>
      </dxf>
    </rfmt>
  </rm>
  <rm rId="2332" sheetId="15" source="H14:L29" destination="O2:S17" sourceSheetId="15"/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'IPs Samsung'!$A$1:$N$257</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342" sheetId="17" name="[Controle de IPs Fixos.xlsx]Samsung" sheetPosition="9"/>
  <rcc rId="2343" sId="17" odxf="1" dxf="1">
    <nc r="A2" t="inlineStr">
      <is>
        <t>Col Ponsto Enf. 1 Andar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4" sId="17" odxf="1" dxf="1">
    <nc r="B2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5" sId="17" odxf="1" dxf="1">
    <nc r="C2" t="inlineStr">
      <is>
        <t>ZDEJB07K7233KJA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6" sId="17" odxf="1" dxf="1" numFmtId="4">
    <nc r="D2">
      <v>42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17" odxf="1" dxf="1">
    <nc r="E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17" odxf="1" dxf="1">
    <nc r="H2" t="inlineStr">
      <is>
        <t>Plano Comercial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9" sId="17" odxf="1" dxf="1">
    <nc r="I2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0" sId="17" odxf="1" dxf="1">
    <nc r="J2" t="inlineStr">
      <is>
        <t>ZDDPB07K713799Y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1" sId="17" odxf="1" dxf="1" numFmtId="4">
    <nc r="K2">
      <v>40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17" odxf="1" dxf="1">
    <nc r="L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17" odxf="1" dxf="1">
    <nc r="A3" t="inlineStr">
      <is>
        <t>Nutrição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4" sId="17" odxf="1" dxf="1">
    <nc r="B3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5" sId="17" odxf="1" dxf="1">
    <nc r="C3" t="inlineStr">
      <is>
        <t>ZDEJB07K7233JBA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6" sId="17" odxf="1" dxf="1" numFmtId="4">
    <nc r="D3">
      <v>60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17" odxf="1" dxf="1">
    <nc r="E3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17" odxf="1" dxf="1">
    <nc r="H3" t="inlineStr">
      <is>
        <t>Farmacia 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9" sId="17" odxf="1" dxf="1">
    <nc r="I3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0" sId="17" odxf="1" dxf="1">
    <nc r="J3" t="inlineStr">
      <is>
        <t>ZDDPB07K7137DDY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1" sId="17" odxf="1" dxf="1" numFmtId="4">
    <nc r="K3">
      <v>52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17" odxf="1" dxf="1">
    <nc r="L3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17" odxf="1" dxf="1">
    <nc r="A4" t="inlineStr">
      <is>
        <t>SUS Recepção 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4" sId="17" odxf="1" dxf="1">
    <nc r="B4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5" sId="17" odxf="1" dxf="1">
    <nc r="C4" t="inlineStr">
      <is>
        <t>ZDEJ07K7233J9A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6" sId="17" odxf="1" dxf="1" numFmtId="4">
    <nc r="D4">
      <v>62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17" odxf="1" dxf="1">
    <nc r="E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17" odxf="1" dxf="1">
    <nc r="H4" t="inlineStr">
      <is>
        <t>Hemodialise Administração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9" sId="17" odxf="1" dxf="1">
    <nc r="I4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0" sId="17" odxf="1" dxf="1">
    <nc r="J4" t="inlineStr">
      <is>
        <t>ZDDPB07K7137EMY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1" sId="17" odxf="1" dxf="1" numFmtId="4">
    <nc r="K4">
      <v>53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17" odxf="1" dxf="1">
    <nc r="L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17" odxf="1" dxf="1">
    <nc r="A5" t="inlineStr">
      <is>
        <t>CDI Recepção SUS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4" sId="17" odxf="1" dxf="1">
    <nc r="B5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5" sId="17" odxf="1" dxf="1">
    <nc r="C5" t="inlineStr">
      <is>
        <t>ZDEJB07K7233K6A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6" sId="17" odxf="1" dxf="1" numFmtId="4">
    <nc r="D5">
      <v>64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17" odxf="1" dxf="1">
    <nc r="E5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17" odxf="1" dxf="1">
    <nc r="H5" t="inlineStr">
      <is>
        <t>Biomedic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9" sId="17" odxf="1" dxf="1">
    <nc r="I5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0" sId="17" odxf="1" dxf="1">
    <nc r="J5" t="inlineStr">
      <is>
        <t>ZDDPB07K7137C7Y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1" sId="17" odxf="1" dxf="1" numFmtId="4">
    <nc r="K5">
      <v>56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17" odxf="1" dxf="1">
    <nc r="L5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17" odxf="1" dxf="1">
    <nc r="A6" t="inlineStr">
      <is>
        <t>Laboratório Secretaria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4" sId="17" odxf="1" dxf="1">
    <nc r="B6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5" sId="17" odxf="1" dxf="1">
    <nc r="C6" t="inlineStr">
      <is>
        <t>ZDEJB07K923YBYA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6" sId="17" odxf="1" dxf="1" numFmtId="4">
    <nc r="D6">
      <v>73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17" odxf="1" dxf="1">
    <nc r="E6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17" odxf="1" dxf="1">
    <nc r="H6" t="inlineStr">
      <is>
        <t>Laboratório Recepção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9" sId="17" odxf="1" dxf="1">
    <nc r="I6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0" sId="17" odxf="1" dxf="1">
    <nc r="J6" t="inlineStr">
      <is>
        <t>ZDDPB07K7137HAY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1" sId="17" odxf="1" dxf="1" numFmtId="4">
    <nc r="K6">
      <v>59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17" odxf="1" dxf="1">
    <nc r="L6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17" odxf="1" dxf="1">
    <nc r="A7" t="inlineStr">
      <is>
        <t>Cecoi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4" sId="17" odxf="1" dxf="1">
    <nc r="B7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5" sId="17" odxf="1" dxf="1">
    <nc r="C7" t="inlineStr">
      <is>
        <t>ZDEJB07K92423GA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6" sId="17" odxf="1" dxf="1" numFmtId="4">
    <nc r="D7">
      <v>75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17" odxf="1" dxf="1">
    <nc r="E7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17" odxf="1" dxf="1">
    <nc r="H7" t="inlineStr">
      <is>
        <t>SUS Recepção 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9" sId="17" odxf="1" dxf="1">
    <nc r="I7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0" sId="17" odxf="1" dxf="1">
    <nc r="J7" t="inlineStr">
      <is>
        <t>ZDDPB07K7137A5Y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17" odxf="1" dxf="1" numFmtId="4">
    <nc r="K7">
      <v>61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17" odxf="1" dxf="1">
    <nc r="L7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3" sId="17" odxf="1" dxf="1">
    <nc r="A8" t="inlineStr">
      <is>
        <t>Uti Pediatrica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4" sId="17" odxf="1" dxf="1">
    <nc r="B8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5" sId="17" odxf="1" dxf="1">
    <nc r="C8" t="inlineStr">
      <is>
        <t>ZDEJB07K7233KDA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6" sId="17" odxf="1" dxf="1" numFmtId="4">
    <nc r="D8">
      <v>76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7" sId="17" odxf="1" dxf="1">
    <nc r="E8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8" sId="17" odxf="1" dxf="1">
    <nc r="H8" t="inlineStr">
      <is>
        <t>FG Recepção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9" sId="17" odxf="1" dxf="1">
    <nc r="I8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0" sId="17" odxf="1" dxf="1">
    <nc r="J8" t="inlineStr">
      <is>
        <t>ZDDPB07K71379WY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1" sId="17" odxf="1" dxf="1" numFmtId="4">
    <nc r="K8">
      <v>67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2" sId="17" odxf="1" dxf="1">
    <nc r="L8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3" sId="17" odxf="1" dxf="1">
    <nc r="A9" t="inlineStr">
      <is>
        <t>Neuro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4" sId="17" odxf="1" dxf="1">
    <nc r="B9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5" sId="17" odxf="1" dxf="1">
    <nc r="C9" t="inlineStr">
      <is>
        <t>ZDEJB07K7233KRA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8"/>
        <color auto="1"/>
        <name val="Tomaha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6" sId="17" odxf="1" dxf="1" numFmtId="4">
    <nc r="D9">
      <v>77</v>
    </nc>
    <odxf>
      <font>
        <sz val="11"/>
        <color theme="1"/>
        <name val="Calibri"/>
        <scheme val="minor"/>
      </font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font>
        <sz val="9"/>
        <color auto="1"/>
        <name val="Arial"/>
        <scheme val="none"/>
      </font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7" sId="17" odxf="1" dxf="1">
    <nc r="E9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8" sId="17" odxf="1" dxf="1">
    <nc r="H9" t="inlineStr">
      <is>
        <t>FG Internção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9" sId="17" odxf="1" dxf="1">
    <nc r="I9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0" sId="17" odxf="1" dxf="1">
    <nc r="J9" t="inlineStr">
      <is>
        <t>ZDDPB07K7137C2Y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1" sId="17" odxf="1" dxf="1" numFmtId="4">
    <nc r="K9">
      <v>68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2" sId="17" odxf="1" dxf="1">
    <nc r="L9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3" sId="17" odxf="1" dxf="1">
    <nc r="A10" t="inlineStr">
      <is>
        <t>Plano Guias FG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4" sId="17" odxf="1" dxf="1">
    <nc r="B10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5" sId="17" odxf="1" dxf="1">
    <nc r="C10" t="inlineStr">
      <is>
        <t>ZDEJB07K923YB7A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6" sId="17" odxf="1" dxf="1" numFmtId="4">
    <nc r="D10">
      <v>78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7" sId="17" odxf="1" dxf="1">
    <nc r="E10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8" sId="17" odxf="1" dxf="1">
    <nc r="H10" t="inlineStr">
      <is>
        <t>Pediatria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9" sId="17" odxf="1" dxf="1">
    <nc r="I10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0" sId="17" odxf="1" dxf="1">
    <nc r="J10" t="inlineStr">
      <is>
        <t>ZDDPB07K7137E1Y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1" sId="17" odxf="1" dxf="1" numFmtId="4">
    <nc r="K10">
      <v>69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2" sId="17" odxf="1" dxf="1">
    <nc r="L10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3" sId="17" odxf="1" dxf="1">
    <nc r="A11" t="inlineStr">
      <is>
        <t>CHAP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4" sId="17" odxf="1" dxf="1">
    <nc r="B11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5" sId="17" odxf="1" dxf="1">
    <nc r="C11" t="inlineStr">
      <is>
        <t>ZDEJB07K7233K8A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6" sId="17" odxf="1" dxf="1" numFmtId="4">
    <nc r="D11">
      <v>82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7" sId="17" odxf="1" dxf="1">
    <nc r="E11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8" sId="17" odxf="1" dxf="1">
    <nc r="H11" t="inlineStr">
      <is>
        <t>RH Velho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9" sId="17" odxf="1" dxf="1">
    <nc r="I11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0" sId="17" odxf="1" dxf="1">
    <nc r="J11" t="inlineStr">
      <is>
        <t>ZDDPB07K713797Y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1" sId="17" odxf="1" dxf="1" numFmtId="4">
    <nc r="K11">
      <v>71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2" sId="17" odxf="1" dxf="1">
    <nc r="L11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3" sId="17" odxf="1" dxf="1">
    <nc r="A12" t="inlineStr">
      <is>
        <t>B.S.Triagem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4" sId="17" odxf="1" dxf="1">
    <nc r="B12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5" sId="17" odxf="1" dxf="1">
    <nc r="C12" t="inlineStr">
      <is>
        <t>ZDEJBO7K923Y8ZA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6" sId="17" odxf="1" dxf="1" numFmtId="4">
    <nc r="D12">
      <v>83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7" sId="17" odxf="1" dxf="1">
    <nc r="E1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8" sId="17" odxf="1" dxf="1">
    <nc r="H12" t="inlineStr">
      <is>
        <t>UTQ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9" sId="17" odxf="1" dxf="1">
    <nc r="I12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0" sId="17" odxf="1" dxf="1">
    <nc r="J12" t="inlineStr">
      <is>
        <t>ZDDPB07K7137HRY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1" sId="17" odxf="1" dxf="1" numFmtId="4">
    <nc r="K12">
      <v>72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2" sId="17" odxf="1" dxf="1">
    <nc r="L1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3" sId="17" odxf="1" dxf="1">
    <nc r="A13" t="inlineStr">
      <is>
        <t>SUS Medicação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4" sId="17" odxf="1" dxf="1">
    <nc r="B13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5" sId="17" odxf="1" dxf="1">
    <nc r="C13" t="inlineStr">
      <is>
        <t>ZDEJB07K92423JA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6" sId="17" odxf="1" dxf="1" numFmtId="4">
    <nc r="D13">
      <v>87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7" sId="17" odxf="1" dxf="1">
    <nc r="E13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8" sId="17" odxf="1" dxf="1">
    <nc r="H13" t="inlineStr">
      <is>
        <t>Recrutamento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9" sId="17" odxf="1" dxf="1">
    <nc r="I13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0" sId="17" odxf="1" dxf="1">
    <nc r="J13" t="inlineStr">
      <is>
        <t>ZDDPB07K7137C3Y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1" sId="17" odxf="1" dxf="1" numFmtId="4">
    <nc r="K13">
      <v>81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2" sId="17" odxf="1" dxf="1">
    <nc r="L13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3" sId="17" odxf="1" dxf="1">
    <nc r="A14" t="inlineStr">
      <is>
        <t>Cartorio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4" sId="17" odxf="1" dxf="1">
    <nc r="B14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5" sId="17" odxf="1" dxf="1">
    <nc r="C14" t="inlineStr">
      <is>
        <t>ZDEJB07K923Y9GA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6" sId="17" odxf="1" dxf="1" numFmtId="4">
    <nc r="D14">
      <v>93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7" sId="17" odxf="1" dxf="1">
    <nc r="E1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8" sId="17" odxf="1" dxf="1">
    <nc r="H14" t="inlineStr">
      <is>
        <t>Plano Financeiro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9" sId="17" odxf="1" dxf="1">
    <nc r="I14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0" sId="17" odxf="1" dxf="1">
    <nc r="J14" t="inlineStr">
      <is>
        <t>ZDDPB07K7137GMY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1" sId="17" odxf="1" dxf="1" numFmtId="4">
    <nc r="K14">
      <v>88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2" sId="17" odxf="1" dxf="1">
    <nc r="L1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3" sId="17" odxf="1" dxf="1">
    <nc r="A15" t="inlineStr">
      <is>
        <t>Hotelaria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4" sId="17" odxf="1" dxf="1">
    <nc r="B15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5" sId="17" odxf="1" dxf="1">
    <nc r="C15" t="inlineStr">
      <is>
        <t>ZDEJB07K923YBRA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6" sId="17" odxf="1" dxf="1" numFmtId="4">
    <nc r="D15">
      <v>94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7" sId="17" odxf="1" dxf="1">
    <nc r="E15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8" sId="17" odxf="1" dxf="1">
    <nc r="H15" t="inlineStr">
      <is>
        <t>Plano ADM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9" sId="17" odxf="1" dxf="1">
    <nc r="I15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0" sId="17" odxf="1" dxf="1">
    <nc r="J15" t="inlineStr">
      <is>
        <t>ZDDPB07K7137F6Y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1" sId="17" odxf="1" dxf="1" numFmtId="4">
    <nc r="K15">
      <v>89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2" sId="17" odxf="1" dxf="1">
    <nc r="L15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3" sId="17" odxf="1" dxf="1">
    <nc r="A16" t="inlineStr">
      <is>
        <t>Certo Recepção 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4" sId="17" odxf="1" dxf="1">
    <nc r="B16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5" sId="17" odxf="1" dxf="1">
    <nc r="C16" t="inlineStr">
      <is>
        <t>ZDEJB07K923Y4JA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6" sId="17" odxf="1" dxf="1" numFmtId="4">
    <nc r="D16">
      <v>97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7" sId="17" odxf="1" dxf="1">
    <nc r="E16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8" sId="17" odxf="1" dxf="1">
    <nc r="H16" t="inlineStr">
      <is>
        <t>Plano Vendas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9" sId="17" odxf="1" dxf="1">
    <nc r="I16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0" sId="17" odxf="1" dxf="1">
    <nc r="J16" t="inlineStr">
      <is>
        <t>ZDDPB07K7137AEY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1" sId="17" odxf="1" dxf="1" numFmtId="4">
    <nc r="K16">
      <v>90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2" sId="17" odxf="1" dxf="1">
    <nc r="L16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3" sId="17" odxf="1" dxf="1">
    <nc r="A17" t="inlineStr">
      <is>
        <t>Hemodialise 1 Andar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4" sId="17" odxf="1" dxf="1">
    <nc r="B17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5" sId="17" odxf="1" dxf="1">
    <nc r="C17" t="inlineStr">
      <is>
        <t>ZDEJB07K9242F1A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6" sId="17" odxf="1" dxf="1" numFmtId="4">
    <nc r="D17">
      <v>106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7" sId="17" odxf="1" dxf="1">
    <nc r="E17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8" sId="17" odxf="1" dxf="1">
    <nc r="H17" t="inlineStr">
      <is>
        <t>Plano Auditoria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9" sId="17" odxf="1" dxf="1">
    <nc r="I17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0" sId="17" odxf="1" dxf="1">
    <nc r="J17" t="inlineStr">
      <is>
        <t>ZDDPB07K7137HBY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1" sId="17" odxf="1" dxf="1" numFmtId="4">
    <nc r="K17">
      <v>92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2" sId="17" odxf="1" dxf="1">
    <nc r="L17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3" sId="17" odxf="1" dxf="1">
    <nc r="A18" t="inlineStr">
      <is>
        <t>4A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4" sId="17" odxf="1" dxf="1">
    <nc r="B18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5" sId="17" odxf="1" dxf="1">
    <nc r="C18" t="inlineStr">
      <is>
        <t>ZDEJB07K7233K4A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6" sId="17" odxf="1" dxf="1" numFmtId="4">
    <nc r="D18">
      <v>135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7" sId="17" odxf="1" dxf="1">
    <nc r="E18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8" sId="17" odxf="1" dxf="1">
    <nc r="H18" t="inlineStr">
      <is>
        <t>UTI Neopnatal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9" sId="17" odxf="1" dxf="1">
    <nc r="I18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0" sId="17" odxf="1" dxf="1">
    <nc r="J18" t="inlineStr">
      <is>
        <t>ZDDPB07K7137BYY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1" sId="17" odxf="1" dxf="1" numFmtId="4">
    <nc r="K18">
      <v>98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2" sId="17" odxf="1" dxf="1">
    <nc r="L18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3" sId="17" odxf="1" dxf="1">
    <nc r="A19" t="inlineStr">
      <is>
        <t>B.L.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4" sId="17" odxf="1" dxf="1">
    <nc r="B19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5" sId="17" odxf="1" dxf="1">
    <nc r="C19" t="inlineStr">
      <is>
        <t>ZDEJB07K7233JQA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6" sId="17" odxf="1" dxf="1" numFmtId="4">
    <nc r="D19">
      <v>141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7" sId="17" odxf="1" dxf="1">
    <nc r="E19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8" sId="17" odxf="1" dxf="1">
    <nc r="H19" t="inlineStr">
      <is>
        <t>SUS Intenação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9" sId="17" odxf="1" dxf="1">
    <nc r="I19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0" sId="17" odxf="1" dxf="1">
    <nc r="J19" t="inlineStr">
      <is>
        <t>ZDDPB07K7137H9Y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1" sId="17" odxf="1" dxf="1" numFmtId="4">
    <nc r="K19">
      <v>99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2" sId="17" odxf="1" dxf="1">
    <nc r="L19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3" sId="17" odxf="1" dxf="1">
    <nc r="A20" t="inlineStr">
      <is>
        <t>C.O.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4" sId="17" odxf="1" dxf="1">
    <nc r="B20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5" sId="17" odxf="1" dxf="1">
    <nc r="C20" t="inlineStr">
      <is>
        <t>ZDEJB07K7233K9A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6" sId="17" odxf="1" dxf="1" numFmtId="4">
    <nc r="D20">
      <v>145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7" sId="17" odxf="1" dxf="1">
    <nc r="E20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8" sId="17" odxf="1" dxf="1">
    <nc r="H20" t="inlineStr">
      <is>
        <t>Administração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9" sId="17" odxf="1" dxf="1">
    <nc r="I20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0" sId="17" odxf="1" dxf="1">
    <nc r="J20" t="inlineStr">
      <is>
        <t>ZDDPB07K7137CJY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1" sId="17" odxf="1" dxf="1" numFmtId="4">
    <nc r="K20">
      <v>108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2" sId="17" odxf="1" dxf="1">
    <nc r="L20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3" sId="17" odxf="1" dxf="1">
    <nc r="A21" t="inlineStr">
      <is>
        <t>CHAP Sala Exame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4" sId="17" odxf="1" dxf="1">
    <nc r="B21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5" sId="17" odxf="1" dxf="1">
    <nc r="C21" t="inlineStr">
      <is>
        <t>ZDEJB07K7233KLA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6" sId="17" odxf="1" dxf="1" numFmtId="4">
    <nc r="D21">
      <v>147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7" sId="17" odxf="1" dxf="1">
    <nc r="E21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8" sId="17" odxf="1" dxf="1">
    <nc r="H21" t="inlineStr">
      <is>
        <t>Serviço Social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9" sId="17" odxf="1" dxf="1">
    <nc r="I21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0" sId="17" odxf="1" dxf="1">
    <nc r="J21" t="inlineStr">
      <is>
        <t>ZDDPB07K7137H6Y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1" sId="17" odxf="1" dxf="1" numFmtId="4">
    <nc r="K21">
      <v>110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2" sId="17" odxf="1" dxf="1">
    <nc r="L21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3" sId="17" odxf="1" dxf="1">
    <nc r="A22" t="inlineStr">
      <is>
        <t>Col Sala Médica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4" sId="17" odxf="1" dxf="1">
    <nc r="B22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5" sId="17" odxf="1" dxf="1">
    <nc r="C22" t="inlineStr">
      <is>
        <t>ZDEJB07K7233JAA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6" sId="17" odxf="1" dxf="1" numFmtId="4">
    <nc r="D22">
      <v>155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7" sId="17" odxf="1" dxf="1">
    <nc r="E2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8" sId="17" odxf="1" dxf="1">
    <nc r="H22" t="inlineStr">
      <is>
        <t>3C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9" sId="17" odxf="1" dxf="1">
    <nc r="I22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0" sId="17" odxf="1" dxf="1">
    <nc r="J22" t="inlineStr">
      <is>
        <t>ZDDPB07K7137G1Y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1" sId="17" odxf="1" dxf="1" numFmtId="4">
    <nc r="K22">
      <v>111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2" sId="17" odxf="1" dxf="1">
    <nc r="L2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3" sId="17" odxf="1" dxf="1">
    <nc r="A23" t="inlineStr">
      <is>
        <t>CDI Laudos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4" sId="17" odxf="1" dxf="1">
    <nc r="B23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5" sId="17" odxf="1" dxf="1">
    <nc r="C23" t="inlineStr">
      <is>
        <t>ZDEJB07K7233J7A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6" sId="17" odxf="1" dxf="1" numFmtId="4">
    <nc r="D23">
      <v>176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7" sId="17" odxf="1" dxf="1">
    <nc r="E23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8" sId="17" odxf="1" dxf="1">
    <nc r="H23" t="inlineStr">
      <is>
        <t>Hospital de Ensino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9" sId="17" odxf="1" dxf="1">
    <nc r="I23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0" sId="17" odxf="1" dxf="1">
    <nc r="J23" t="inlineStr">
      <is>
        <t>ZDDPB07K7137ETY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1" sId="17" odxf="1" dxf="1" numFmtId="4">
    <nc r="K23">
      <v>112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2" sId="17" odxf="1" dxf="1">
    <nc r="L23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3" sId="17" odxf="1" dxf="1">
    <nc r="A24" t="inlineStr">
      <is>
        <t>C.C. Farmacia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4" sId="17" odxf="1" dxf="1">
    <nc r="B24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5" sId="17" odxf="1" dxf="1">
    <nc r="C24" t="inlineStr">
      <is>
        <t>ZDEJB07K7233J8A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6" sId="17" odxf="1" dxf="1" numFmtId="4">
    <nc r="D24">
      <v>183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7" sId="17" odxf="1" dxf="1">
    <nc r="E2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8" sId="17" odxf="1" dxf="1">
    <nc r="H24" t="inlineStr">
      <is>
        <t>Certo Recepção 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9" sId="17" odxf="1" dxf="1">
    <nc r="I24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0" sId="17" odxf="1" dxf="1">
    <nc r="J24" t="inlineStr">
      <is>
        <t>ZDDPB07K7137F7Y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1" sId="17" odxf="1" dxf="1" numFmtId="4">
    <nc r="K24">
      <v>114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2" sId="17" odxf="1" dxf="1">
    <nc r="L2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3" sId="17" odxf="1" dxf="1">
    <nc r="A25" t="inlineStr">
      <is>
        <t>SUS Infantil Cons 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4" sId="17" odxf="1" dxf="1">
    <nc r="B25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5" sId="17" odxf="1" dxf="1">
    <nc r="C25" t="inlineStr">
      <is>
        <t>ZDEJB07K7233KSA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6" sId="17" odxf="1" dxf="1" numFmtId="4">
    <nc r="D25">
      <v>188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7" sId="17" odxf="1" dxf="1">
    <nc r="E25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8" sId="17" odxf="1" dxf="1">
    <nc r="H25" t="inlineStr">
      <is>
        <t>2A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9" sId="17" odxf="1" dxf="1">
    <nc r="I25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0" sId="17" odxf="1" dxf="1">
    <nc r="J25" t="inlineStr">
      <is>
        <t>ZDDPB07K7137DNY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1" sId="17" odxf="1" dxf="1" numFmtId="4">
    <nc r="K25">
      <v>115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2" sId="17" odxf="1" dxf="1">
    <nc r="L25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3" sId="17" odxf="1" dxf="1">
    <nc r="A26" t="inlineStr">
      <is>
        <t>Farmacia 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4" sId="17" odxf="1" dxf="1">
    <nc r="B26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5" sId="17" odxf="1" dxf="1">
    <nc r="C26" t="inlineStr">
      <is>
        <t>ZDEJB07K7233JKA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6" sId="17" odxf="1" dxf="1" numFmtId="4">
    <nc r="D26">
      <v>190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7" sId="17" odxf="1" dxf="1">
    <nc r="E26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8" sId="17" odxf="1" dxf="1">
    <nc r="H26" t="inlineStr">
      <is>
        <t>2B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9" sId="17" odxf="1" dxf="1">
    <nc r="I26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0" sId="17" odxf="1" dxf="1">
    <nc r="J26" t="inlineStr">
      <is>
        <t>ZDDPB07K7137CHY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1" sId="17" odxf="1" dxf="1" numFmtId="4">
    <nc r="K26">
      <v>116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2" sId="17" odxf="1" dxf="1">
    <nc r="L26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3" sId="17" odxf="1" dxf="1">
    <nc r="A27" t="inlineStr">
      <is>
        <t>Manutenção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4" sId="17" odxf="1" dxf="1">
    <nc r="B27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5" sId="17" odxf="1" dxf="1">
    <nc r="C27" t="inlineStr">
      <is>
        <t>ZDEJB07K7233J4A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6" sId="17" odxf="1" dxf="1" numFmtId="4">
    <nc r="D27">
      <v>245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7" sId="17" odxf="1" dxf="1">
    <nc r="E27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8" sId="17" odxf="1" dxf="1">
    <nc r="H27" t="inlineStr">
      <is>
        <t>3A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9" sId="17" odxf="1" dxf="1">
    <nc r="I27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0" sId="17" odxf="1" dxf="1">
    <nc r="J27" t="inlineStr">
      <is>
        <t>ZDDPB07K7137BFY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1" sId="17" odxf="1" dxf="1" numFmtId="4">
    <nc r="K27">
      <v>117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2" sId="17" odxf="1" dxf="1">
    <nc r="L27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3" sId="17" odxf="1" dxf="1">
    <nc r="A28" t="inlineStr">
      <is>
        <t>Certo Consultório 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4" sId="17" odxf="1" dxf="1">
    <nc r="B28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5" sId="17" odxf="1" dxf="1">
    <nc r="C28" t="inlineStr">
      <is>
        <t>ZDEJB07K923YB6A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06" sId="17" odxf="1" dxf="1">
    <nc r="E28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7" sId="17" odxf="1" dxf="1">
    <nc r="H28" t="inlineStr">
      <is>
        <t>CCIH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8" sId="17" odxf="1" dxf="1">
    <nc r="I28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9" sId="17" odxf="1" dxf="1">
    <nc r="J28" t="inlineStr">
      <is>
        <t>ZDDPB07K713796Y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0" sId="17" odxf="1" dxf="1" numFmtId="4">
    <nc r="K28">
      <v>118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1" sId="17" odxf="1" dxf="1">
    <nc r="L28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2" sId="17" odxf="1" dxf="1">
    <nc r="A29" t="inlineStr">
      <is>
        <t>Certo Consultório 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3" sId="17" odxf="1" dxf="1">
    <nc r="B29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4" sId="17" odxf="1" dxf="1">
    <nc r="C29" t="inlineStr">
      <is>
        <t>ZDEJB07K923YBYA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15" sId="17" odxf="1" dxf="1">
    <nc r="E29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6" sId="17" odxf="1" dxf="1">
    <nc r="H29" t="inlineStr">
      <is>
        <t>Almoxarifado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7" sId="17" odxf="1" dxf="1">
    <nc r="I29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8" sId="17" odxf="1" dxf="1">
    <nc r="J29" t="inlineStr">
      <is>
        <t>ZDDPB07K7137G8Y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9" sId="17" odxf="1" dxf="1" numFmtId="4">
    <nc r="K29">
      <v>119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0" sId="17" odxf="1" dxf="1">
    <nc r="L29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1" sId="17" odxf="1" dxf="1">
    <nc r="A30" t="inlineStr">
      <is>
        <t>Certo Consultório 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2" sId="17" odxf="1" dxf="1">
    <nc r="B30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3" sId="17" odxf="1" dxf="1">
    <nc r="C30" t="inlineStr">
      <is>
        <t>ZDEJB07K923YBSA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24" sId="17" odxf="1" dxf="1">
    <nc r="E30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5" sId="17" odxf="1" dxf="1">
    <nc r="H30" t="inlineStr">
      <is>
        <t>Recebimento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6" sId="17" odxf="1" dxf="1">
    <nc r="I30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7" sId="17" odxf="1" dxf="1">
    <nc r="J30" t="inlineStr">
      <is>
        <t>ZDDPB07K7137E4Y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8" sId="17" odxf="1" dxf="1" numFmtId="4">
    <nc r="K30">
      <v>120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9" sId="17" odxf="1" dxf="1">
    <nc r="L30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0" sId="17" odxf="1" dxf="1">
    <nc r="A31" t="inlineStr">
      <is>
        <t>Certo Consultório 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1" sId="17" odxf="1" dxf="1">
    <nc r="B31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2" sId="17" odxf="1" dxf="1">
    <nc r="C31" t="inlineStr">
      <is>
        <t>ZDEJB07K923YAMA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33" sId="17" odxf="1" dxf="1">
    <nc r="E31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4" sId="17" odxf="1" dxf="1">
    <nc r="H31" t="inlineStr">
      <is>
        <t>UTQ Ambulatório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5" sId="17" odxf="1" dxf="1">
    <nc r="I31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6" sId="17" odxf="1" dxf="1">
    <nc r="J31" t="inlineStr">
      <is>
        <t>ZDDPB07K7137GQY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7" sId="17" odxf="1" dxf="1" numFmtId="4">
    <nc r="K31">
      <v>121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8" sId="17" odxf="1" dxf="1">
    <nc r="L31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9" sId="17" odxf="1" dxf="1">
    <nc r="A32" t="inlineStr">
      <is>
        <t>Certo Consultório 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0" sId="17" odxf="1" dxf="1">
    <nc r="B32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1" sId="17" odxf="1" dxf="1">
    <nc r="C32" t="inlineStr">
      <is>
        <t>ZDEJB07K923YBHA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42" sId="17" odxf="1" dxf="1">
    <nc r="E3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3" sId="17" odxf="1" dxf="1">
    <nc r="H32" t="inlineStr">
      <is>
        <t>FG Posto enfermagem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4" sId="17" odxf="1" dxf="1">
    <nc r="I32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5" sId="17" odxf="1" dxf="1">
    <nc r="J32" t="inlineStr">
      <is>
        <t>ZDDPB07K7137C6Y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6" sId="17" odxf="1" dxf="1" numFmtId="4">
    <nc r="K32">
      <v>123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7" sId="17" odxf="1" dxf="1">
    <nc r="L3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8" sId="17" odxf="1" dxf="1">
    <nc r="A33" t="inlineStr">
      <is>
        <t>FG Consultório 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9" sId="17" odxf="1" dxf="1">
    <nc r="B33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0" sId="17" odxf="1" dxf="1">
    <nc r="C33" t="inlineStr">
      <is>
        <t>ZDEJB07K923YBCA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51" sId="17" odxf="1" dxf="1">
    <nc r="E33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2" sId="17" odxf="1" dxf="1">
    <nc r="H33" t="inlineStr">
      <is>
        <t>Col Recepção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3" sId="17" odxf="1" dxf="1">
    <nc r="I33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4" sId="17" odxf="1" dxf="1">
    <nc r="J33" t="inlineStr">
      <is>
        <t>ZDDPB07K7137ADY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5" sId="17" odxf="1" dxf="1" numFmtId="4">
    <nc r="K33">
      <v>128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6" sId="17" odxf="1" dxf="1">
    <nc r="L33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7" sId="17" odxf="1" dxf="1">
    <nc r="A34" t="inlineStr">
      <is>
        <t>FG Consultório 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8" sId="17" odxf="1" dxf="1">
    <nc r="B34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9" sId="17" odxf="1" dxf="1">
    <nc r="C34" t="inlineStr">
      <is>
        <t>ZDEJB07K92424KA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60" sId="17" odxf="1" dxf="1">
    <nc r="E3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1" sId="17" odxf="1" dxf="1">
    <nc r="H34" t="inlineStr">
      <is>
        <t>Col 1 Andar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2" sId="17" odxf="1" dxf="1">
    <nc r="I34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3" sId="17" odxf="1" dxf="1">
    <nc r="J34" t="inlineStr">
      <is>
        <t>ZDDPB07K7137F2Y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4" sId="17" odxf="1" dxf="1" numFmtId="4">
    <nc r="K34">
      <v>129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5" sId="17" odxf="1" dxf="1">
    <nc r="L3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6" sId="17" odxf="1" dxf="1">
    <nc r="A35" t="inlineStr">
      <is>
        <t>FG Consultório Ped.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7" sId="17" odxf="1" dxf="1">
    <nc r="B35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8" sId="17" odxf="1" dxf="1">
    <nc r="C35" t="inlineStr">
      <is>
        <t>ZDEJB07K923YC9A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69" sId="17" odxf="1" dxf="1">
    <nc r="E35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0" sId="17" odxf="1" dxf="1">
    <nc r="H35" t="inlineStr">
      <is>
        <t>Plano Guias Comercial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1" sId="17" odxf="1" dxf="1">
    <nc r="I35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2" sId="17" odxf="1" dxf="1">
    <nc r="J35" t="inlineStr">
      <is>
        <t>ZDDPB07K7137DTY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3" sId="17" odxf="1" dxf="1" numFmtId="4">
    <nc r="K35">
      <v>131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4" sId="17" odxf="1" dxf="1">
    <nc r="L35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5" sId="17" odxf="1" dxf="1">
    <nc r="A36" t="inlineStr">
      <is>
        <t>SUS Consultório 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6" sId="17" odxf="1" dxf="1">
    <nc r="B36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7" sId="17" odxf="1" dxf="1">
    <nc r="C36" t="inlineStr">
      <is>
        <t>ZDEJB07K923Y7WA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8" sId="17" odxf="1" dxf="1">
    <nc r="E36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9" sId="17" odxf="1" dxf="1">
    <nc r="H36" t="inlineStr">
      <is>
        <t>Hemodinamica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0" sId="17" odxf="1" dxf="1">
    <nc r="I36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1" sId="17" odxf="1" dxf="1">
    <nc r="J36" t="inlineStr">
      <is>
        <t>ZDDPB07K7137FYY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2" sId="17" odxf="1" dxf="1" numFmtId="4">
    <nc r="K36">
      <v>132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3" sId="17" odxf="1" dxf="1">
    <nc r="L36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4" sId="17" odxf="1" dxf="1">
    <nc r="A37" t="inlineStr">
      <is>
        <t>SUS Consultório 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5" sId="17" odxf="1" dxf="1">
    <nc r="B37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6" sId="17" odxf="1" dxf="1">
    <nc r="C37" t="inlineStr">
      <is>
        <t>ZDEJB07K923YANA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7" sId="17" odxf="1" dxf="1">
    <nc r="E37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8" sId="17" odxf="1" dxf="1">
    <nc r="H37" t="inlineStr">
      <is>
        <t>Eletro Recepção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9" sId="17" odxf="1" dxf="1">
    <nc r="I37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0" sId="17" odxf="1" dxf="1">
    <nc r="J37" t="inlineStr">
      <is>
        <t>ZDDPB07K7137G4Y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1" sId="17" odxf="1" dxf="1" numFmtId="4">
    <nc r="K37">
      <v>134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2" sId="17" odxf="1" dxf="1">
    <nc r="L37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3" sId="17" odxf="1" dxf="1">
    <nc r="A38" t="inlineStr">
      <is>
        <t>SUS Consultório 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4" sId="17" odxf="1" dxf="1">
    <nc r="B38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5" sId="17" odxf="1" dxf="1">
    <nc r="C38" t="inlineStr">
      <is>
        <t>ZDEJB07K92424QA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6" sId="17" odxf="1" dxf="1">
    <nc r="E38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7" sId="17" odxf="1" dxf="1">
    <nc r="H38" t="inlineStr">
      <is>
        <t>B.S. Recepção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8" sId="17" odxf="1" dxf="1">
    <nc r="I38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9" sId="17" odxf="1" dxf="1">
    <nc r="J38" t="inlineStr">
      <is>
        <t>ZDDPB07K7137F1Y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0" sId="17" odxf="1" dxf="1" numFmtId="4">
    <nc r="K38">
      <v>137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1" sId="17" odxf="1" dxf="1">
    <nc r="L38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2" sId="17" odxf="1" dxf="1">
    <nc r="A39" t="inlineStr">
      <is>
        <t>SUS Infantil Cons 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3" sId="17" odxf="1" dxf="1">
    <nc r="B39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4" sId="17" odxf="1" dxf="1">
    <nc r="C39" t="inlineStr">
      <is>
        <t>ZDEJB07K923Y4DA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5" sId="17" odxf="1" dxf="1">
    <nc r="E39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6" sId="17" odxf="1" dxf="1">
    <nc r="H39" t="inlineStr">
      <is>
        <t>C.C. RPA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7" sId="17" odxf="1" dxf="1">
    <nc r="I39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8" sId="17" odxf="1" dxf="1">
    <nc r="J39" t="inlineStr">
      <is>
        <t>ZDDPB07K7137BVY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9" sId="17" odxf="1" dxf="1" numFmtId="4">
    <nc r="K39">
      <v>140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0" sId="17" odxf="1" dxf="1">
    <nc r="L39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1" sId="17" odxf="1" dxf="1">
    <nc r="A40" t="inlineStr">
      <is>
        <t>Eletro esteira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2" sId="17" odxf="1" dxf="1">
    <nc r="B40" t="inlineStr">
      <is>
        <t>SL-M4020ND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3" sId="17" odxf="1" dxf="1">
    <nc r="C40" t="inlineStr">
      <is>
        <t>ZDEJB07K923YBNA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4" sId="17" odxf="1" dxf="1">
    <nc r="E40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5" sId="17" odxf="1" dxf="1">
    <nc r="H40" t="inlineStr">
      <is>
        <t>UCO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6" sId="17" odxf="1" dxf="1">
    <nc r="I40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7" sId="17" odxf="1" dxf="1">
    <nc r="J40" t="inlineStr">
      <is>
        <t>ZDDPB07K7137EJY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8" sId="17" odxf="1" dxf="1" numFmtId="4">
    <nc r="K40">
      <v>143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9" sId="17" odxf="1" dxf="1">
    <nc r="L40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0" sId="17" odxf="1" dxf="1">
    <nc r="A41" t="inlineStr">
      <is>
        <t>BKP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1" sId="17" odxf="1" dxf="1">
    <nc r="B41" t="inlineStr">
      <is>
        <t>SL-M4020ND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2" sId="17" odxf="1" dxf="1">
    <nc r="C41" t="inlineStr">
      <is>
        <t>ZDEJB07K923Y4GA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41" start="0" length="0">
    <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23" sId="17" odxf="1" dxf="1">
    <nc r="E41">
      <v>1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4" sId="17" odxf="1" dxf="1">
    <nc r="H41" t="inlineStr">
      <is>
        <t>CDI Administração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5" sId="17" odxf="1" dxf="1">
    <nc r="I41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6" sId="17" odxf="1" dxf="1">
    <nc r="J41" t="inlineStr">
      <is>
        <t>ZDDPB07K7137DRY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7" sId="17" odxf="1" dxf="1" numFmtId="4">
    <nc r="K41">
      <v>144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8" sId="17" odxf="1" dxf="1">
    <nc r="L41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9" sId="17" odxf="1" dxf="1">
    <nc r="A42" t="inlineStr">
      <is>
        <t>BKP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0" sId="17" odxf="1" dxf="1">
    <nc r="B42" t="inlineStr">
      <is>
        <t>SL-M4020ND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1" sId="17" odxf="1" dxf="1">
    <nc r="C42" t="inlineStr">
      <is>
        <t>ZDEJB07K7233JGA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42" start="0" length="0">
    <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32" sId="17" odxf="1" dxf="1">
    <nc r="E42">
      <v>1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3" sId="17" odxf="1" dxf="1">
    <nc r="H42" t="inlineStr">
      <is>
        <t>Financeiro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4" sId="17" odxf="1" dxf="1">
    <nc r="I42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5" sId="17" odxf="1" dxf="1">
    <nc r="J42" t="inlineStr">
      <is>
        <t>ZDDPB07K7137EZY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6" sId="17" odxf="1" dxf="1" numFmtId="4">
    <nc r="K42">
      <v>146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7" sId="17" odxf="1" dxf="1">
    <nc r="L4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8" sId="17" odxf="1" dxf="1">
    <nc r="A43" t="inlineStr">
      <is>
        <t>Quartinho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9" sId="17" odxf="1" dxf="1">
    <nc r="B43" t="inlineStr">
      <is>
        <t>SL-M4020ND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0" sId="17" odxf="1" dxf="1">
    <nc r="C43" t="inlineStr">
      <is>
        <t>ZDEJB07K7233J5A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43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41" sId="17" odxf="1" dxf="1">
    <nc r="E43">
      <v>1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2" sId="17" odxf="1" dxf="1">
    <nc r="H43" t="inlineStr">
      <is>
        <t>Uti Adulto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3" sId="17" odxf="1" dxf="1">
    <nc r="I43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4" sId="17" odxf="1" dxf="1">
    <nc r="J43" t="inlineStr">
      <is>
        <t>ZDDPB07K7137D5Y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5" sId="17" odxf="1" dxf="1" numFmtId="4">
    <nc r="K43">
      <v>157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6" sId="17" odxf="1" dxf="1">
    <nc r="L43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7" sId="17" odxf="1" dxf="1">
    <nc r="A44" t="inlineStr">
      <is>
        <t>Quartinho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8" sId="17" odxf="1" dxf="1">
    <nc r="B44" t="inlineStr">
      <is>
        <t>SL-M4020ND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9" sId="17" odxf="1" dxf="1">
    <nc r="C44" t="inlineStr">
      <is>
        <t>ZDEJB07K7233J6A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D44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50" sId="17" odxf="1" dxf="1">
    <nc r="E44">
      <v>1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1" sId="17" odxf="1" dxf="1">
    <nc r="H44" t="inlineStr">
      <is>
        <t>CDI Recepção Cnvenio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2" sId="17" odxf="1" dxf="1">
    <nc r="I44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3" sId="17" odxf="1" dxf="1">
    <nc r="J44" t="inlineStr">
      <is>
        <t>ZDDPB07K7137DOY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4" sId="17" odxf="1" dxf="1" numFmtId="4">
    <nc r="K44">
      <v>167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5" sId="17" odxf="1" dxf="1">
    <nc r="L44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6" sId="17" odxf="1" dxf="1">
    <nc r="D45" t="inlineStr">
      <is>
        <t>TOTAL</t>
      </is>
    </nc>
    <odxf>
      <fill>
        <patternFill patternType="none">
          <bgColor indexed="65"/>
        </patternFill>
      </fill>
    </odxf>
    <ndxf>
      <fill>
        <patternFill patternType="solid">
          <bgColor theme="9" tint="-0.249977111117893"/>
        </patternFill>
      </fill>
    </ndxf>
  </rcc>
  <rcc rId="2757" sId="17" odxf="1" dxf="1">
    <nc r="E45">
      <f>SUM(E2:E44)</f>
    </nc>
    <odxf>
      <fill>
        <patternFill patternType="none">
          <bgColor indexed="65"/>
        </patternFill>
      </fill>
    </odxf>
    <ndxf>
      <fill>
        <patternFill patternType="solid">
          <bgColor theme="9" tint="-0.249977111117893"/>
        </patternFill>
      </fill>
    </ndxf>
  </rcc>
  <rcc rId="2758" sId="17" odxf="1" dxf="1">
    <nc r="H45" t="inlineStr">
      <is>
        <t>Multidisciplinar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9" sId="17" odxf="1" dxf="1">
    <nc r="I45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0" sId="17" odxf="1" dxf="1">
    <nc r="J45" t="inlineStr">
      <is>
        <t>ZDDPB07K7137D1Y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1" sId="17" odxf="1" dxf="1" numFmtId="4">
    <nc r="K45">
      <v>179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2" sId="17" odxf="1" dxf="1">
    <nc r="L45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3" sId="17" odxf="1" dxf="1">
    <nc r="H46" t="inlineStr">
      <is>
        <t>SUS Infantil Posto Enf.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4" sId="17" odxf="1" dxf="1">
    <nc r="I46" t="inlineStr">
      <is>
        <t>SL-M4070FR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5" sId="17" odxf="1" dxf="1">
    <nc r="J46" t="inlineStr">
      <is>
        <t>ZDDPB07K7137G3Y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6" sId="17" odxf="1" dxf="1" numFmtId="4">
    <nc r="K46">
      <v>187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7" sId="17" odxf="1" dxf="1">
    <nc r="L46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8" sId="17" odxf="1" dxf="1">
    <nc r="H47" t="inlineStr">
      <is>
        <t>BKP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9" sId="17" odxf="1" dxf="1">
    <nc r="I47" t="inlineStr">
      <is>
        <t>SL-M4070FR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0" sId="17" odxf="1" dxf="1">
    <nc r="J47" t="inlineStr">
      <is>
        <t>ZDDPB07K7137BXY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K47" start="0" length="0">
    <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1" sId="17" odxf="1" dxf="1">
    <nc r="L47">
      <v>1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2" sId="17" odxf="1" dxf="1">
    <nc r="H48" t="inlineStr">
      <is>
        <t>BKP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3" sId="17" odxf="1" dxf="1">
    <nc r="I48" t="inlineStr">
      <is>
        <t>SL-M4070FR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4" sId="17" odxf="1" dxf="1">
    <nc r="J48" t="inlineStr">
      <is>
        <t>ZDDPB07K7137G0Y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K48" start="0" length="0">
    <dxf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5" sId="17" odxf="1" dxf="1">
    <nc r="L48">
      <v>1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0070C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6" sId="17" odxf="1" dxf="1">
    <nc r="H49" t="inlineStr">
      <is>
        <t>Quartinho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7" sId="17" odxf="1" dxf="1">
    <nc r="I49" t="inlineStr">
      <is>
        <t>ZDDPB07K7137ENY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8" sId="17" odxf="1" dxf="1">
    <nc r="J49" t="inlineStr">
      <is>
        <t>SL-M4070FR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K49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9" sId="17" odxf="1" dxf="1">
    <nc r="L49">
      <v>1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0" sId="17" odxf="1" dxf="1">
    <nc r="K50" t="inlineStr">
      <is>
        <t>TOTAL</t>
      </is>
    </nc>
    <odxf>
      <fill>
        <patternFill patternType="none">
          <bgColor indexed="65"/>
        </patternFill>
      </fill>
    </odxf>
    <ndxf>
      <fill>
        <patternFill patternType="solid">
          <bgColor theme="9" tint="-0.249977111117893"/>
        </patternFill>
      </fill>
    </ndxf>
  </rcc>
  <rcc rId="2781" sId="17" odxf="1" dxf="1">
    <nc r="L50">
      <f>SUM(L2:L49)</f>
    </nc>
    <odxf>
      <fill>
        <patternFill patternType="none">
          <bgColor indexed="65"/>
        </patternFill>
      </fill>
    </odxf>
    <ndxf>
      <fill>
        <patternFill patternType="solid">
          <bgColor theme="9" tint="-0.249977111117893"/>
        </patternFill>
      </fill>
    </ndxf>
  </rcc>
  <rfmt sheetId="17" sqref="E45">
    <dxf>
      <numFmt numFmtId="0" formatCode="General"/>
    </dxf>
  </rfmt>
  <rfmt sheetId="17" sqref="L50">
    <dxf>
      <numFmt numFmtId="0" formatCode="General"/>
    </dxf>
  </rfmt>
  <rcc rId="2782" sId="17">
    <nc r="A1" t="inlineStr">
      <is>
        <t>Setor</t>
      </is>
    </nc>
  </rcc>
  <rcc rId="2783" sId="17">
    <nc r="B1" t="inlineStr">
      <is>
        <t>Modelo</t>
      </is>
    </nc>
  </rcc>
  <rcc rId="2784" sId="17">
    <nc r="C1" t="inlineStr">
      <is>
        <t>N. Série</t>
      </is>
    </nc>
  </rcc>
  <rcc rId="2785" sId="17">
    <nc r="D1" t="inlineStr">
      <is>
        <t>IP</t>
      </is>
    </nc>
  </rcc>
  <rcc rId="2786" sId="17">
    <nc r="E1" t="inlineStr">
      <is>
        <t>#</t>
      </is>
    </nc>
  </rcc>
  <rcc rId="2787" sId="17">
    <nc r="L1" t="inlineStr">
      <is>
        <t>#</t>
      </is>
    </nc>
  </rcc>
  <rcc rId="2788" sId="17">
    <nc r="I1" t="inlineStr">
      <is>
        <t>Modelo</t>
      </is>
    </nc>
  </rcc>
  <rcc rId="2789" sId="17">
    <nc r="J1" t="inlineStr">
      <is>
        <t>N. Série</t>
      </is>
    </nc>
  </rcc>
  <rcc rId="2790" sId="17">
    <nc r="K1" t="inlineStr">
      <is>
        <t>IP</t>
      </is>
    </nc>
  </rcc>
  <rfmt sheetId="17" sqref="A1:E1">
    <dxf>
      <fill>
        <patternFill patternType="solid">
          <bgColor theme="4" tint="0.39997558519241921"/>
        </patternFill>
      </fill>
    </dxf>
  </rfmt>
  <rfmt sheetId="17" sqref="H1:L1">
    <dxf>
      <fill>
        <patternFill patternType="solid">
          <bgColor theme="4" tint="0.39997558519241921"/>
        </patternFill>
      </fill>
    </dxf>
  </rfmt>
  <rcc rId="2791" sId="17">
    <nc r="H1" t="inlineStr">
      <is>
        <t>Setor</t>
      </is>
    </nc>
  </rcc>
  <rfmt sheetId="17" sqref="A1" start="0" length="0">
    <dxf>
      <border>
        <left style="thin">
          <color indexed="64"/>
        </left>
      </border>
    </dxf>
  </rfmt>
  <rfmt sheetId="17" sqref="A1:E1" start="0" length="0">
    <dxf>
      <border>
        <top style="thin">
          <color indexed="64"/>
        </top>
      </border>
    </dxf>
  </rfmt>
  <rfmt sheetId="17" sqref="E1" start="0" length="0">
    <dxf>
      <border>
        <right style="thin">
          <color indexed="64"/>
        </right>
      </border>
    </dxf>
  </rfmt>
  <rfmt sheetId="17" sqref="A1:E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792" sId="17" odxf="1" dxf="1">
    <nc r="O1" t="inlineStr">
      <is>
        <t>Setor</t>
      </is>
    </nc>
    <odxf>
      <fill>
        <patternFill patternType="none">
          <bgColor indexed="65"/>
        </patternFill>
      </fill>
    </odxf>
    <ndxf>
      <fill>
        <patternFill patternType="solid">
          <bgColor theme="4" tint="0.39997558519241921"/>
        </patternFill>
      </fill>
    </ndxf>
  </rcc>
  <rcc rId="2793" sId="17" odxf="1" dxf="1">
    <nc r="P1" t="inlineStr">
      <is>
        <t>Modelo</t>
      </is>
    </nc>
    <odxf>
      <fill>
        <patternFill patternType="none">
          <bgColor indexed="65"/>
        </patternFill>
      </fill>
    </odxf>
    <ndxf>
      <fill>
        <patternFill patternType="solid">
          <bgColor theme="4" tint="0.39997558519241921"/>
        </patternFill>
      </fill>
    </ndxf>
  </rcc>
  <rcc rId="2794" sId="17" odxf="1" dxf="1">
    <nc r="Q1" t="inlineStr">
      <is>
        <t>N. Série</t>
      </is>
    </nc>
    <odxf>
      <fill>
        <patternFill patternType="none">
          <bgColor indexed="65"/>
        </patternFill>
      </fill>
    </odxf>
    <ndxf>
      <fill>
        <patternFill patternType="solid">
          <bgColor theme="4" tint="0.39997558519241921"/>
        </patternFill>
      </fill>
    </ndxf>
  </rcc>
  <rcc rId="2795" sId="17" odxf="1" dxf="1">
    <nc r="R1" t="inlineStr">
      <is>
        <t>IP</t>
      </is>
    </nc>
    <odxf>
      <fill>
        <patternFill patternType="none">
          <bgColor indexed="65"/>
        </patternFill>
      </fill>
    </odxf>
    <ndxf>
      <fill>
        <patternFill patternType="solid">
          <bgColor theme="4" tint="0.39997558519241921"/>
        </patternFill>
      </fill>
    </ndxf>
  </rcc>
  <rcc rId="2796" sId="17" odxf="1" dxf="1">
    <nc r="S1" t="inlineStr">
      <is>
        <t>#</t>
      </is>
    </nc>
    <odxf>
      <fill>
        <patternFill patternType="none">
          <bgColor indexed="65"/>
        </patternFill>
      </fill>
    </odxf>
    <ndxf>
      <fill>
        <patternFill patternType="solid">
          <bgColor theme="4" tint="0.39997558519241921"/>
        </patternFill>
      </fill>
    </ndxf>
  </rcc>
  <rfmt sheetId="17" sqref="O2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97" sId="17" odxf="1" dxf="1">
    <nc r="P2" t="inlineStr">
      <is>
        <t>ADS-2800W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8" sId="17" odxf="1" dxf="1">
    <nc r="Q2" t="inlineStr">
      <is>
        <t>U94278D8G215993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7" sqref="R2" start="0" length="0">
    <dxf>
      <font>
        <sz val="9"/>
        <color auto="1"/>
        <name val="Arial"/>
        <scheme val="none"/>
      </font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99" sId="17" odxf="1" dxf="1">
    <nc r="S2">
      <v>1</v>
    </nc>
    <odxf>
      <numFmt numFmtId="164" formatCode="[$-416]d\-mmm\-yy;@"/>
    </odxf>
    <ndxf>
      <numFmt numFmtId="0" formatCode="General"/>
    </ndxf>
  </rcc>
  <rfmt sheetId="17" sqref="O3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00" sId="17" odxf="1" dxf="1">
    <nc r="P3" t="inlineStr">
      <is>
        <t>MP C4503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1" sId="17" odxf="1" dxf="1">
    <nc r="Q3" t="inlineStr">
      <is>
        <t>E174MC60393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2" sId="17" odxf="1" dxf="1" numFmtId="4">
    <nc r="R3">
      <v>95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3" sId="17" odxf="1" dxf="1">
    <nc r="S3">
      <v>1</v>
    </nc>
    <odxf>
      <numFmt numFmtId="164" formatCode="[$-416]d\-mmm\-yy;@"/>
    </odxf>
    <ndxf>
      <numFmt numFmtId="0" formatCode="General"/>
    </ndxf>
  </rcc>
  <rcc rId="2804" sId="17" odxf="1" dxf="1">
    <nc r="O4" t="inlineStr">
      <is>
        <t>SAME</t>
      </is>
    </nc>
    <odxf>
      <border outline="0">
        <right/>
        <top/>
        <bottom/>
      </border>
    </odxf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5" sId="17" odxf="1" dxf="1">
    <nc r="P4" t="inlineStr">
      <is>
        <t>MP C4503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6" sId="17" odxf="1" dxf="1">
    <nc r="Q4" t="inlineStr">
      <is>
        <t>E175MC63029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7" sId="17" odxf="1" dxf="1" numFmtId="4">
    <nc r="R4">
      <v>158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8" sId="17" odxf="1" dxf="1">
    <nc r="S4">
      <v>1</v>
    </nc>
    <odxf>
      <numFmt numFmtId="164" formatCode="[$-416]d\-mmm\-yy;@"/>
    </odxf>
    <ndxf>
      <numFmt numFmtId="0" formatCode="General"/>
    </ndxf>
  </rcc>
  <rcc rId="2809" sId="17" odxf="1" dxf="1">
    <nc r="O5" t="inlineStr">
      <is>
        <t>RH Novo</t>
      </is>
    </nc>
    <odxf>
      <border outline="0">
        <right/>
        <top/>
        <bottom/>
      </border>
    </odxf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0" sId="17" odxf="1" dxf="1">
    <nc r="P5" t="inlineStr">
      <is>
        <t>MP C4503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1" sId="17" odxf="1" dxf="1">
    <nc r="Q5" t="inlineStr">
      <is>
        <t>E175M310695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2" sId="17" odxf="1" dxf="1" numFmtId="4">
    <nc r="R5">
      <v>172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3" sId="17" odxf="1" dxf="1">
    <nc r="S5">
      <v>1</v>
    </nc>
    <odxf>
      <numFmt numFmtId="164" formatCode="[$-416]d\-mmm\-yy;@"/>
    </odxf>
    <ndxf>
      <numFmt numFmtId="0" formatCode="General"/>
    </ndxf>
  </rcc>
  <rcc rId="2814" sId="17" odxf="1" dxf="1">
    <nc r="O6" t="inlineStr">
      <is>
        <t>Faturamento</t>
      </is>
    </nc>
    <odxf>
      <border outline="0">
        <right/>
        <top/>
        <bottom/>
      </border>
    </odxf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5" sId="17" odxf="1" dxf="1">
    <nc r="P6" t="inlineStr">
      <is>
        <t>MP C4503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6" sId="17" odxf="1" dxf="1">
    <nc r="Q6" t="inlineStr">
      <is>
        <t>E174MBB12020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7" sId="17" odxf="1" dxf="1" numFmtId="4">
    <nc r="R6">
      <v>244</v>
    </nc>
    <odxf>
      <numFmt numFmtId="164" formatCode="[$-416]d\-mmm\-yy;@"/>
      <alignment horizontal="general" vertical="bottom" readingOrder="0"/>
      <border outline="0">
        <left/>
        <right/>
        <top/>
        <bottom/>
      </border>
    </odxf>
    <ndxf>
      <numFmt numFmtId="165" formatCode="&quot;10.10.1.&quot;###"/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8" sId="17" odxf="1" dxf="1">
    <nc r="S6">
      <v>1</v>
    </nc>
    <odxf>
      <numFmt numFmtId="164" formatCode="[$-416]d\-mmm\-yy;@"/>
    </odxf>
    <ndxf>
      <numFmt numFmtId="0" formatCode="General"/>
    </ndxf>
  </rcc>
  <rfmt sheetId="17" sqref="O2:O6" start="0" length="0">
    <dxf>
      <border>
        <left style="thin">
          <color indexed="64"/>
        </left>
      </border>
    </dxf>
  </rfmt>
  <rfmt sheetId="17" sqref="O2:O6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fmt sheetId="17" sqref="S2" start="0" length="0">
    <dxf>
      <border>
        <top style="thin">
          <color indexed="64"/>
        </top>
      </border>
    </dxf>
  </rfmt>
  <rfmt sheetId="17" sqref="S2:S6" start="0" length="0">
    <dxf>
      <border>
        <right style="thin">
          <color indexed="64"/>
        </right>
      </border>
    </dxf>
  </rfmt>
  <rfmt sheetId="17" sqref="S6" start="0" length="0">
    <dxf>
      <border>
        <bottom style="thin">
          <color indexed="64"/>
        </bottom>
      </border>
    </dxf>
  </rfmt>
  <rfmt sheetId="17" sqref="S2:S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819" sId="17">
    <nc r="O3" t="inlineStr">
      <is>
        <t>Amb. Especialidades</t>
      </is>
    </nc>
  </rcc>
  <rcc rId="2820" sId="17">
    <nc r="O2" t="inlineStr">
      <is>
        <t>Eletro</t>
      </is>
    </nc>
  </rcc>
  <rcc rId="2821" sId="17">
    <nc r="S7">
      <f>SUM(S2:S6)</f>
    </nc>
  </rcc>
  <rcc rId="2822" sId="17">
    <nc r="R7" t="inlineStr">
      <is>
        <t>TOTAL</t>
      </is>
    </nc>
  </rcc>
  <rfmt sheetId="17" sqref="S7">
    <dxf>
      <numFmt numFmtId="0" formatCode="General"/>
    </dxf>
  </rfmt>
  <rfmt sheetId="17" sqref="R7:S7">
    <dxf>
      <fill>
        <patternFill patternType="solid">
          <bgColor theme="6" tint="-0.249977111117893"/>
        </patternFill>
      </fill>
    </dxf>
  </rfmt>
  <rfmt sheetId="17" sqref="R7:S7">
    <dxf>
      <fill>
        <patternFill>
          <bgColor theme="9" tint="-0.249977111117893"/>
        </patternFill>
      </fill>
    </dxf>
  </rfmt>
  <rcc rId="2823" sId="17">
    <nc r="O49" t="inlineStr">
      <is>
        <t>total</t>
      </is>
    </nc>
  </rcc>
  <rcc rId="2824" sId="17">
    <nc r="P49">
      <f>SUM(E45+L50+S7)</f>
    </nc>
  </rcc>
  <rfmt sheetId="17" sqref="P49">
    <dxf>
      <numFmt numFmtId="0" formatCode="General"/>
    </dxf>
  </rfmt>
  <rcc rId="2825" sId="17" numFmtId="4">
    <nc r="R2">
      <v>149</v>
    </nc>
  </rcc>
  <rm rId="2826" sheetId="17" source="I49" destination="O43" sourceSheetId="17"/>
  <rm rId="2827" sheetId="17" source="J49" destination="I49" sourceSheetId="17"/>
  <rm rId="2828" sheetId="17" source="O43" destination="J49" sourceSheetId="17"/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'IPs Samsung'!$A$1:$N$257</formula>
    <oldFormula>'IPs Samsung'!$A$1:$N$257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838" sheetId="15" oldName="[Controle de IPs Fixos.xlsx]IPs Samsung" newName="[Controle de IPs Fixos.xlsx]----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6" sqref="B19:E19">
    <dxf>
      <fill>
        <patternFill patternType="solid">
          <bgColor rgb="FFFFFF00"/>
        </patternFill>
      </fill>
    </dxf>
  </rfmt>
  <rfmt sheetId="16" sqref="B34:D34">
    <dxf>
      <fill>
        <patternFill patternType="solid">
          <bgColor rgb="FFFFFF00"/>
        </patternFill>
      </fill>
    </dxf>
  </rfmt>
  <rfmt sheetId="16" sqref="B40:D40">
    <dxf>
      <fill>
        <patternFill patternType="solid">
          <bgColor rgb="FFFFFF00"/>
        </patternFill>
      </fill>
    </dxf>
  </rfmt>
  <ris rId="2839" sheetId="18" name="[Controle de IPs Fixos.xlsx]Zebras" sheetPosition="11"/>
  <rcc rId="2840" sId="18" odxf="1" dxf="1">
    <nc r="A1" t="inlineStr">
      <is>
        <t>#</t>
      </is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1" sId="18" odxf="1" dxf="1">
    <nc r="B1" t="inlineStr">
      <is>
        <t>Setor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2" sId="18" odxf="1" dxf="1">
    <nc r="C1" t="inlineStr">
      <is>
        <t>Serial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3" sId="18" odxf="1" dxf="1">
    <nc r="D1" t="inlineStr">
      <is>
        <t>Rede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4" sId="18" odxf="1" dxf="1">
    <nc r="A2">
      <v>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5" sId="18" odxf="1" dxf="1">
    <nc r="B2" t="inlineStr">
      <is>
        <t>Ambulatório de Especialidades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6" sId="18" odxf="1" dxf="1">
    <nc r="C2" t="inlineStr">
      <is>
        <t>54JQ82202596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47" sId="18" odxf="1" dxf="1">
    <nc r="A3">
      <v>2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8" sId="18" odxf="1" dxf="1">
    <nc r="B3" t="inlineStr">
      <is>
        <t>Certo Recepção 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9" sId="18" odxf="1" dxf="1">
    <nc r="C3" t="inlineStr">
      <is>
        <t>54J182202516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0" sId="18" odxf="1" dxf="1">
    <nc r="A4">
      <v>3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1" sId="18" odxf="1" dxf="1">
    <nc r="B4" t="inlineStr">
      <is>
        <t>F.G. Posto Enfermagem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2" sId="18" odxf="1" dxf="1">
    <nc r="C4" t="inlineStr">
      <is>
        <t>54J182202511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3" sId="18" odxf="1" dxf="1">
    <nc r="A5">
      <v>4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4" sId="18" odxf="1" dxf="1">
    <nc r="B5" t="inlineStr">
      <is>
        <t>F.G. Recepçõ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5" sId="18" odxf="1" dxf="1">
    <nc r="C5" t="inlineStr">
      <is>
        <t>54J182202487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6" sId="18" odxf="1" dxf="1">
    <nc r="A6">
      <v>5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7" sId="18" odxf="1" dxf="1">
    <nc r="B6" t="inlineStr">
      <is>
        <t>F.G. Internação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8" sId="18" odxf="1" dxf="1">
    <nc r="C6" t="inlineStr">
      <is>
        <t>54J1822002484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9" sId="18" odxf="1" dxf="1">
    <nc r="A7">
      <v>6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0" sId="18" odxf="1" dxf="1">
    <nc r="B7" t="inlineStr">
      <is>
        <t>SUS Medicação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1" sId="18" odxf="1" dxf="1">
    <nc r="C7" t="inlineStr">
      <is>
        <t>54J182202621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2" sId="18" odxf="1" dxf="1">
    <nc r="A8">
      <v>7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3" sId="18" odxf="1" dxf="1">
    <nc r="B8" t="inlineStr">
      <is>
        <t>SUS Recepção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4" sId="18" odxf="1" dxf="1">
    <nc r="C8" t="inlineStr">
      <is>
        <t>54J182202475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5" sId="18" odxf="1" dxf="1">
    <nc r="A9">
      <v>8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6" sId="18" odxf="1" dxf="1">
    <nc r="B9" t="inlineStr">
      <is>
        <t>Eletro Recepção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7" sId="18" odxf="1" dxf="1">
    <nc r="C9" t="inlineStr">
      <is>
        <t>54J182202512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8" sId="18" odxf="1" dxf="1">
    <nc r="A10">
      <v>9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B10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9" sId="18" odxf="1" dxf="1">
    <nc r="C10" t="inlineStr">
      <is>
        <t>54J182202481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0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0" sId="18" odxf="1" dxf="1">
    <nc r="A11">
      <v>10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1" sId="18" odxf="1" dxf="1">
    <nc r="B11" t="inlineStr">
      <is>
        <t>Portaria Principal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2" sId="18" odxf="1" dxf="1">
    <nc r="C11" t="inlineStr">
      <is>
        <t>54J182202507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3" sId="18" odxf="1" dxf="1">
    <nc r="A12">
      <v>11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4" sId="18" odxf="1" dxf="1">
    <nc r="B12" t="inlineStr">
      <is>
        <t>CDI Raio-x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5" sId="18" odxf="1" dxf="1">
    <nc r="C12" t="inlineStr">
      <is>
        <t>54J182202514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6" sId="18" odxf="1" dxf="1">
    <nc r="A13">
      <v>12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7" sId="18" odxf="1" dxf="1">
    <nc r="B13" t="inlineStr">
      <is>
        <t>CDI Recepção SUS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8" sId="18" odxf="1" dxf="1">
    <nc r="C13" t="inlineStr">
      <is>
        <t>54J120202726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9" sId="18" odxf="1" dxf="1">
    <nc r="A14">
      <v>13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0" sId="18" odxf="1" dxf="1">
    <nc r="B14" t="inlineStr">
      <is>
        <t>CDI Recepção Convenio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1" sId="18" odxf="1" dxf="1">
    <nc r="C14" t="inlineStr">
      <is>
        <t>54J182202485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2" sId="18" odxf="1" dxf="1">
    <nc r="A15">
      <v>14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3" sId="18" odxf="1" dxf="1">
    <nc r="B15" t="inlineStr">
      <is>
        <t>CDI Tomogafria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4" sId="18" odxf="1" dxf="1">
    <nc r="C15" t="inlineStr">
      <is>
        <t>54J182202492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5" sId="18" odxf="1" dxf="1">
    <nc r="A16">
      <v>15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6" sId="18" odxf="1" dxf="1">
    <nc r="B16" t="inlineStr">
      <is>
        <t>B.S. Laboratório Tranfusão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7" sId="18" odxf="1" dxf="1">
    <nc r="C16" t="inlineStr">
      <is>
        <t>54J182202486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8" sId="18" odxf="1" dxf="1">
    <nc r="A17">
      <v>16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9" sId="18" odxf="1" dxf="1">
    <nc r="B17" t="inlineStr">
      <is>
        <t>Laboratório Recepção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0" sId="18" odxf="1" dxf="1">
    <nc r="C17" t="inlineStr">
      <is>
        <t>54J182202502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1" sId="18" odxf="1" dxf="1">
    <nc r="A18">
      <v>17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2" sId="18" odxf="1" dxf="1">
    <nc r="B18" t="inlineStr">
      <is>
        <t>Biomedic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3" sId="18" odxf="1" dxf="1">
    <nc r="C18" t="inlineStr">
      <is>
        <t>54J182400748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4" sId="18" odxf="1" dxf="1">
    <nc r="A19">
      <v>19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5" sId="18" odxf="1" dxf="1">
    <nc r="B19" t="inlineStr">
      <is>
        <t>Farmácia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6" sId="18" odxf="1" dxf="1">
    <nc r="C19" t="inlineStr">
      <is>
        <t>54J18202568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7" sId="18" odxf="1" dxf="1">
    <nc r="A20">
      <v>20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8" sId="18" odxf="1" dxf="1">
    <nc r="B20" t="inlineStr">
      <is>
        <t>Recebimento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9" sId="18" odxf="1" dxf="1">
    <nc r="C20" t="inlineStr">
      <is>
        <t>54J182202458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0" sId="18" odxf="1" dxf="1">
    <nc r="A21">
      <v>21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1" sId="18" odxf="1" dxf="1">
    <nc r="B21" t="inlineStr">
      <is>
        <t>B.L.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2" sId="18" odxf="1" dxf="1">
    <nc r="C21" t="inlineStr">
      <is>
        <t>54J182202495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3" sId="18" odxf="1" dxf="1">
    <nc r="A22">
      <v>22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4" sId="18" odxf="1" dxf="1">
    <nc r="B22" t="inlineStr">
      <is>
        <t>2A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5" sId="18" odxf="1" dxf="1">
    <nc r="C22" t="inlineStr">
      <is>
        <t>54J182202510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6" sId="18" odxf="1" dxf="1">
    <nc r="A23">
      <v>23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7" sId="18" odxf="1" dxf="1">
    <nc r="B23" t="inlineStr">
      <is>
        <t>UTI Neonatal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8" sId="18" odxf="1" dxf="1">
    <nc r="C23" t="inlineStr">
      <is>
        <t>54J182202490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9" sId="18" odxf="1" dxf="1">
    <nc r="A24">
      <v>24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0" sId="18" odxf="1" dxf="1">
    <nc r="B24" t="inlineStr">
      <is>
        <t>3C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1" sId="18" odxf="1" dxf="1">
    <nc r="C24" t="inlineStr">
      <is>
        <t>54J182202499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2" sId="18" odxf="1" dxf="1">
    <nc r="A25">
      <v>25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3" sId="18" odxf="1" dxf="1">
    <nc r="B25" t="inlineStr">
      <is>
        <t>C.C RPA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4" sId="18" odxf="1" dxf="1">
    <nc r="C25" t="inlineStr">
      <is>
        <t>54J182202474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5" sId="18" odxf="1" dxf="1">
    <nc r="A26">
      <v>26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6" sId="18" odxf="1" dxf="1">
    <nc r="B26" t="inlineStr">
      <is>
        <t>C.C. CME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7" sId="18" odxf="1" dxf="1">
    <nc r="C26" t="inlineStr">
      <is>
        <t>54J182202488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8" sId="18" odxf="1" dxf="1">
    <nc r="A27">
      <v>27</v>
    </nc>
    <odxf>
      <numFmt numFmtId="164" formatCode="[$-416]d\-mmm\-yy;@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0" formatCode="General"/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B27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9" sId="18" odxf="1" dxf="1">
    <nc r="C27" t="inlineStr">
      <is>
        <t>54J182202561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7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0" sId="18" odxf="1" dxf="1">
    <nc r="A28">
      <v>28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1" sId="18" odxf="1" dxf="1">
    <nc r="B28" t="inlineStr">
      <is>
        <t>Hemodialise Recepção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2" sId="18" odxf="1" dxf="1">
    <nc r="C28" t="inlineStr">
      <is>
        <t>54J182202477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3" sId="18" odxf="1" dxf="1">
    <nc r="A29">
      <v>29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4" sId="18" odxf="1" dxf="1">
    <nc r="B29" t="inlineStr">
      <is>
        <t>Sem Uso(CAIXA)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5" sId="18" odxf="1" dxf="1">
    <nc r="C29" t="inlineStr">
      <is>
        <t>54J182202503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6" sId="18" odxf="1" dxf="1">
    <nc r="A30">
      <v>30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7" sId="18" odxf="1" dxf="1">
    <nc r="B30" t="inlineStr">
      <is>
        <t>Sem Uso(CAIXA)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8" sId="18" odxf="1" dxf="1">
    <nc r="C30" t="inlineStr">
      <is>
        <t>54J182202483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9" sId="18" odxf="1" dxf="1">
    <nc r="A31">
      <v>31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0" sId="18" odxf="1" dxf="1">
    <nc r="B31" t="inlineStr">
      <is>
        <t>Sem Uso(CAIXA)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1" sId="18" odxf="1" dxf="1">
    <nc r="C31" t="inlineStr">
      <is>
        <t>54J182202716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2" sId="18" odxf="1" dxf="1">
    <nc r="A32">
      <v>32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3" sId="18" odxf="1" dxf="1">
    <nc r="B32" t="inlineStr">
      <is>
        <t>Sem Uso(CAIXA)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4" sId="18" odxf="1" dxf="1">
    <nc r="C32" t="inlineStr">
      <is>
        <t>54J182202482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5" sId="18" odxf="1" dxf="1">
    <nc r="A33">
      <v>34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6" sId="18" odxf="1" dxf="1">
    <nc r="B33" t="inlineStr">
      <is>
        <t>Sem Uso(CAIXA)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7" sId="18" odxf="1" dxf="1">
    <nc r="C33" t="inlineStr">
      <is>
        <t>54J182202510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8" sId="18" odxf="1" dxf="1">
    <nc r="A34">
      <v>35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9" sId="18" odxf="1" dxf="1">
    <nc r="B34" t="inlineStr">
      <is>
        <t>Sem Uso(CAIXA)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0" sId="18" odxf="1" dxf="1">
    <nc r="C34" t="inlineStr">
      <is>
        <t>54J182202501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1" sId="18" odxf="1" dxf="1">
    <nc r="A35">
      <v>36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2" sId="18" odxf="1" dxf="1">
    <nc r="B35" t="inlineStr">
      <is>
        <t>T.I.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3" sId="18" odxf="1" dxf="1">
    <nc r="C35" t="inlineStr">
      <is>
        <t>54J182400731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4" sId="18" odxf="1" dxf="1">
    <nc r="A36">
      <v>37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5" sId="18" odxf="1" dxf="1">
    <nc r="B36" t="inlineStr">
      <is>
        <t>F.G. Portaria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6" sId="18" odxf="1" dxf="1">
    <nc r="C36" t="inlineStr">
      <is>
        <t>54J182202513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7" sId="18" odxf="1" dxf="1">
    <nc r="A37">
      <v>38</v>
    </nc>
    <odxf>
      <numFmt numFmtId="164" formatCode="[$-416]d\-mmm\-yy;@"/>
      <border outline="0">
        <left/>
        <right/>
        <top/>
        <bottom/>
      </border>
    </odxf>
    <n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8" sId="18" odxf="1" dxf="1">
    <nc r="B37" t="inlineStr">
      <is>
        <t>Certo Portaria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9" sId="18" odxf="1" dxf="1">
    <nc r="C37" t="inlineStr">
      <is>
        <t>54j182202515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D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2950" sId="18" ref="A1:A1048576" action="deleteCol">
    <rfmt sheetId="18" xfDxf="1" sqref="A1:A1048576" start="0" length="0"/>
    <rcc rId="0" sId="18" dxf="1">
      <nc r="A1" t="inlineStr">
        <is>
          <t>#</t>
        </is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">
        <v>1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3">
        <v>2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4">
        <v>3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5">
        <v>4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6">
        <v>5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7">
        <v>6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8">
        <v>7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9">
        <v>8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0">
        <v>9</v>
      </nc>
      <ndxf>
        <numFmt numFmtId="0" formatCode="General"/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1">
        <v>10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2">
        <v>11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3">
        <v>12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4">
        <v>13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5">
        <v>14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6">
        <v>15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7">
        <v>16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8">
        <v>17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19">
        <v>19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0">
        <v>20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1">
        <v>21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2">
        <v>22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3">
        <v>23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4">
        <v>24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5">
        <v>25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6">
        <v>26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7">
        <v>27</v>
      </nc>
      <ndxf>
        <numFmt numFmtId="0" formatCode="General"/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8">
        <v>28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29">
        <v>29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30">
        <v>30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31">
        <v>31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32">
        <v>32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33">
        <v>34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34">
        <v>35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35">
        <v>36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36">
        <v>37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A37">
        <v>38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m rId="2951" sheetId="18" source="B10" destination="B38" sourceSheetId="18"/>
  <rcc rId="2952" sId="18">
    <nc r="A38" t="inlineStr">
      <is>
        <t>BKP</t>
      </is>
    </nc>
  </rcc>
  <rfmt sheetId="18" sqref="A38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m rId="2953" sheetId="18" source="B27" destination="B39" sourceSheetId="18"/>
  <rcc rId="2954" sId="18">
    <nc r="A39" t="inlineStr">
      <is>
        <t>BKP</t>
      </is>
    </nc>
  </rcc>
  <rfmt sheetId="18" sqref="A39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18" sqref="B38:B39">
    <dxf>
      <fill>
        <patternFill>
          <bgColor theme="4" tint="0.39997558519241921"/>
        </patternFill>
      </fill>
    </dxf>
  </rfmt>
  <rfmt sheetId="18" sqref="A38:C39">
    <dxf>
      <fill>
        <patternFill>
          <bgColor theme="4" tint="0.39997558519241921"/>
        </patternFill>
      </fill>
    </dxf>
  </rfmt>
  <rfmt sheetId="18" sqref="A38:C39">
    <dxf>
      <fill>
        <patternFill>
          <bgColor theme="4" tint="-0.249977111117893"/>
        </patternFill>
      </fill>
    </dxf>
  </rfmt>
  <rfmt sheetId="18" sqref="C38:C39" start="0" length="0">
    <dxf>
      <border>
        <right style="thin">
          <color indexed="64"/>
        </right>
      </border>
    </dxf>
  </rfmt>
  <rfmt sheetId="18" sqref="A39:C39" start="0" length="0">
    <dxf>
      <border>
        <bottom style="thin">
          <color indexed="64"/>
        </bottom>
      </border>
    </dxf>
  </rfmt>
  <rfmt sheetId="18" sqref="A38:C39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18" sqref="A38:C39">
    <dxf>
      <fill>
        <patternFill>
          <bgColor rgb="FF0070C0"/>
        </patternFill>
      </fill>
    </dxf>
  </rfmt>
  <rrc rId="2955" sId="18" ref="A27:XFD27" action="deleteRow">
    <rfmt sheetId="18" xfDxf="1" sqref="A27:XFD27" start="0" length="0"/>
    <rfmt sheetId="18" sqref="A27" start="0" length="0">
      <dxf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7" start="0" length="0">
      <dxf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56" sId="18" ref="A10:XFD10" action="deleteRow">
    <rfmt sheetId="18" xfDxf="1" sqref="A10:XFD10" start="0" length="0"/>
    <rfmt sheetId="18" sqref="A10" start="0" length="0">
      <dxf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0" start="0" length="0">
      <dxf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57" sId="18" ref="C1:C1048576" action="deleteCol">
    <rfmt sheetId="18" xfDxf="1" sqref="C1:C1048576" start="0" length="0"/>
    <rcc rId="0" sId="18" dxf="1">
      <nc r="C1" t="inlineStr">
        <is>
          <t>Rede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8" sqref="C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36" start="0" length="0">
      <dxf>
        <fill>
          <patternFill patternType="solid">
            <bgColor rgb="FF0070C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C37" start="0" length="0">
      <dxf>
        <fill>
          <patternFill patternType="solid">
            <bgColor rgb="FF0070C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fmt sheetId="18" sqref="A1:B1">
    <dxf>
      <fill>
        <patternFill patternType="solid">
          <bgColor theme="3" tint="0.39997558519241921"/>
        </patternFill>
      </fill>
    </dxf>
  </rfmt>
  <rfmt sheetId="17" sqref="H47:L48">
    <dxf>
      <fill>
        <patternFill>
          <bgColor rgb="FF00B0F0"/>
        </patternFill>
      </fill>
    </dxf>
  </rfmt>
  <rfmt sheetId="17" sqref="A41:E42">
    <dxf>
      <fill>
        <patternFill>
          <bgColor rgb="FF00B0F0"/>
        </patternFill>
      </fill>
    </dxf>
  </rfmt>
  <rfmt sheetId="18" sqref="A36:B37">
    <dxf>
      <fill>
        <patternFill>
          <bgColor rgb="FF00B0F0"/>
        </patternFill>
      </fill>
    </dxf>
  </rfmt>
  <rm rId="2958" sheetId="18" source="A27:B32" destination="A38:B43" sourceSheetId="18"/>
  <rrc rId="2959" sId="18" ref="A27:XFD27" action="deleteRow">
    <rfmt sheetId="18" xfDxf="1" sqref="A27:XFD27" start="0" length="0"/>
  </rrc>
  <rrc rId="2960" sId="18" ref="A27:XFD27" action="deleteRow">
    <rfmt sheetId="18" xfDxf="1" sqref="A27:XFD27" start="0" length="0"/>
  </rrc>
  <rrc rId="2961" sId="18" ref="A27:XFD27" action="deleteRow">
    <rfmt sheetId="18" xfDxf="1" sqref="A27:XFD27" start="0" length="0"/>
  </rrc>
  <rrc rId="2962" sId="18" ref="A27:XFD27" action="deleteRow">
    <rfmt sheetId="18" xfDxf="1" sqref="A27:XFD27" start="0" length="0"/>
  </rrc>
  <rrc rId="2963" sId="18" ref="A27:XFD27" action="deleteRow">
    <rfmt sheetId="18" xfDxf="1" sqref="A27:XFD27" start="0" length="0"/>
  </rrc>
  <rrc rId="2964" sId="18" ref="A27:XFD27" action="deleteRow">
    <rfmt sheetId="18" xfDxf="1" sqref="A27:XFD27" start="0" length="0"/>
  </rrc>
  <rfmt sheetId="18" sqref="A32:B37">
    <dxf>
      <fill>
        <patternFill patternType="solid">
          <bgColor rgb="FFFFFF00"/>
        </patternFill>
      </fill>
    </dxf>
  </rfmt>
  <rcc rId="2965" sId="18">
    <nc r="C1" t="inlineStr">
      <is>
        <t>#</t>
      </is>
    </nc>
  </rcc>
  <rcc rId="2966" sId="18" numFmtId="19">
    <nc r="C2">
      <v>1</v>
    </nc>
  </rcc>
  <rfmt sheetId="18" sqref="C2:C41">
    <dxf>
      <numFmt numFmtId="0" formatCode="General"/>
    </dxf>
  </rfmt>
  <rfmt sheetId="18" sqref="C5">
    <dxf>
      <numFmt numFmtId="0" formatCode="General"/>
    </dxf>
  </rfmt>
  <rcc rId="2967" sId="18">
    <nc r="C3">
      <v>1</v>
    </nc>
  </rcc>
  <rcc rId="2968" sId="18">
    <nc r="C4">
      <v>1</v>
    </nc>
  </rcc>
  <rcc rId="2969" sId="18">
    <nc r="C5">
      <v>1</v>
    </nc>
  </rcc>
  <rcc rId="2970" sId="18">
    <nc r="C6">
      <v>1</v>
    </nc>
  </rcc>
  <rcc rId="2971" sId="18">
    <nc r="C7">
      <v>1</v>
    </nc>
  </rcc>
  <rcc rId="2972" sId="18">
    <nc r="C8">
      <v>1</v>
    </nc>
  </rcc>
  <rcc rId="2973" sId="18">
    <nc r="C9">
      <v>1</v>
    </nc>
  </rcc>
  <rcc rId="2974" sId="18">
    <nc r="C10">
      <v>1</v>
    </nc>
  </rcc>
  <rcc rId="2975" sId="18">
    <nc r="C11">
      <v>1</v>
    </nc>
  </rcc>
  <rcc rId="2976" sId="18">
    <nc r="C12">
      <v>1</v>
    </nc>
  </rcc>
  <rcc rId="2977" sId="18">
    <nc r="C13">
      <v>1</v>
    </nc>
  </rcc>
  <rcc rId="2978" sId="18">
    <nc r="C14">
      <v>1</v>
    </nc>
  </rcc>
  <rcc rId="2979" sId="18">
    <nc r="C15">
      <v>1</v>
    </nc>
  </rcc>
  <rcc rId="2980" sId="18">
    <nc r="C16">
      <v>1</v>
    </nc>
  </rcc>
  <rcc rId="2981" sId="18">
    <nc r="C17">
      <v>1</v>
    </nc>
  </rcc>
  <rcc rId="2982" sId="18">
    <nc r="C18">
      <v>1</v>
    </nc>
  </rcc>
  <rcc rId="2983" sId="18">
    <nc r="C19">
      <v>1</v>
    </nc>
  </rcc>
  <rcc rId="2984" sId="18">
    <nc r="C20">
      <v>1</v>
    </nc>
  </rcc>
  <rcc rId="2985" sId="18">
    <nc r="C21">
      <v>1</v>
    </nc>
  </rcc>
  <rcc rId="2986" sId="18">
    <nc r="C22">
      <v>1</v>
    </nc>
  </rcc>
  <rcc rId="2987" sId="18">
    <nc r="C23">
      <v>1</v>
    </nc>
  </rcc>
  <rcc rId="2988" sId="18">
    <nc r="C24">
      <v>1</v>
    </nc>
  </rcc>
  <rcc rId="2989" sId="18">
    <nc r="C25">
      <v>1</v>
    </nc>
  </rcc>
  <rcc rId="2990" sId="18">
    <nc r="C26">
      <v>1</v>
    </nc>
  </rcc>
  <rcc rId="2991" sId="18">
    <nc r="C27">
      <v>1</v>
    </nc>
  </rcc>
  <rcc rId="2992" sId="18">
    <nc r="C28">
      <v>1</v>
    </nc>
  </rcc>
  <rcc rId="2993" sId="18">
    <nc r="C29">
      <v>1</v>
    </nc>
  </rcc>
  <rcc rId="2994" sId="18">
    <nc r="C30">
      <v>1</v>
    </nc>
  </rcc>
  <rcc rId="2995" sId="18">
    <nc r="C31">
      <v>1</v>
    </nc>
  </rcc>
  <rcc rId="2996" sId="18">
    <nc r="C32">
      <v>1</v>
    </nc>
  </rcc>
  <rcc rId="2997" sId="18">
    <nc r="C33">
      <v>1</v>
    </nc>
  </rcc>
  <rcc rId="2998" sId="18">
    <nc r="C34">
      <v>1</v>
    </nc>
  </rcc>
  <rcc rId="2999" sId="18">
    <nc r="C35">
      <v>1</v>
    </nc>
  </rcc>
  <rcc rId="3000" sId="18">
    <nc r="C36">
      <v>1</v>
    </nc>
  </rcc>
  <rcc rId="3001" sId="18">
    <nc r="C37">
      <v>1</v>
    </nc>
  </rcc>
  <rfmt sheetId="18" sqref="A1:C1">
    <dxf>
      <fill>
        <patternFill>
          <bgColor theme="4" tint="0.59999389629810485"/>
        </patternFill>
      </fill>
    </dxf>
  </rfmt>
  <rfmt sheetId="18" sqref="C1" start="0" length="0">
    <dxf>
      <border>
        <top style="thin">
          <color indexed="64"/>
        </top>
      </border>
    </dxf>
  </rfmt>
  <rfmt sheetId="18" sqref="C1:C37" start="0" length="0">
    <dxf>
      <border>
        <right style="thin">
          <color indexed="64"/>
        </right>
      </border>
    </dxf>
  </rfmt>
  <rfmt sheetId="18" sqref="C37" start="0" length="0">
    <dxf>
      <border>
        <bottom style="thin">
          <color indexed="64"/>
        </bottom>
      </border>
    </dxf>
  </rfmt>
  <rfmt sheetId="18" sqref="C1:C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3002" sId="18" ref="A1:A1048576" action="insertCol"/>
  <rm rId="3003" sheetId="18" source="B1:B1048576" destination="A1:A1048576" sourceSheetId="18">
    <rfmt sheetId="18" xfDxf="1" sqref="A1:A1048576" start="0" length="0"/>
  </rm>
  <rcc rId="3004" sId="18">
    <nc r="B1" t="inlineStr">
      <is>
        <t>Modelo</t>
      </is>
    </nc>
  </rcc>
  <rfmt sheetId="18" sqref="B1">
    <dxf>
      <fill>
        <patternFill patternType="solid">
          <bgColor theme="4" tint="0.59999389629810485"/>
        </patternFill>
      </fill>
    </dxf>
  </rfmt>
  <rfmt sheetId="18" sqref="B1" start="0" length="0">
    <dxf>
      <border>
        <top style="thin">
          <color indexed="64"/>
        </top>
      </border>
    </dxf>
  </rfmt>
  <rfmt sheetId="18" sqref="B37" start="0" length="0">
    <dxf>
      <border>
        <bottom style="thin">
          <color indexed="64"/>
        </bottom>
      </border>
    </dxf>
  </rfmt>
  <rfmt sheetId="18" sqref="B1:B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8" sqref="A32:C37">
    <dxf>
      <fill>
        <patternFill>
          <bgColor rgb="FFFFFF00"/>
        </patternFill>
      </fill>
    </dxf>
  </rfmt>
  <rfmt sheetId="18" sqref="B30:B31">
    <dxf>
      <fill>
        <patternFill patternType="solid">
          <bgColor rgb="FF00B0F0"/>
        </patternFill>
      </fill>
    </dxf>
  </rfmt>
  <rcc rId="3005" sId="18">
    <nc r="B2" t="inlineStr">
      <is>
        <t>GC420T</t>
      </is>
    </nc>
  </rcc>
  <rcc rId="3006" sId="18">
    <nc r="B3" t="inlineStr">
      <is>
        <t>GC420T</t>
      </is>
    </nc>
  </rcc>
  <rcc rId="3007" sId="18">
    <nc r="B4" t="inlineStr">
      <is>
        <t>GC420T</t>
      </is>
    </nc>
  </rcc>
  <rcc rId="3008" sId="18">
    <nc r="B5" t="inlineStr">
      <is>
        <t>GC420T</t>
      </is>
    </nc>
  </rcc>
  <rcc rId="3009" sId="18">
    <nc r="B6" t="inlineStr">
      <is>
        <t>GC420T</t>
      </is>
    </nc>
  </rcc>
  <rcc rId="3010" sId="18">
    <nc r="B7" t="inlineStr">
      <is>
        <t>GC420T</t>
      </is>
    </nc>
  </rcc>
  <rcc rId="3011" sId="18">
    <nc r="B8" t="inlineStr">
      <is>
        <t>GC420T</t>
      </is>
    </nc>
  </rcc>
  <rcc rId="3012" sId="18">
    <nc r="B9" t="inlineStr">
      <is>
        <t>GC420T</t>
      </is>
    </nc>
  </rcc>
  <rcc rId="3013" sId="18">
    <nc r="B10" t="inlineStr">
      <is>
        <t>GC420T</t>
      </is>
    </nc>
  </rcc>
  <rcc rId="3014" sId="18">
    <nc r="B11" t="inlineStr">
      <is>
        <t>GC420T</t>
      </is>
    </nc>
  </rcc>
  <rcc rId="3015" sId="18">
    <nc r="B12" t="inlineStr">
      <is>
        <t>GC420T</t>
      </is>
    </nc>
  </rcc>
  <rcc rId="3016" sId="18">
    <nc r="B13" t="inlineStr">
      <is>
        <t>GC420T</t>
      </is>
    </nc>
  </rcc>
  <rcc rId="3017" sId="18">
    <nc r="B14" t="inlineStr">
      <is>
        <t>GC420T</t>
      </is>
    </nc>
  </rcc>
  <rcc rId="3018" sId="18">
    <nc r="B15" t="inlineStr">
      <is>
        <t>GC420T</t>
      </is>
    </nc>
  </rcc>
  <rcc rId="3019" sId="18">
    <nc r="B16" t="inlineStr">
      <is>
        <t>GC420T</t>
      </is>
    </nc>
  </rcc>
  <rcc rId="3020" sId="18">
    <nc r="B17" t="inlineStr">
      <is>
        <t>GC420T</t>
      </is>
    </nc>
  </rcc>
  <rcc rId="3021" sId="18">
    <nc r="B18" t="inlineStr">
      <is>
        <t>GC420T</t>
      </is>
    </nc>
  </rcc>
  <rcc rId="3022" sId="18">
    <nc r="B19" t="inlineStr">
      <is>
        <t>GC420T</t>
      </is>
    </nc>
  </rcc>
  <rcc rId="3023" sId="18">
    <nc r="B20" t="inlineStr">
      <is>
        <t>GC420T</t>
      </is>
    </nc>
  </rcc>
  <rcc rId="3024" sId="18">
    <nc r="B21" t="inlineStr">
      <is>
        <t>GC420T</t>
      </is>
    </nc>
  </rcc>
  <rcc rId="3025" sId="18">
    <nc r="B22" t="inlineStr">
      <is>
        <t>GC420T</t>
      </is>
    </nc>
  </rcc>
  <rcc rId="3026" sId="18">
    <nc r="B23" t="inlineStr">
      <is>
        <t>GC420T</t>
      </is>
    </nc>
  </rcc>
  <rcc rId="3027" sId="18">
    <nc r="B24" t="inlineStr">
      <is>
        <t>GC420T</t>
      </is>
    </nc>
  </rcc>
  <rcc rId="3028" sId="18">
    <nc r="B25" t="inlineStr">
      <is>
        <t>GC420T</t>
      </is>
    </nc>
  </rcc>
  <rcc rId="3029" sId="18">
    <nc r="B26" t="inlineStr">
      <is>
        <t>GC420T</t>
      </is>
    </nc>
  </rcc>
  <rcc rId="3030" sId="18">
    <nc r="B27" t="inlineStr">
      <is>
        <t>GC420T</t>
      </is>
    </nc>
  </rcc>
  <rcc rId="3031" sId="18">
    <nc r="B28" t="inlineStr">
      <is>
        <t>GC420T</t>
      </is>
    </nc>
  </rcc>
  <rcc rId="3032" sId="18">
    <nc r="B29" t="inlineStr">
      <is>
        <t>GC420T</t>
      </is>
    </nc>
  </rcc>
  <rcc rId="3033" sId="18" odxf="1" dxf="1">
    <nc r="B30" t="inlineStr">
      <is>
        <t>GC420T</t>
      </is>
    </nc>
    <odxf>
      <fill>
        <patternFill patternType="solid">
          <bgColor rgb="FF00B0F0"/>
        </patternFill>
      </fill>
    </odxf>
    <ndxf>
      <fill>
        <patternFill patternType="none">
          <bgColor indexed="65"/>
        </patternFill>
      </fill>
    </ndxf>
  </rcc>
  <rcc rId="3034" sId="18" odxf="1" dxf="1">
    <nc r="B31" t="inlineStr">
      <is>
        <t>GC420T</t>
      </is>
    </nc>
    <odxf>
      <fill>
        <patternFill patternType="solid">
          <bgColor rgb="FF00B0F0"/>
        </patternFill>
      </fill>
    </odxf>
    <ndxf>
      <fill>
        <patternFill patternType="none">
          <bgColor indexed="65"/>
        </patternFill>
      </fill>
    </ndxf>
  </rcc>
  <rcc rId="3035" sId="18" odxf="1" dxf="1">
    <nc r="B32" t="inlineStr">
      <is>
        <t>GC420T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036" sId="18" odxf="1" dxf="1">
    <nc r="B33" t="inlineStr">
      <is>
        <t>GC420T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037" sId="18" odxf="1" dxf="1">
    <nc r="B34" t="inlineStr">
      <is>
        <t>GC420T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038" sId="18" odxf="1" dxf="1">
    <nc r="B35" t="inlineStr">
      <is>
        <t>GC420T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039" sId="18" odxf="1" dxf="1">
    <nc r="B36" t="inlineStr">
      <is>
        <t>GC420T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040" sId="18" odxf="1" dxf="1">
    <nc r="B37" t="inlineStr">
      <is>
        <t>GC420T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8" sqref="A32:C37">
    <dxf>
      <fill>
        <patternFill>
          <bgColor rgb="FFFFFF00"/>
        </patternFill>
      </fill>
    </dxf>
  </rfmt>
  <rfmt sheetId="18" sqref="B30:B31">
    <dxf>
      <fill>
        <patternFill patternType="solid">
          <bgColor rgb="FF00B0F0"/>
        </patternFill>
      </fill>
    </dxf>
  </rfmt>
  <rfmt sheetId="18" sqref="D30:D31">
    <dxf>
      <fill>
        <patternFill patternType="solid">
          <bgColor rgb="FF00B0F0"/>
        </patternFill>
      </fill>
    </dxf>
  </rfmt>
  <rfmt sheetId="18" sqref="D32:D37">
    <dxf>
      <fill>
        <patternFill patternType="solid">
          <bgColor rgb="FFFFFF00"/>
        </patternFill>
      </fill>
    </dxf>
  </rfmt>
  <rcc rId="3041" sId="18">
    <nc r="C38" t="inlineStr">
      <is>
        <t>TOTAL</t>
      </is>
    </nc>
  </rcc>
  <rfmt sheetId="18" sqref="C38"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3042" sId="18">
    <nc r="D38">
      <f>SUM(D2:D37)</f>
    </nc>
  </rcc>
  <rfmt sheetId="18" sqref="C38:D38">
    <dxf>
      <fill>
        <patternFill>
          <bgColor rgb="FFFFC000"/>
        </patternFill>
      </fill>
    </dxf>
  </rfmt>
  <rfmt sheetId="18" sqref="C38:D38">
    <dxf>
      <fill>
        <patternFill>
          <bgColor theme="9" tint="-0.249977111117893"/>
        </patternFill>
      </fill>
    </dxf>
  </rfmt>
  <rfmt sheetId="18" sqref="D38" start="0" length="0">
    <dxf>
      <border>
        <right style="thin">
          <color indexed="64"/>
        </right>
      </border>
    </dxf>
  </rfmt>
  <rfmt sheetId="18" sqref="C38:D38" start="0" length="0">
    <dxf>
      <border>
        <bottom style="thin">
          <color indexed="64"/>
        </bottom>
      </border>
    </dxf>
  </rfmt>
  <rfmt sheetId="18" sqref="C38:D38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3043" sId="18" odxf="1" dxf="1">
    <nc r="G1" t="inlineStr">
      <is>
        <t>Setor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4" sId="18" odxf="1" dxf="1">
    <nc r="H1" t="inlineStr">
      <is>
        <t>Modelo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5" sId="18" odxf="1" dxf="1">
    <nc r="I1" t="inlineStr">
      <is>
        <t>Serial Number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6" sId="18" odxf="1" dxf="1">
    <nc r="J1" t="inlineStr">
      <is>
        <t>#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7" sId="18" numFmtId="19">
    <nc r="J2">
      <v>1</v>
    </nc>
  </rcc>
  <rcc rId="3048" sId="18" numFmtId="19">
    <nc r="J3">
      <v>1</v>
    </nc>
  </rcc>
  <rcc rId="3049" sId="18" numFmtId="19">
    <nc r="J4">
      <v>1</v>
    </nc>
  </rcc>
  <rcc rId="3050" sId="18" numFmtId="19">
    <nc r="J5">
      <v>1</v>
    </nc>
  </rcc>
  <rfmt sheetId="18" sqref="J2:J9">
    <dxf>
      <numFmt numFmtId="0" formatCode="General"/>
    </dxf>
  </rfmt>
  <rfmt sheetId="18" sqref="K1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8" sqref="L1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8" sqref="M1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8" sqref="K13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8" sqref="L13" start="0" length="0">
    <dxf>
      <font>
        <sz val="10"/>
        <color rgb="FF000000"/>
        <name val="Arial Unicode MS"/>
        <scheme val="none"/>
      </font>
      <fill>
        <patternFill patternType="solid">
          <bgColor rgb="FFFFFF0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8" sqref="M13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8" sqref="K14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8" sqref="L14" start="0" length="0">
    <dxf>
      <font>
        <sz val="11"/>
        <color rgb="FF000000"/>
        <name val="Calibri"/>
        <scheme val="minor"/>
      </font>
      <fill>
        <patternFill patternType="solid">
          <bgColor rgb="FFFFFF0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8" sqref="M14" start="0" length="0">
    <dxf>
      <font>
        <u/>
        <sz val="11"/>
        <color theme="1"/>
        <name val="Calibri"/>
        <scheme val="minor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1" sId="18" odxf="1" dxf="1">
    <nc r="G2" t="inlineStr">
      <is>
        <t>Nutrição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H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2" sId="18" odxf="1" dxf="1">
    <nc r="G3" t="inlineStr">
      <is>
        <t>SUS Internação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H3" start="0" length="0">
    <dxf>
      <font>
        <sz val="10"/>
        <color rgb="FF000000"/>
        <name val="Arial Unicode MS"/>
        <scheme val="none"/>
      </font>
      <fill>
        <patternFill patternType="solid">
          <bgColor rgb="FFFFFF0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3" sId="18" odxf="1" dxf="1">
    <nc r="G4" t="inlineStr">
      <is>
        <t>SUS Recepção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8" sqref="H4" start="0" length="0">
    <dxf>
      <font>
        <sz val="11"/>
        <color rgb="FF000000"/>
        <name val="Calibri"/>
        <scheme val="minor"/>
      </font>
      <fill>
        <patternFill patternType="solid">
          <bgColor rgb="FFFFFF0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4" sId="18" odxf="1" dxf="1">
    <nc r="I2" t="inlineStr">
      <is>
        <t>18J181006061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5" sId="18" odxf="1" dxf="1">
    <nc r="I3" t="inlineStr">
      <is>
        <t>18J180509191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0"/>
        <color rgb="FF000000"/>
        <name val="Arial Unicode MS"/>
        <scheme val="none"/>
      </font>
      <fill>
        <patternFill patternType="solid">
          <bgColor rgb="FFFFFF0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6" sId="18" odxf="1" dxf="1">
    <nc r="I4" t="inlineStr">
      <is>
        <t>18J180508946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odxf>
    <ndxf>
      <font>
        <sz val="11"/>
        <color rgb="FF000000"/>
        <name val="Calibri"/>
        <scheme val="minor"/>
      </font>
      <fill>
        <patternFill patternType="solid">
          <bgColor rgb="FFFFFF0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m rId="3057" sheetId="18" source="M12:M14" destination="K2:K4" sourceSheetId="18"/>
  <rfmt sheetId="18" sqref="I9:I14" start="0" length="0">
    <dxf>
      <border>
        <left style="thin">
          <color indexed="64"/>
        </left>
      </border>
    </dxf>
  </rfmt>
  <rfmt sheetId="18" sqref="I9:N9" start="0" length="0">
    <dxf>
      <border>
        <top style="thin">
          <color indexed="64"/>
        </top>
      </border>
    </dxf>
  </rfmt>
  <rfmt sheetId="18" sqref="N9:N14" start="0" length="0">
    <dxf>
      <border>
        <right style="thin">
          <color indexed="64"/>
        </right>
      </border>
    </dxf>
  </rfmt>
  <rfmt sheetId="18" sqref="I14:N14" start="0" length="0">
    <dxf>
      <border>
        <bottom style="thin">
          <color indexed="64"/>
        </bottom>
      </border>
    </dxf>
  </rfmt>
  <rfmt sheetId="18" sqref="I9:N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8" sqref="I9:I14" start="0" length="0">
    <dxf>
      <border>
        <left/>
      </border>
    </dxf>
  </rfmt>
  <rfmt sheetId="18" sqref="I9:N9" start="0" length="0">
    <dxf>
      <border>
        <top/>
      </border>
    </dxf>
  </rfmt>
  <rfmt sheetId="18" sqref="N9:N14" start="0" length="0">
    <dxf>
      <border>
        <right/>
      </border>
    </dxf>
  </rfmt>
  <rfmt sheetId="18" sqref="I14:N14" start="0" length="0">
    <dxf>
      <border>
        <bottom/>
      </border>
    </dxf>
  </rfmt>
  <rfmt sheetId="18" sqref="I9:N14">
    <dxf>
      <border>
        <left/>
        <right/>
        <top/>
        <bottom/>
        <vertical/>
        <horizontal/>
      </border>
    </dxf>
  </rfmt>
  <rfmt sheetId="18" sqref="I9:N14">
    <dxf>
      <fill>
        <patternFill patternType="none">
          <bgColor auto="1"/>
        </patternFill>
      </fill>
    </dxf>
  </rfmt>
  <rm rId="3058" sheetId="18" source="J1:J1048576" destination="L1:L1048576" sourceSheetId="18">
    <rfmt sheetId="18" xfDxf="1" sqref="L1:L1048576" start="0" length="0"/>
    <rfmt sheetId="18" sqref="L9" start="0" length="0">
      <dxf/>
    </rfmt>
    <rfmt sheetId="18" sqref="L10" start="0" length="0">
      <dxf/>
    </rfmt>
    <rfmt sheetId="18" sqref="L11" start="0" length="0">
      <dxf/>
    </rfmt>
    <rfmt sheetId="18" sqref="L12" start="0" length="0">
      <dxf/>
    </rfmt>
    <rfmt sheetId="18" sqref="L13" start="0" length="0">
      <dxf>
        <font>
          <sz val="10"/>
          <color rgb="FF000000"/>
          <name val="Arial Unicode MS"/>
          <scheme val="none"/>
        </font>
        <alignment vertical="center" readingOrder="0"/>
      </dxf>
    </rfmt>
    <rfmt sheetId="18" sqref="L14" start="0" length="0">
      <dxf>
        <font>
          <sz val="11"/>
          <color rgb="FF000000"/>
          <name val="Calibri"/>
          <scheme val="minor"/>
        </font>
        <alignment vertical="center" wrapText="1" readingOrder="0"/>
      </dxf>
    </rfmt>
  </rm>
  <rcc rId="3059" sId="18" odxf="1" dxf="1">
    <nc r="K1" t="inlineStr">
      <is>
        <t>#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0" sId="18" odxf="1" dxf="1">
    <nc r="J2" t="inlineStr">
      <is>
        <t>10.10.1.163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1" sId="18" odxf="1" dxf="1">
    <nc r="K2">
      <v>1</v>
    </nc>
    <n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ndxf>
  </rcc>
  <rcc rId="3062" sId="18" odxf="1" dxf="1">
    <nc r="J3" t="inlineStr">
      <is>
        <t>10.10.1.161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3" sId="18" odxf="1" dxf="1">
    <nc r="K3">
      <v>1</v>
    </nc>
    <n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ndxf>
  </rcc>
  <rcc rId="3064" sId="18" odxf="1" dxf="1">
    <nc r="J4" t="inlineStr">
      <is>
        <t>10.10.1.63</t>
      </is>
    </nc>
    <odxf>
      <font>
        <u val="none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u/>
        <sz val="11"/>
        <color theme="1"/>
        <name val="Calibri"/>
        <scheme val="minor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5" sId="18" odxf="1" dxf="1">
    <nc r="K4">
      <v>1</v>
    </nc>
    <ndxf>
      <font>
        <u val="none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ndxf>
  </rcc>
  <rcc rId="3066" sId="18" odxf="1" dxf="1">
    <nc r="K5">
      <v>1</v>
    </nc>
    <odxf>
      <numFmt numFmtId="164" formatCode="[$-416]d\-mmm\-yy;@"/>
    </odxf>
    <ndxf>
      <numFmt numFmtId="0" formatCode="General"/>
    </ndxf>
  </rcc>
  <rfmt sheetId="18" sqref="K6" start="0" length="0">
    <dxf>
      <numFmt numFmtId="0" formatCode="General"/>
    </dxf>
  </rfmt>
  <rfmt sheetId="18" sqref="K7" start="0" length="0">
    <dxf>
      <numFmt numFmtId="0" formatCode="General"/>
    </dxf>
  </rfmt>
  <rfmt sheetId="18" sqref="K8" start="0" length="0">
    <dxf>
      <numFmt numFmtId="0" formatCode="General"/>
    </dxf>
  </rfmt>
  <rfmt sheetId="18" sqref="J9" start="0" length="0">
    <dxf/>
  </rfmt>
  <rfmt sheetId="18" sqref="K9" start="0" length="0">
    <dxf>
      <numFmt numFmtId="0" formatCode="General"/>
    </dxf>
  </rfmt>
  <rfmt sheetId="18" sqref="J10" start="0" length="0">
    <dxf/>
  </rfmt>
  <rfmt sheetId="18" sqref="J11" start="0" length="0">
    <dxf/>
  </rfmt>
  <rfmt sheetId="18" sqref="J12" start="0" length="0">
    <dxf/>
  </rfmt>
  <rfmt sheetId="18" sqref="J13" start="0" length="0">
    <dxf/>
  </rfmt>
  <rfmt sheetId="18" sqref="J14" start="0" length="0">
    <dxf/>
  </rfmt>
  <rrc rId="3067" sId="18" ref="L1:L1048576" action="deleteCol">
    <rfmt sheetId="18" xfDxf="1" sqref="L1:L1048576" start="0" length="0"/>
    <rcc rId="0" sId="18" dxf="1">
      <nc r="L1" t="inlineStr">
        <is>
          <t>#</t>
        </is>
      </nc>
      <ndxf>
        <fill>
          <patternFill patternType="solid">
            <bgColor theme="4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L2">
        <v>1</v>
      </nc>
      <ndxf>
        <numFmt numFmtId="0" formatCode="General"/>
      </ndxf>
    </rcc>
    <rcc rId="0" sId="18" dxf="1">
      <nc r="L3">
        <v>1</v>
      </nc>
      <ndxf>
        <numFmt numFmtId="0" formatCode="General"/>
      </ndxf>
    </rcc>
    <rcc rId="0" sId="18" dxf="1">
      <nc r="L4">
        <v>1</v>
      </nc>
      <ndxf>
        <numFmt numFmtId="0" formatCode="General"/>
      </ndxf>
    </rcc>
    <rcc rId="0" sId="18" dxf="1">
      <nc r="L5">
        <v>1</v>
      </nc>
      <ndxf>
        <numFmt numFmtId="0" formatCode="General"/>
      </ndxf>
    </rcc>
    <rfmt sheetId="18" sqref="L6" start="0" length="0">
      <dxf>
        <numFmt numFmtId="0" formatCode="General"/>
      </dxf>
    </rfmt>
    <rfmt sheetId="18" sqref="L7" start="0" length="0">
      <dxf>
        <numFmt numFmtId="0" formatCode="General"/>
      </dxf>
    </rfmt>
    <rfmt sheetId="18" sqref="L8" start="0" length="0">
      <dxf>
        <numFmt numFmtId="0" formatCode="General"/>
      </dxf>
    </rfmt>
    <rfmt sheetId="18" sqref="L9" start="0" length="0">
      <dxf>
        <numFmt numFmtId="0" formatCode="General"/>
      </dxf>
    </rfmt>
    <rfmt sheetId="18" sqref="L10" start="0" length="0">
      <dxf/>
    </rfmt>
    <rfmt sheetId="18" sqref="L11" start="0" length="0">
      <dxf/>
    </rfmt>
    <rfmt sheetId="18" sqref="L12" start="0" length="0">
      <dxf/>
    </rfmt>
    <rfmt sheetId="18" sqref="L13" start="0" length="0">
      <dxf/>
    </rfmt>
    <rfmt sheetId="18" sqref="L14" start="0" length="0">
      <dxf/>
    </rfmt>
  </rrc>
  <rcc rId="3068" sId="18">
    <nc r="J1" t="inlineStr">
      <is>
        <t>IP</t>
      </is>
    </nc>
  </rcc>
  <rfmt sheetId="18" sqref="J1">
    <dxf>
      <fill>
        <patternFill patternType="solid">
          <fgColor indexed="64"/>
          <bgColor theme="4" tint="0.59999389629810485"/>
        </patternFill>
      </fill>
      <border diagonalUp="0" diagonalDown="0" outline="0">
        <left/>
        <right/>
        <top/>
        <bottom/>
      </border>
    </dxf>
  </rfmt>
  <rcc rId="3069" sId="18" odxf="1" dxf="1">
    <nc r="H2" t="inlineStr">
      <is>
        <t>ZT410</t>
      </is>
    </nc>
    <ndxf>
      <fill>
        <patternFill patternType="none">
          <bgColor indexed="65"/>
        </patternFill>
      </fill>
      <alignment horizontal="center" vertical="center" readingOrder="0"/>
      <border outline="0">
        <top style="dashed">
          <color indexed="64"/>
        </top>
        <bottom style="dashed">
          <color indexed="64"/>
        </bottom>
      </border>
    </ndxf>
  </rcc>
  <rcc rId="3070" sId="18" odxf="1" dxf="1">
    <nc r="H3" t="inlineStr">
      <is>
        <t>ZT410</t>
      </is>
    </nc>
    <n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  <border outline="0">
        <top style="dashed">
          <color indexed="64"/>
        </top>
        <bottom style="dashed">
          <color indexed="64"/>
        </bottom>
      </border>
    </ndxf>
  </rcc>
  <rcc rId="3071" sId="18" odxf="1" dxf="1">
    <nc r="H4" t="inlineStr">
      <is>
        <t>ZT410</t>
      </is>
    </nc>
    <n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wrapText="0" readingOrder="0"/>
      <border outline="0">
        <top style="dashed">
          <color indexed="64"/>
        </top>
        <bottom style="dashed">
          <color indexed="64"/>
        </bottom>
      </border>
    </ndxf>
  </rcc>
  <rfmt sheetId="18" sqref="G2:J4">
    <dxf>
      <fill>
        <patternFill patternType="none">
          <bgColor auto="1"/>
        </patternFill>
      </fill>
    </dxf>
  </rfmt>
  <rfmt sheetId="18" sqref="G2:G5" start="0" length="0">
    <dxf>
      <border>
        <left style="thin">
          <color indexed="64"/>
        </left>
      </border>
    </dxf>
  </rfmt>
  <rfmt sheetId="18" sqref="K2:K5" start="0" length="0">
    <dxf>
      <border>
        <right style="thin">
          <color indexed="64"/>
        </right>
      </border>
    </dxf>
  </rfmt>
  <rfmt sheetId="18" sqref="G5:K5" start="0" length="0">
    <dxf>
      <border>
        <bottom style="thin">
          <color indexed="64"/>
        </bottom>
      </border>
    </dxf>
  </rfmt>
  <rcc rId="3072" sId="18">
    <nc r="J6" t="inlineStr">
      <is>
        <t>TOTAL</t>
      </is>
    </nc>
  </rcc>
  <rfmt sheetId="18" sqref="J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3073" sId="18">
    <nc r="K6">
      <f>SUM(K2:K5)</f>
    </nc>
  </rcc>
  <rfmt sheetId="17" sqref="O2:S2">
    <dxf>
      <fill>
        <patternFill patternType="solid">
          <bgColor rgb="FFFF0000"/>
        </patternFill>
      </fill>
    </dxf>
  </rfmt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  <rsnm rId="3084" sheetId="16" oldName="[Controle de IPs Fixos.xlsx]Zebras" newName="[Controle de IPs Fixos.xlsx]-----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85" sId="18" ref="A32:XFD32" action="insertRow"/>
  <rcc rId="3086" sId="18">
    <nc r="A32" t="inlineStr">
      <is>
        <t>BKP</t>
      </is>
    </nc>
  </rcc>
  <rcc rId="3087" sId="18">
    <nc r="B32" t="inlineStr">
      <is>
        <t>GC420T</t>
      </is>
    </nc>
  </rcc>
  <rcc rId="3088" sId="18" xfDxf="1" dxf="1">
    <nc r="I5" t="inlineStr">
      <is>
        <t>18J181006055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9" sId="18" odxf="1" dxf="1">
    <nc r="H5" t="inlineStr">
      <is>
        <t>ZT410</t>
      </is>
    </nc>
    <odxf>
      <alignment horizontal="general" vertical="bottom" readingOrder="0"/>
    </odxf>
    <ndxf>
      <alignment horizontal="center" vertical="center" readingOrder="0"/>
    </ndxf>
  </rcc>
  <rcc rId="3090" sId="18">
    <nc r="G5" t="inlineStr">
      <is>
        <t>Almoxarifado Operacional</t>
      </is>
    </nc>
  </rcc>
  <rfmt sheetId="18" sqref="K6" start="0" length="0">
    <dxf>
      <border>
        <right style="thin">
          <color indexed="64"/>
        </right>
      </border>
    </dxf>
  </rfmt>
  <rfmt sheetId="18" sqref="J6:K6" start="0" length="0">
    <dxf>
      <border>
        <bottom style="thin">
          <color indexed="64"/>
        </bottom>
      </border>
    </dxf>
  </rfmt>
  <rfmt sheetId="18" sqref="J6:K6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9" sId="17">
    <nc r="A48" t="inlineStr">
      <is>
        <t>Scaner 1.85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01" sId="18" ref="A29:XFD29" action="insertRow"/>
  <rcc rId="3102" sId="18">
    <nc r="A29" t="inlineStr">
      <is>
        <t>Pediatria</t>
      </is>
    </nc>
  </rcc>
  <rcc rId="3103" sId="18">
    <nc r="B29" t="inlineStr">
      <is>
        <t>GC420T</t>
      </is>
    </nc>
  </rcc>
  <rcc rId="3104" sId="18">
    <nc r="D29">
      <v>1</v>
    </nc>
  </rcc>
  <rcc rId="3105" sId="18">
    <nc r="D33">
      <v>1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106" sheetId="18" source="C8" destination="C33" sourceSheetId="18">
    <rfmt sheetId="18" sqref="C33" start="0" length="0">
      <dxf>
        <fill>
          <patternFill patternType="solid">
            <bgColor rgb="FF00B0F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8" sqref="C33">
    <dxf>
      <fill>
        <patternFill patternType="solid">
          <bgColor rgb="FF00B0F0"/>
        </patternFill>
      </fill>
    </dxf>
  </rfmt>
  <rrc rId="3107" sId="18" ref="A8:XFD8" action="deleteRow">
    <rfmt sheetId="18" xfDxf="1" sqref="A8:XFD8" start="0" length="0"/>
    <rcc rId="0" sId="18" dxf="1">
      <nc r="A8" t="inlineStr">
        <is>
          <t>SUS Recepção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B8" t="inlineStr">
        <is>
          <t>GC420T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8" dxf="1">
      <nc r="D8">
        <v>1</v>
      </nc>
      <ndxf>
        <numFmt numFmtId="0" formatCode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8" sqref="K8" start="0" length="0">
      <dxf>
        <numFmt numFmtId="0" formatCode="General"/>
      </dxf>
    </rfmt>
  </rrc>
  <rcc rId="3108" sId="18">
    <nc r="C28" t="inlineStr">
      <is>
        <t>54J182202500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6" sId="4">
    <nc r="C19" t="inlineStr">
      <is>
        <t>user</t>
      </is>
    </nc>
  </rcc>
  <rcc rId="3447" sId="4">
    <nc r="D19" t="inlineStr">
      <is>
        <t>administrador</t>
      </is>
    </nc>
  </rcc>
  <rrc rId="3448" sId="4" eol="1" ref="A20:XFD20" action="insertRow"/>
  <rcc rId="3449" sId="4">
    <nc r="C20" t="inlineStr">
      <is>
        <t>senha</t>
      </is>
    </nc>
  </rcc>
  <rcc rId="3450" sId="4">
    <nc r="D20" t="inlineStr">
      <is>
        <t>Santa102030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1" sId="1">
    <nc r="F92" t="inlineStr">
      <is>
        <t>painel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2" sId="17" odxf="1" dxf="1">
    <nc r="F7" t="inlineStr">
      <is>
        <t>USB</t>
      </is>
    </nc>
    <odxf>
      <font/>
    </odxf>
    <ndxf>
      <font>
        <sz val="11"/>
        <color theme="1"/>
        <name val="Calibri"/>
        <scheme val="minor"/>
      </font>
    </ndxf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3" sId="17">
    <oc r="C29" t="inlineStr">
      <is>
        <t>ZDEJB07K923YBYA</t>
      </is>
    </oc>
    <nc r="C29" t="inlineStr">
      <is>
        <t>ZDEJB07K923YBTA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Antenas'!$B$1:$D$256</formula>
    <oldFormula>'roteadores - Antenas'!$B$1:$D$256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4" sId="18">
    <nc r="E38" t="inlineStr">
      <is>
        <t>2A</t>
      </is>
    </nc>
  </rcc>
  <rcc rId="3475" sId="18">
    <nc r="E21" t="inlineStr">
      <is>
        <t>Defeito</t>
      </is>
    </nc>
  </rcc>
  <rcc rId="3476" sId="18" numFmtId="19">
    <nc r="F21">
      <v>43558</v>
    </nc>
  </rcc>
  <rcc rId="3477" sId="18" numFmtId="19">
    <nc r="F38">
      <v>43558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8" sId="17">
    <nc r="F12" t="inlineStr">
      <is>
        <t>USB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A1048576">
    <dxf>
      <numFmt numFmtId="0" formatCode="General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9" sId="17" odxf="1" dxf="1">
    <oc r="G9" t="inlineStr">
      <is>
        <t>FG Internção</t>
      </is>
    </oc>
    <nc r="G9" t="inlineStr">
      <is>
        <t>FG Internação</t>
      </is>
    </nc>
    <odxf>
      <font/>
    </odxf>
    <ndxf>
      <font>
        <sz val="11"/>
        <color theme="1"/>
        <name val="Calibri"/>
        <scheme val="minor"/>
      </font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4" sId="1">
    <nc r="D207" t="inlineStr">
      <is>
        <t>Painel Exames</t>
      </is>
    </nc>
  </rcc>
  <rcc rId="3145" sId="1">
    <nc r="E207" t="inlineStr">
      <is>
        <t>frei galvao</t>
      </is>
    </nc>
  </rcc>
  <rcc rId="3146" sId="1">
    <nc r="F207" t="inlineStr">
      <is>
        <t>Painel</t>
      </is>
    </nc>
  </rcc>
  <rcc rId="3147" sId="1">
    <oc r="F245" t="inlineStr">
      <is>
        <t>painelfg</t>
      </is>
    </oc>
    <nc r="F245" t="inlineStr">
      <is>
        <t>painel</t>
      </is>
    </nc>
  </rcc>
  <rcc rId="3148" sId="1">
    <oc r="G245" t="inlineStr">
      <is>
        <t>verde10</t>
      </is>
    </oc>
    <nc r="G245" t="inlineStr">
      <is>
        <t>painelfg / verde1234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0" sId="6">
    <nc r="C260" t="inlineStr">
      <is>
        <t>ap</t>
      </is>
    </nc>
  </rcc>
  <rcc rId="3481" sId="6">
    <nc r="D260" t="inlineStr">
      <is>
        <t>admin</t>
      </is>
    </nc>
  </rcc>
  <rcc rId="3482" sId="6">
    <nc r="D261" t="inlineStr">
      <is>
        <t>xwing123@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3" sId="6">
    <nc r="C31" t="inlineStr">
      <is>
        <t>Roteador</t>
      </is>
    </nc>
  </rcc>
  <rcc rId="3484" sId="6">
    <nc r="D31" t="inlineStr">
      <is>
        <t>RH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5" sId="1">
    <nc r="G207" t="inlineStr">
      <is>
        <t>0.128 exames.frei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6" sId="1">
    <nc r="F250" t="inlineStr">
      <is>
        <t>pc</t>
      </is>
    </nc>
  </rcc>
  <rfmt sheetId="1" sqref="F2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3487" sId="1">
    <nc r="G250" t="inlineStr">
      <is>
        <t>Dosimetria IBA</t>
      </is>
    </nc>
  </rcc>
  <rfmt sheetId="1" sqref="G2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3488" sId="1">
    <nc r="F251" t="inlineStr">
      <is>
        <t>pc</t>
      </is>
    </nc>
  </rcc>
  <rfmt sheetId="1" sqref="F2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3489" sId="1">
    <nc r="G251" t="inlineStr">
      <is>
        <t>proc filme digital</t>
      </is>
    </nc>
  </rcc>
  <rfmt sheetId="1" sqref="G2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3490" sId="1">
    <nc r="F249" t="inlineStr">
      <is>
        <t>pc</t>
      </is>
    </nc>
  </rcc>
  <rfmt sheetId="1" sqref="F2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3491" sId="1">
    <nc r="G249" t="inlineStr">
      <is>
        <t>eclipse</t>
      </is>
    </nc>
  </rcc>
  <rfmt sheetId="1" sqref="G2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3492" sId="1">
    <nc r="G252" t="inlineStr">
      <is>
        <t>imp filme digital</t>
      </is>
    </nc>
  </rcc>
  <rfmt sheetId="1" sqref="G2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3493" sId="1">
    <nc r="G253" t="inlineStr">
      <is>
        <t>imp dosimetria IBA</t>
      </is>
    </nc>
  </rcc>
  <rfmt sheetId="1" sqref="G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4" sId="6">
    <oc r="F32" t="inlineStr">
      <is>
        <t>cgst0431</t>
      </is>
    </oc>
    <nc r="F32" t="inlineStr">
      <is>
        <t>sta32561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5" sId="6">
    <nc r="E32" t="inlineStr">
      <is>
        <t>SantaCasaArquivo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6" sId="6">
    <oc r="C11" t="inlineStr">
      <is>
        <t>Roteador TI</t>
      </is>
    </oc>
    <nc r="C11" t="inlineStr">
      <is>
        <t>AP TI</t>
      </is>
    </nc>
  </rcc>
  <rcc rId="3497" sId="6">
    <oc r="C28" t="inlineStr">
      <is>
        <t>ap frei galvao</t>
      </is>
    </oc>
    <nc r="C28" t="inlineStr">
      <is>
        <t>ROTEADOR FREI</t>
      </is>
    </nc>
  </rcc>
  <rcc rId="3498" sId="6">
    <oc r="C41" t="inlineStr">
      <is>
        <t>Roteador Comunicação</t>
      </is>
    </oc>
    <nc r="C41" t="inlineStr">
      <is>
        <t>AP PROVEDORIA</t>
      </is>
    </nc>
  </rcc>
  <rcc rId="3499" sId="6">
    <oc r="C42" t="inlineStr">
      <is>
        <t>Roteador RH Novo</t>
      </is>
    </oc>
    <nc r="C42" t="inlineStr">
      <is>
        <t>AP RH NOVO</t>
      </is>
    </nc>
  </rcc>
  <rcc rId="3500" sId="6">
    <oc r="D29" t="inlineStr">
      <is>
        <t>Hosp Dia</t>
      </is>
    </oc>
    <nc r="D29" t="inlineStr">
      <is>
        <t>HD</t>
      </is>
    </nc>
  </rcc>
  <rrc rId="3501" sId="6" ref="E1:E1048576" action="insertCol"/>
  <rcc rId="3502" sId="6">
    <oc r="D1" t="inlineStr">
      <is>
        <t>local</t>
      </is>
    </oc>
    <nc r="D1" t="inlineStr">
      <is>
        <t>SETOR</t>
      </is>
    </nc>
  </rcc>
  <rcc rId="3503" sId="6">
    <nc r="E1" t="inlineStr">
      <is>
        <t>LOCAL</t>
      </is>
    </nc>
  </rcc>
  <rcc rId="3504" sId="6">
    <nc r="E29" t="inlineStr">
      <is>
        <t>OTORRINO</t>
      </is>
    </nc>
  </rcc>
  <rcc rId="3505" sId="6">
    <nc r="E54" t="inlineStr">
      <is>
        <t>OFTALMO</t>
      </is>
    </nc>
  </rcc>
  <rcc rId="3506" sId="6">
    <oc r="C25" t="inlineStr">
      <is>
        <t>Col médicos</t>
      </is>
    </oc>
    <nc r="C25" t="inlineStr">
      <is>
        <t>ROTEADOR</t>
      </is>
    </nc>
  </rcc>
  <rcc rId="3507" sId="6">
    <nc r="E25" t="inlineStr">
      <is>
        <t>SALA MEDICA</t>
      </is>
    </nc>
  </rcc>
  <rcc rId="3508" sId="6">
    <oc r="C50" t="inlineStr">
      <is>
        <t>Manutencao</t>
      </is>
    </oc>
    <nc r="C50" t="inlineStr">
      <is>
        <t>ROTEADOR</t>
      </is>
    </nc>
  </rcc>
  <rrc rId="3509" sId="6" ref="A28:XFD28" action="deleteRow">
    <rfmt sheetId="6" xfDxf="1" sqref="A28:XFD28" start="0" length="0"/>
    <rcc rId="0" sId="6" dxf="1">
      <nc r="B28" t="inlineStr">
        <is>
          <t>10.10.2.27</t>
        </is>
      </nc>
      <n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C28" t="inlineStr">
        <is>
          <t>ROTEADOR FREI</t>
        </is>
      </nc>
      <n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D28" start="0" length="0">
      <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E28" start="0" length="0">
      <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F28" start="0" length="0">
      <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numFmt numFmtId="0" formatCode="General"/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H28" start="0" length="0">
      <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I28" start="0" length="0">
      <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J28" start="0" length="0">
      <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6" dxf="1">
      <nc r="K28" t="inlineStr">
        <is>
          <t>-</t>
        </is>
      </nc>
      <n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8" t="inlineStr">
        <is>
          <t>-</t>
        </is>
      </nc>
      <ndxf>
        <fill>
          <patternFill patternType="solid">
            <bgColor theme="0" tint="-0.34998626667073579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3510" sId="17">
    <oc r="G18" t="inlineStr">
      <is>
        <t>UTI Neopnatal</t>
      </is>
    </oc>
    <nc r="G18" t="inlineStr">
      <is>
        <t>UTI Neonatal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1" sId="18">
    <nc r="K5" t="inlineStr">
      <is>
        <t>Ribon Faixa Azul</t>
      </is>
    </nc>
  </rcc>
  <rfmt sheetId="18" sqref="K5">
    <dxf>
      <fill>
        <patternFill patternType="solid">
          <bgColor theme="3" tint="0.59999389629810485"/>
        </patternFill>
      </fill>
    </dxf>
  </rfmt>
  <rcc rId="3512" sId="18" odxf="1" dxf="1">
    <nc r="E14" t="inlineStr">
      <is>
        <t>Ribon Faixa Azul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Antenas'!$B$1:$L$255</formula>
    <oldFormula>'roteadores - Antenas'!$B$1:$D$255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1" sId="18">
    <oc r="E14" t="inlineStr">
      <is>
        <t>Ribon Faixa Azul</t>
      </is>
    </oc>
    <nc r="E14" t="inlineStr">
      <is>
        <t>Ribon Faixa não amarela</t>
      </is>
    </nc>
  </rcc>
  <rcc rId="3522" sId="18">
    <oc r="K5" t="inlineStr">
      <is>
        <t>Ribon Faixa Azul</t>
      </is>
    </oc>
    <nc r="K5" t="inlineStr">
      <is>
        <t>Ribon Faixa não amarela</t>
      </is>
    </nc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Antenas'!$B$1:$L$255</formula>
    <oldFormula>'roteadores - Antenas'!$B$1:$L$255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1" sId="1" odxf="1" dxf="1">
    <oc r="D76" t="inlineStr">
      <is>
        <t>Note TI - WIFI</t>
      </is>
    </oc>
    <nc r="D76" t="inlineStr">
      <is>
        <t>TI</t>
      </is>
    </nc>
    <odxf>
      <font>
        <strike val="0"/>
        <sz val="11"/>
        <color theme="1"/>
        <name val="Calibri"/>
        <scheme val="minor"/>
      </font>
    </odxf>
    <ndxf>
      <font>
        <strike/>
        <sz val="11"/>
        <color rgb="FFFF0000"/>
        <name val="Calibri"/>
        <scheme val="minor"/>
      </font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9" sId="4" xfDxf="1" s="1" dxf="1">
    <oc r="A1" t="inlineStr">
      <is>
        <t>LOCAL</t>
      </is>
    </oc>
    <nc r="A1" t="inlineStr">
      <is>
        <t>#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0" sId="4" xfDxf="1" s="1" dxf="1">
    <oc r="B1" t="inlineStr">
      <is>
        <t>IP</t>
      </is>
    </oc>
    <nc r="B1" t="inlineStr">
      <is>
        <t>Identificação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1" sId="4" xfDxf="1" s="1" dxf="1">
    <nc r="C1" t="inlineStr">
      <is>
        <t>Antena 1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2" sId="4" xfDxf="1" s="1" dxf="1">
    <nc r="D1" t="inlineStr">
      <is>
        <t>Antena 2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3" sId="4" xfDxf="1" s="1" dxf="1">
    <nc r="E1" t="inlineStr">
      <is>
        <t>Antena 3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4" sId="4" xfDxf="1" s="1" dxf="1">
    <nc r="F1" t="inlineStr">
      <is>
        <t>Antena 4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5" sId="4" xfDxf="1" s="1" dxf="1">
    <nc r="G1" t="inlineStr">
      <is>
        <t>IP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6" sId="4" xfDxf="1" s="1" dxf="1">
    <nc r="H1" t="inlineStr">
      <is>
        <t>Serial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7" sId="4" xfDxf="1" s="1" dxf="1">
    <nc r="I1" t="inlineStr">
      <is>
        <t>FW Version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8" sId="4" xfDxf="1" s="1" dxf="1">
    <oc r="A2" t="inlineStr">
      <is>
        <t>SERVIDOR</t>
      </is>
    </oc>
    <nc r="A2">
      <v>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59" sId="4" xfDxf="1" s="1" dxf="1">
    <oc r="B2" t="inlineStr">
      <is>
        <t>10.10.15.1</t>
      </is>
    </oc>
    <nc r="B2" t="inlineStr">
      <is>
        <t>Ent. Roupa suja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60" sId="4" xfDxf="1" s="1" dxf="1">
    <nc r="C2" t="inlineStr">
      <is>
        <t>7.5db Port. Esq.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61" sId="4" xfDxf="1" s="1" dxf="1">
    <nc r="D2" t="inlineStr">
      <is>
        <t>7.5db Port. Dir.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E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162" sId="4" xfDxf="1" s="1" dxf="1">
    <nc r="G2" t="inlineStr">
      <is>
        <t>10.10.15.2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63" sId="4" xfDxf="1" s="1" dxf="1">
    <nc r="H2">
      <v>18020147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64" sId="4" xfDxf="1" s="1" dxf="1">
    <nc r="I2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65" sId="4" xfDxf="1" s="1" dxf="1">
    <nc r="A3">
      <v>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66" sId="4" xfDxf="1" s="1" dxf="1">
    <oc r="B3" t="inlineStr">
      <is>
        <t>10.10.15.10</t>
      </is>
    </oc>
    <nc r="B3" t="inlineStr">
      <is>
        <t>Ent. Roupa Limpa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67" sId="4" xfDxf="1" s="1" dxf="1">
    <nc r="C3" t="inlineStr">
      <is>
        <t>7.5db Elevador Esq.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68" sId="4" xfDxf="1" s="1" dxf="1">
    <nc r="D3" t="inlineStr">
      <is>
        <t>7.5db Elevador Dir.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E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169" sId="4" xfDxf="1" s="1" dxf="1">
    <nc r="G3" t="inlineStr">
      <is>
        <t>10.10.15.3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70" sId="4" xfDxf="1" s="1" dxf="1">
    <nc r="H3">
      <v>18380238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71" sId="4" xfDxf="1" s="1" dxf="1">
    <nc r="I3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72" sId="4" xfDxf="1" s="1" dxf="1">
    <nc r="A4">
      <v>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73" sId="4" xfDxf="1" s="1" dxf="1">
    <oc r="B4" t="inlineStr">
      <is>
        <t>10.10.15.11</t>
      </is>
    </oc>
    <nc r="B4" t="inlineStr">
      <is>
        <t>Saída Passanderia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74" sId="4" xfDxf="1" s="1" dxf="1">
    <nc r="C4" t="inlineStr">
      <is>
        <t>7.5db Port. Esq.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75" sId="4" xfDxf="1" s="1" dxf="1">
    <nc r="D4" t="inlineStr">
      <is>
        <t>7.5db Port. Dir.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E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176" sId="4" xfDxf="1" s="1" dxf="1">
    <nc r="G4" t="inlineStr">
      <is>
        <t>10.10.15.4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77" sId="4" xfDxf="1" s="1" dxf="1">
    <nc r="H4">
      <v>18341019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78" sId="4" xfDxf="1" s="1" dxf="1">
    <nc r="I4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79" sId="4" xfDxf="1" s="1" dxf="1">
    <nc r="A5">
      <v>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80" sId="4" xfDxf="1" s="1" dxf="1">
    <oc r="B5" t="inlineStr">
      <is>
        <t>10.10.15.12</t>
      </is>
    </oc>
    <nc r="B5" t="inlineStr">
      <is>
        <t>Saída Ortopedia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81" sId="4" xfDxf="1" s="1" dxf="1">
    <nc r="C5" t="inlineStr">
      <is>
        <t>7.5db Rampa Esq.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82" sId="4" xfDxf="1" s="1" dxf="1">
    <nc r="D5" t="inlineStr">
      <is>
        <t>7.5db Rampa Dir.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E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183" sId="4" xfDxf="1" s="1" dxf="1">
    <nc r="G5" t="inlineStr">
      <is>
        <t>10.10.15.5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84" sId="4" xfDxf="1" s="1" dxf="1">
    <nc r="H5">
      <v>18341020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85" sId="4" xfDxf="1" s="1" dxf="1">
    <nc r="I5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86" sId="4" xfDxf="1" s="1" dxf="1">
    <nc r="A6">
      <v>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87" sId="4" xfDxf="1" s="1" dxf="1">
    <oc r="B6" t="inlineStr">
      <is>
        <t>10.10.15.13</t>
      </is>
    </oc>
    <nc r="B6" t="inlineStr">
      <is>
        <t>Portaria F.G.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88" sId="4" xfDxf="1" s="1" dxf="1">
    <nc r="C6" t="inlineStr">
      <is>
        <t>7.5db Porta Correr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89" sId="4" xfDxf="1" s="1" dxf="1">
    <nc r="D6" t="inlineStr">
      <is>
        <t>7.5db Catraca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E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190" sId="4" xfDxf="1" s="1" dxf="1">
    <nc r="G6" t="inlineStr">
      <is>
        <t>10.10.15.6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91" sId="4" xfDxf="1" s="1" dxf="1">
    <nc r="H6">
      <v>18281284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92" sId="4" xfDxf="1" s="1" dxf="1">
    <nc r="I6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93" sId="4" xfDxf="1" s="1" dxf="1">
    <nc r="A7">
      <v>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94" sId="4" xfDxf="1" s="1" dxf="1">
    <oc r="B7" t="inlineStr">
      <is>
        <t>10.10.15.14</t>
      </is>
    </oc>
    <nc r="B7" t="inlineStr">
      <is>
        <t>Sala Amarela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95" sId="4" xfDxf="1" s="1" dxf="1">
    <nc r="C7" t="inlineStr">
      <is>
        <t>7.5db Porta Emergencia Esq.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96" sId="4" xfDxf="1" s="1" dxf="1">
    <nc r="D7" t="inlineStr">
      <is>
        <t>7.5db Porta Emergencia Dir.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E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197" sId="4" xfDxf="1" s="1" dxf="1">
    <nc r="G7" t="inlineStr">
      <is>
        <t>10.10.15.7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98" sId="4" xfDxf="1" s="1" dxf="1">
    <nc r="H7">
      <v>18380242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199" sId="4" xfDxf="1" s="1" dxf="1">
    <nc r="I7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00" sId="4" xfDxf="1" s="1" dxf="1">
    <nc r="A8">
      <v>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01" sId="4" xfDxf="1" s="1" dxf="1">
    <oc r="B8" t="inlineStr">
      <is>
        <t>10.10.15.15</t>
      </is>
    </oc>
    <nc r="B8" t="inlineStr">
      <is>
        <t>Port. Principal Saída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02" sId="4" xfDxf="1" s="1" dxf="1">
    <nc r="C8" t="inlineStr">
      <is>
        <t>7.5db Lado Esq.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03" sId="4" xfDxf="1" s="1" dxf="1">
    <nc r="D8" t="inlineStr">
      <is>
        <t>7.5db Lado Dir.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E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204" sId="4" xfDxf="1" s="1" dxf="1">
    <nc r="G8" t="inlineStr">
      <is>
        <t>10.10.15.8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05" sId="4" xfDxf="1" s="1" dxf="1">
    <nc r="H8">
      <v>18380235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06" sId="4" xfDxf="1" s="1" dxf="1">
    <nc r="I8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07" sId="4" xfDxf="1" s="1" dxf="1">
    <nc r="A9">
      <v>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08" sId="4" xfDxf="1" s="1" dxf="1">
    <oc r="B9" t="inlineStr">
      <is>
        <t>10.10.15.16</t>
      </is>
    </oc>
    <nc r="B9" t="inlineStr">
      <is>
        <t>UTQ Amb. + B.S.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09" sId="4" xfDxf="1" s="1" dxf="1">
    <nc r="C9" t="inlineStr">
      <is>
        <t>7.5db Porta Amb.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10" sId="4" xfDxf="1" s="1" dxf="1">
    <nc r="D9" t="inlineStr">
      <is>
        <t>7.5db Porta B.S.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E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211" sId="4" xfDxf="1" s="1" dxf="1">
    <nc r="G9" t="inlineStr">
      <is>
        <t>10.10.15.9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12" sId="4" xfDxf="1" s="1" dxf="1">
    <nc r="H9">
      <v>18341021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13" sId="4" xfDxf="1" s="1" dxf="1">
    <nc r="I9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14" sId="4" xfDxf="1" s="1" dxf="1">
    <nc r="A10">
      <v>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15" sId="4" xfDxf="1" s="1" dxf="1">
    <oc r="B10" t="inlineStr">
      <is>
        <t>10.10.15.17</t>
      </is>
    </oc>
    <nc r="B10" t="inlineStr">
      <is>
        <t>Col Saída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16" sId="4" xfDxf="1" s="1" dxf="1">
    <nc r="C10" t="inlineStr">
      <is>
        <t>7.5db Port. Esq.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17" sId="4" xfDxf="1" s="1" dxf="1">
    <nc r="D10" t="inlineStr">
      <is>
        <t>7.5db Port. Dir.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E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218" sId="4" xfDxf="1" s="1" dxf="1">
    <nc r="G10" t="inlineStr">
      <is>
        <t>10.10.15.10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19" sId="4" xfDxf="1" s="1" dxf="1">
    <nc r="H10">
      <v>18380239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20" sId="4" xfDxf="1" s="1" dxf="1">
    <nc r="I10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21" sId="4" xfDxf="1" s="1" dxf="1">
    <nc r="A11">
      <v>10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22" sId="4" xfDxf="1" s="1" dxf="1">
    <oc r="B11" t="inlineStr">
      <is>
        <t>10.10.15.18</t>
      </is>
    </oc>
    <nc r="B11" t="inlineStr">
      <is>
        <t>Port. Serv. Pedestre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23" sId="4" xfDxf="1" s="1" dxf="1">
    <nc r="C11" t="inlineStr">
      <is>
        <t>7.5db Lado Esq.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24" sId="4" xfDxf="1" s="1" dxf="1">
    <nc r="D11" t="inlineStr">
      <is>
        <t>7.5db Lado Dir.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25" sId="4" xfDxf="1" s="1" dxf="1">
    <nc r="E11" t="inlineStr">
      <is>
        <t>12db Ent. Veículo Esq.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F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226" sId="4" xfDxf="1" s="1" dxf="1">
    <nc r="G11" t="inlineStr">
      <is>
        <t>10.10.15.11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27" sId="4" xfDxf="1" s="1" dxf="1">
    <nc r="H11">
      <v>18380236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28" sId="4" xfDxf="1" s="1" dxf="1">
    <nc r="I11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29" sId="4" xfDxf="1" s="1" dxf="1">
    <nc r="A12">
      <v>11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30" sId="4" xfDxf="1" s="1" dxf="1">
    <oc r="B12" t="inlineStr">
      <is>
        <t>10.10.15.19</t>
      </is>
    </oc>
    <nc r="B12" t="inlineStr">
      <is>
        <t>Lateral Gerador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31" sId="4" xfDxf="1" s="1" dxf="1">
    <nc r="C12" t="inlineStr">
      <is>
        <t>12db Ent. Veículo Dir.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D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232" sId="4" xfDxf="1" s="1" dxf="1">
    <nc r="G12" t="inlineStr">
      <is>
        <t>10.10.15.12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33" sId="4" xfDxf="1" s="1" dxf="1">
    <nc r="H12">
      <v>18341023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34" sId="4" xfDxf="1" s="1" dxf="1">
    <nc r="I12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35" sId="4" xfDxf="1" s="1" dxf="1">
    <nc r="A13">
      <v>12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36" sId="4" xfDxf="1" s="1" dxf="1">
    <oc r="B13" t="inlineStr">
      <is>
        <t>10.10.15.20</t>
      </is>
    </oc>
    <nc r="B13" t="inlineStr">
      <is>
        <t>?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C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237" sId="4" xfDxf="1" s="1" dxf="1">
    <nc r="G13" t="inlineStr">
      <is>
        <t>10.10.15.13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38" sId="4" xfDxf="1" s="1" dxf="1">
    <nc r="H13">
      <v>18380234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39" sId="4" xfDxf="1" s="1" dxf="1">
    <nc r="I13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40" sId="4" xfDxf="1" s="1" dxf="1">
    <nc r="A14">
      <v>13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41" sId="4" xfDxf="1" s="1" dxf="1">
    <oc r="B14" t="inlineStr">
      <is>
        <t>10.10.15.21</t>
      </is>
    </oc>
    <nc r="B14" t="inlineStr">
      <is>
        <t>?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C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242" sId="4" xfDxf="1" s="1" dxf="1">
    <nc r="G14" t="inlineStr">
      <is>
        <t>10.10.15.14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43" sId="4" xfDxf="1" s="1" dxf="1">
    <nc r="H14">
      <v>18380243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44" sId="4" xfDxf="1" s="1" dxf="1">
    <nc r="I14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45" sId="4" xfDxf="1" s="1" dxf="1">
    <nc r="A15">
      <v>14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46" sId="4" xfDxf="1" s="1" dxf="1">
    <oc r="B15" t="inlineStr">
      <is>
        <t>10.10.15.22</t>
      </is>
    </oc>
    <nc r="B15" t="inlineStr">
      <is>
        <t>Saída Hemodialise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47" sId="4" xfDxf="1" s="1" dxf="1">
    <nc r="C15" t="inlineStr">
      <is>
        <t>7.5db Porta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D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248" sId="4" xfDxf="1" s="1" dxf="1">
    <nc r="G15" t="inlineStr">
      <is>
        <t>10.10.15.15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49" sId="4" xfDxf="1" s="1" dxf="1">
    <nc r="H15">
      <v>18380241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50" sId="4" xfDxf="1" s="1" dxf="1">
    <nc r="I15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51" sId="4" xfDxf="1" s="1" dxf="1">
    <nc r="A16">
      <v>15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52" sId="4" xfDxf="1" s="1" dxf="1">
    <oc r="B16" t="inlineStr">
      <is>
        <t>10.10.15.23</t>
      </is>
    </oc>
    <nc r="B16" t="inlineStr">
      <is>
        <t xml:space="preserve">Portaria P.S. Sus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53" sId="4" xfDxf="1" s="1" dxf="1">
    <nc r="C16" t="inlineStr">
      <is>
        <t>7.5db Porta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4" xfDxf="1" s="1" sqref="D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F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254" sId="4" xfDxf="1" s="1" dxf="1">
    <nc r="G16" t="inlineStr">
      <is>
        <t>10.10.15.16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55" sId="4" xfDxf="1" s="1" dxf="1">
    <nc r="H16">
      <v>18341022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3256" sId="4" xfDxf="1" s="1" dxf="1">
    <nc r="I16" t="inlineStr">
      <is>
        <t>MIS-40--V03.18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rc rId="3257" sId="4" ref="A17:XFD17" action="deleteRow">
    <rfmt sheetId="4" xfDxf="1" sqref="A17:XFD17" start="0" length="0"/>
    <rcc rId="0" sId="4">
      <nc r="B17" t="inlineStr">
        <is>
          <t>10.10.15.24</t>
        </is>
      </nc>
    </rcc>
  </rrc>
  <rrc rId="3258" sId="4" ref="A17:XFD17" action="deleteRow">
    <rfmt sheetId="4" xfDxf="1" sqref="A17:XFD17" start="0" length="0"/>
    <rcc rId="0" sId="4">
      <nc r="B17" t="inlineStr">
        <is>
          <t>10.10.15.25</t>
        </is>
      </nc>
    </rcc>
  </rrc>
  <rrc rId="3259" sId="4" ref="A17:XFD17" action="deleteRow">
    <rfmt sheetId="4" xfDxf="1" sqref="A17:XFD17" start="0" length="0"/>
    <rcc rId="0" sId="4">
      <nc r="B17" t="inlineStr">
        <is>
          <t>10.10.15.26</t>
        </is>
      </nc>
    </rcc>
  </rrc>
  <rrc rId="3260" sId="4" ref="A17:XFD17" action="deleteRow">
    <rfmt sheetId="4" xfDxf="1" sqref="A17:XFD17" start="0" length="0"/>
    <rcc rId="0" sId="4">
      <nc r="B17" t="inlineStr">
        <is>
          <t>10.10.15.27</t>
        </is>
      </nc>
    </rcc>
  </rrc>
  <rrc rId="3261" sId="4" ref="A17:XFD17" action="deleteRow">
    <rfmt sheetId="4" xfDxf="1" sqref="A17:XFD17" start="0" length="0"/>
    <rcc rId="0" sId="4">
      <nc r="B17" t="inlineStr">
        <is>
          <t>10.10.15.28</t>
        </is>
      </nc>
    </rcc>
  </rrc>
  <rfmt sheetId="4" sqref="A1:A16" start="0" length="0">
    <dxf>
      <border>
        <left style="thin">
          <color indexed="64"/>
        </left>
      </border>
    </dxf>
  </rfmt>
  <rfmt sheetId="4" sqref="A1:I1" start="0" length="0">
    <dxf>
      <border>
        <top style="thin">
          <color indexed="64"/>
        </top>
      </border>
    </dxf>
  </rfmt>
  <rfmt sheetId="4" sqref="I1:I16" start="0" length="0">
    <dxf>
      <border>
        <right style="thin">
          <color indexed="64"/>
        </right>
      </border>
    </dxf>
  </rfmt>
  <rfmt sheetId="4" sqref="A16:I16" start="0" length="0">
    <dxf>
      <border>
        <bottom style="thin">
          <color indexed="64"/>
        </bottom>
      </border>
    </dxf>
  </rfmt>
  <rfmt sheetId="4" sqref="A1:I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Geral!$C$2:$E$256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Antenas'!$B$1:$D$256</formula>
    <oldFormula>'roteadores - Antenas'!$B$1:$D$256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2" sId="18">
    <oc r="A35" t="inlineStr">
      <is>
        <t>Sem Uso(CAIXA)</t>
      </is>
    </oc>
    <nc r="A35" t="inlineStr">
      <is>
        <t>CHAP Antigo</t>
      </is>
    </nc>
  </rcc>
  <rcc rId="3533" sId="18">
    <oc r="A36" t="inlineStr">
      <is>
        <t>Sem Uso(CAIXA)</t>
      </is>
    </oc>
    <nc r="A36" t="inlineStr">
      <is>
        <t>2B</t>
      </is>
    </nc>
  </rcc>
  <rcc rId="3534" sId="18">
    <oc r="A29" t="inlineStr">
      <is>
        <t>F.G. Portaria</t>
      </is>
    </oc>
    <nc r="A29" t="inlineStr">
      <is>
        <t>3A</t>
      </is>
    </nc>
  </rcc>
  <rcc rId="3535" sId="18">
    <nc r="E29" t="inlineStr">
      <is>
        <t>Anteriormente porta ria FG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Antenas'!$B$1:$D$255</formula>
    <oldFormula>'roteadores - Antenas'!$B$1:$D$255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6" sId="18">
    <oc r="E29" t="inlineStr">
      <is>
        <t>Anteriormente porta ria FG</t>
      </is>
    </oc>
    <nc r="E29" t="inlineStr">
      <is>
        <t>Anteriormente portaria FG</t>
      </is>
    </nc>
  </rcc>
  <rcv guid="{BA1FEC8D-E166-4474-B935-60341F2AD0D0}" action="delete"/>
  <rdn rId="0" localSheetId="1" customView="1" name="Z_BA1FEC8D_E166_4474_B935_60341F2AD0D0_.wvu.FilterData" hidden="1" oldHidden="1">
    <formula>Geral!$C$2:$E$256</formula>
    <oldFormula>Geral!$C$2:$E$256</oldFormula>
  </rdn>
  <rdn rId="0" localSheetId="5" customView="1" name="Z_BA1FEC8D_E166_4474_B935_60341F2AD0D0_.wvu.FilterData" hidden="1" oldHidden="1">
    <formula>Cameras!$B$12:$D$42</formula>
    <oldFormula>Cameras!$B$12:$D$42</oldFormula>
  </rdn>
  <rdn rId="0" localSheetId="6" customView="1" name="Z_BA1FEC8D_E166_4474_B935_60341F2AD0D0_.wvu.FilterData" hidden="1" oldHidden="1">
    <formula>'roteadores - Antenas'!$B$1:$D$255</formula>
    <oldFormula>'roteadores - Antenas'!$B$1:$D$255</oldFormula>
  </rdn>
  <rdn rId="0" localSheetId="7" customView="1" name="Z_BA1FEC8D_E166_4474_B935_60341F2AD0D0_.wvu.FilterData" hidden="1" oldHidden="1">
    <formula>'Nomes PCs'!$A$3:$D$3</formula>
    <oldFormula>'Nomes PCs'!$A$3:$D$3</oldFormula>
  </rdn>
  <rdn rId="0" localSheetId="8" customView="1" name="Z_BA1FEC8D_E166_4474_B935_60341F2AD0D0_.wvu.FilterData" hidden="1" oldHidden="1">
    <formula>ASTEM!$A$1:$D$262</formula>
    <oldFormula>ASTEM!$A$1:$D$262</oldFormula>
  </rdn>
  <rdn rId="0" localSheetId="15" customView="1" name="Z_BA1FEC8D_E166_4474_B935_60341F2AD0D0_.wvu.FilterData" hidden="1" oldHidden="1">
    <formula>'----'!$A$1:$N$257</formula>
    <oldFormula>'----'!$A$1:$N$257</oldFormula>
  </rdn>
  <rdn rId="0" localSheetId="16" customView="1" name="Z_BA1FEC8D_E166_4474_B935_60341F2AD0D0_.wvu.FilterData" hidden="1" oldHidden="1">
    <formula>'-----'!$B$1:$D$40</formula>
    <oldFormula>'-----'!$B$1:$D$40</oldFormula>
  </rdn>
  <rdn rId="0" localSheetId="9" customView="1" name="Z_BA1FEC8D_E166_4474_B935_60341F2AD0D0_.wvu.FilterData" hidden="1" oldHidden="1">
    <formula>'IPs Terminais'!$C$2:$F$256</formula>
    <oldFormula>'IPs Terminais'!$C$2:$F$256</oldFormula>
  </rdn>
  <rdn rId="0" localSheetId="11" customView="1" name="Z_BA1FEC8D_E166_4474_B935_60341F2AD0D0_.wvu.FilterData" hidden="1" oldHidden="1">
    <formula>'Terminais (DHCP)'!$C$2:$E$2</formula>
    <oldFormula>'Terminais (DHCP)'!$C$2:$E$2</oldFormula>
  </rdn>
  <rdn rId="0" localSheetId="12" customView="1" name="Z_BA1FEC8D_E166_4474_B935_60341F2AD0D0_.wvu.FilterData" hidden="1" oldHidden="1">
    <formula>Servidores!$A$1:$C$256</formula>
    <oldFormula>Servidores!$A$1:$C$256</oldFormula>
  </rdn>
  <rcv guid="{BA1FEC8D-E166-4474-B935-60341F2AD0D0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7" sId="6">
    <nc r="M1" t="inlineStr">
      <is>
        <t>acesso remoto</t>
      </is>
    </nc>
  </rcc>
  <rfmt sheetId="6" sqref="M1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6" sqref="M6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3558" sId="6">
    <nc r="M6" t="inlineStr">
      <is>
        <t>10.10.2.5:8080</t>
      </is>
    </nc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Antenas'!$B$1:$L$255</formula>
    <oldFormula>'roteadores - Antenas'!$B$1:$L$255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</rdn>
  <rdn rId="0" localSheetId="16" customView="1" name="Z_4536ABD6_D60F_4A00_B675_625C161A6ED9_.wvu.FilterData" hidden="1" oldHidden="1">
    <formula>'-----'!$B$1:$D$40</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9" sId="2">
    <oc r="C7" t="inlineStr">
      <is>
        <t>08:14:14:BD:0E:28</t>
      </is>
    </oc>
    <nc r="C7" t="inlineStr">
      <is>
        <t>08:14:14:CA:31:8B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0" sId="1">
    <nc r="D68" t="inlineStr">
      <is>
        <t>Maquina Virtual Guto</t>
      </is>
    </nc>
  </rcc>
  <rcc rId="3571" sId="1">
    <nc r="E68" t="inlineStr">
      <is>
        <t>TI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2" sId="12">
    <oc r="B6" t="inlineStr">
      <is>
        <t>SRV BKP BANCO</t>
      </is>
    </oc>
    <nc r="B6" t="inlineStr">
      <is>
        <t>VMWARE WEBLOGIC (TASY HTML5)</t>
      </is>
    </nc>
  </rcc>
  <rcc rId="3573" sId="12">
    <nc r="D1" t="inlineStr">
      <is>
        <t>USER</t>
      </is>
    </nc>
  </rcc>
  <rcc rId="3574" sId="12">
    <nc r="E1" t="inlineStr">
      <is>
        <t>SENHA</t>
      </is>
    </nc>
  </rcc>
  <rcc rId="3575" sId="12">
    <nc r="D6" t="inlineStr">
      <is>
        <t>root</t>
      </is>
    </nc>
  </rcc>
  <rcc rId="3576" sId="12">
    <nc r="E6" t="inlineStr">
      <is>
        <t>S...</t>
      </is>
    </nc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Antenas'!$B$1:$L$255</formula>
    <oldFormula>'roteadores - Antenas'!$B$1:$L$255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7" sId="12">
    <oc r="E6" t="inlineStr">
      <is>
        <t>S...</t>
      </is>
    </oc>
    <nc r="E6" t="inlineStr">
      <is>
        <t>Santa102030!</t>
      </is>
    </nc>
  </rcc>
  <rcc rId="3588" sId="12">
    <nc r="B10" t="inlineStr">
      <is>
        <t>base teste tasy</t>
      </is>
    </nc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Antenas'!$B$1:$L$255</formula>
    <oldFormula>'roteadores - Antenas'!$B$1:$L$255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9" sId="12">
    <nc r="B16" t="inlineStr">
      <is>
        <t>ZABBIX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0" sId="12">
    <nc r="D16" t="inlineStr">
      <is>
        <t>admin</t>
      </is>
    </nc>
  </rcc>
  <rcc rId="3601" sId="12">
    <nc r="E16" t="inlineStr">
      <is>
        <t>zabbix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2" sId="1">
    <oc r="D254" t="inlineStr">
      <is>
        <t>tasyger</t>
      </is>
    </oc>
    <nc r="D254" t="inlineStr">
      <is>
        <t>PABX PLANO E ALARMES</t>
      </is>
    </nc>
  </rcc>
  <rcc rId="3603" sId="1">
    <oc r="E254" t="inlineStr">
      <is>
        <t>vcenter</t>
      </is>
    </oc>
    <nc r="E254" t="inlineStr">
      <is>
        <t>PLANO</t>
      </is>
    </nc>
  </rcc>
  <rcc rId="3604" sId="1">
    <nc r="F141" t="inlineStr">
      <is>
        <t>painel</t>
      </is>
    </nc>
  </rcc>
  <rcc rId="3605" sId="1">
    <nc r="F142" t="inlineStr">
      <is>
        <t>painel</t>
      </is>
    </nc>
  </rcc>
  <rcc rId="3606" sId="1">
    <nc r="F144" t="inlineStr">
      <is>
        <t>painel</t>
      </is>
    </nc>
  </rcc>
  <rcc rId="3607" sId="1">
    <oc r="E141" t="inlineStr">
      <is>
        <t>Certo Recepção baixo</t>
      </is>
    </oc>
    <nc r="E141" t="inlineStr">
      <is>
        <t>certo</t>
      </is>
    </nc>
  </rcc>
  <rcc rId="3608" sId="1">
    <oc r="E142" t="inlineStr">
      <is>
        <t>Certo Recepção cima</t>
      </is>
    </oc>
    <nc r="E142" t="inlineStr">
      <is>
        <t>certo</t>
      </is>
    </nc>
  </rcc>
  <rcc rId="3609" sId="1">
    <oc r="D141" t="inlineStr">
      <is>
        <t>PainelCerto01</t>
      </is>
    </oc>
    <nc r="D141" t="inlineStr">
      <is>
        <t>Painel Espera</t>
      </is>
    </nc>
  </rcc>
  <rcc rId="3610" sId="1">
    <oc r="D142" t="inlineStr">
      <is>
        <t>PainelCerto02</t>
      </is>
    </oc>
    <nc r="D142" t="inlineStr">
      <is>
        <t>Painel Recepcao</t>
      </is>
    </nc>
  </rcc>
  <rcc rId="3611" sId="18" odxf="1" dxf="1">
    <oc r="E14" t="inlineStr">
      <is>
        <t>Ribon Faixa não amarela</t>
      </is>
    </oc>
    <nc r="E14" t="inlineStr">
      <is>
        <t>Ribon Faixa outra cor</t>
      </is>
    </nc>
    <odxf>
      <font/>
    </odxf>
    <ndxf>
      <font>
        <sz val="11"/>
        <color theme="1"/>
        <name val="Calibri"/>
        <scheme val="minor"/>
      </font>
    </ndxf>
  </rcc>
  <rcc rId="3612" sId="18" odxf="1" dxf="1">
    <oc r="K5" t="inlineStr">
      <is>
        <t>Ribon Faixa não amarela</t>
      </is>
    </oc>
    <nc r="K5" t="inlineStr">
      <is>
        <t>Ribon Faixa outra cor</t>
      </is>
    </nc>
    <odxf>
      <font/>
    </odxf>
    <ndxf>
      <font>
        <sz val="11"/>
        <color theme="1"/>
        <name val="Calibri"/>
        <scheme val="minor"/>
      </font>
    </ndxf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Antenas'!$B$1:$L$255</formula>
    <oldFormula>'roteadores - Antenas'!$B$1:$L$255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="1" sqref="A1" start="0" length="0">
    <dxf>
      <font>
        <b/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</rfmt>
  <rfmt sheetId="4" s="1" sqref="B1" start="0" length="0">
    <dxf>
      <font>
        <b/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</rfmt>
  <rfmt sheetId="4" s="1" sqref="C1" start="0" length="0">
    <dxf>
      <font>
        <b/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</rfmt>
  <rfmt sheetId="4" s="1" sqref="D1" start="0" length="0">
    <dxf>
      <font>
        <b/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</rfmt>
  <rfmt sheetId="4" s="1" sqref="E1" start="0" length="0">
    <dxf>
      <font>
        <b/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</rfmt>
  <rfmt sheetId="4" s="1" sqref="F1" start="0" length="0">
    <dxf>
      <font>
        <b/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</rfmt>
  <rfmt sheetId="4" s="1" sqref="G1" start="0" length="0">
    <dxf>
      <font>
        <b/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</rfmt>
  <rfmt sheetId="4" s="1" sqref="H1" start="0" length="0">
    <dxf>
      <font>
        <b/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</rfmt>
  <rfmt sheetId="4" s="1" sqref="I1" start="0" length="0">
    <dxf>
      <font>
        <b/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</rfmt>
  <rfmt sheetId="4" s="1" sqref="A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7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7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7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7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7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7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7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7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7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8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8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8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8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8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8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8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8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8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9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9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9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9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9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9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9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9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9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10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10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10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10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10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10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10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10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10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11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11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11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11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11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11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11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11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11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1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1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1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1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1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1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1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1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12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1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1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1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1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1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1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1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1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13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1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1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1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1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1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1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1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1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14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1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1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1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1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1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1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1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1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15" start="0" length="0">
    <dxf>
      <font>
        <sz val="11"/>
        <color theme="1"/>
        <name val="Calibri"/>
        <scheme val="minor"/>
      </font>
      <numFmt numFmtId="164" formatCode="[$-416]d\-mmm\-yy;@"/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A1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B1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C1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D1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E1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F1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G1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H1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="1" sqref="I16" start="0" length="0">
    <dxf>
      <font>
        <sz val="11"/>
        <color theme="1"/>
        <name val="Calibri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rfmt>
  <rfmt sheetId="4" sqref="H2:H16">
    <dxf>
      <numFmt numFmtId="0" formatCode="General"/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Antenas'!$B$1:$D$256</formula>
    <oldFormula>'roteadores - Antenas'!$B$1:$D$256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3" sId="17">
    <oc r="G44" t="inlineStr">
      <is>
        <t>CDI Recepção Cnvenio</t>
      </is>
    </oc>
    <nc r="G44" t="inlineStr">
      <is>
        <t>CDI Recepção Convenio</t>
      </is>
    </nc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Antenas'!$B$1:$L$255</formula>
    <oldFormula>'roteadores - Antenas'!$B$1:$L$255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E4">
    <dxf>
      <fill>
        <patternFill patternType="solid">
          <bgColor theme="0" tint="-0.14999847407452621"/>
        </patternFill>
      </fill>
    </dxf>
  </rfmt>
  <rfmt sheetId="2" sqref="E27">
    <dxf>
      <fill>
        <patternFill patternType="solid">
          <bgColor theme="0" tint="-0.14999847407452621"/>
        </patternFill>
      </fill>
    </dxf>
  </rfmt>
  <rfmt sheetId="2" sqref="H22">
    <dxf>
      <numFmt numFmtId="167" formatCode="[$-F800]dddd\,\ mmmm\ dd\,\ yyyy"/>
    </dxf>
  </rfmt>
  <rfmt sheetId="2" sqref="H22">
    <dxf>
      <numFmt numFmtId="164" formatCode="[$-416]d\-mmm\-yy;@"/>
    </dxf>
  </rfmt>
  <rfmt sheetId="2" sqref="I19:I38">
    <dxf>
      <numFmt numFmtId="167" formatCode="[$-F800]dddd\,\ mmmm\ dd\,\ yyyy"/>
    </dxf>
  </rfmt>
  <rfmt sheetId="2" sqref="I19:I38">
    <dxf>
      <numFmt numFmtId="169" formatCode="[$-416]d\-mmm;@"/>
    </dxf>
  </rfmt>
  <rfmt sheetId="2" sqref="I19:I38">
    <dxf>
      <numFmt numFmtId="19" formatCode="dd/mm/yyyy"/>
    </dxf>
  </rfmt>
  <rfmt sheetId="2" sqref="I19:I38">
    <dxf>
      <numFmt numFmtId="170" formatCode="[$-416]mmmm\-yy;@"/>
    </dxf>
  </rfmt>
  <rfmt sheetId="2" sqref="I19:I38">
    <dxf>
      <numFmt numFmtId="164" formatCode="[$-416]d\-mmm\-yy;@"/>
    </dxf>
  </rfmt>
  <rfmt sheetId="2" sqref="H22">
    <dxf>
      <numFmt numFmtId="0" formatCode="General"/>
    </dxf>
  </rfmt>
  <rfmt sheetId="2" sqref="E5">
    <dxf>
      <fill>
        <patternFill patternType="solid">
          <bgColor theme="0" tint="-0.14999847407452621"/>
        </patternFill>
      </fill>
    </dxf>
  </rfmt>
  <rfmt sheetId="2" sqref="E15">
    <dxf>
      <fill>
        <patternFill patternType="solid">
          <bgColor theme="0" tint="-0.14999847407452621"/>
        </patternFill>
      </fill>
    </dxf>
  </rfmt>
  <rfmt sheetId="2" sqref="E16">
    <dxf>
      <fill>
        <patternFill patternType="solid">
          <bgColor theme="0" tint="-0.14999847407452621"/>
        </patternFill>
      </fill>
    </dxf>
  </rfmt>
  <rfmt sheetId="2" sqref="E17">
    <dxf>
      <fill>
        <patternFill patternType="solid">
          <bgColor theme="0" tint="-0.14999847407452621"/>
        </patternFill>
      </fill>
    </dxf>
  </rfmt>
  <rfmt sheetId="2" sqref="E18">
    <dxf>
      <fill>
        <patternFill patternType="solid">
          <bgColor theme="0" tint="-0.14999847407452621"/>
        </patternFill>
      </fill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E19">
    <dxf>
      <fill>
        <patternFill patternType="solid">
          <bgColor theme="0" tint="-0.14999847407452621"/>
        </patternFill>
      </fill>
    </dxf>
  </rfmt>
  <rfmt sheetId="2" sqref="E20">
    <dxf>
      <fill>
        <patternFill patternType="solid">
          <bgColor theme="0" tint="-0.14999847407452621"/>
        </patternFill>
      </fill>
    </dxf>
  </rfmt>
  <rfmt sheetId="2" sqref="E21">
    <dxf>
      <fill>
        <patternFill patternType="solid">
          <bgColor theme="0" tint="-0.14999847407452621"/>
        </patternFill>
      </fill>
    </dxf>
  </rfmt>
  <rfmt sheetId="13" sqref="A10" start="0" length="0">
    <dxf>
      <font>
        <sz val="11"/>
        <color theme="1"/>
        <name val="Calibri"/>
        <scheme val="minor"/>
      </font>
    </dxf>
  </rfmt>
  <rcc rId="3634" sId="13">
    <nc r="A10" t="inlineStr">
      <is>
        <t>0.128 painel.cc</t>
      </is>
    </nc>
  </rcc>
  <rcc rId="3635" sId="13">
    <oc r="E20" t="inlineStr">
      <is>
        <t>jqej</t>
      </is>
    </oc>
    <nc r="E20" t="inlineStr">
      <is>
        <t>VELTI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5:A13">
    <dxf>
      <alignment horizontal="right" readingOrder="0"/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36" sId="13" ref="A14:XFD14" action="insertRow"/>
  <rcc rId="3637" sId="13" odxf="1" dxf="1">
    <nc r="B14" t="inlineStr">
      <is>
        <t>Painel espera Exames Frei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fmt sheetId="13" sqref="B13:B14" start="0" length="0">
    <dxf>
      <border>
        <left style="thin">
          <color indexed="64"/>
        </left>
      </border>
    </dxf>
  </rfmt>
  <rfmt sheetId="13" sqref="B13:B14" start="0" length="0">
    <dxf>
      <border>
        <right style="thin">
          <color indexed="64"/>
        </right>
      </border>
    </dxf>
  </rfmt>
  <rfmt sheetId="13" sqref="B14" start="0" length="0">
    <dxf>
      <border>
        <bottom style="thin">
          <color indexed="64"/>
        </bottom>
      </border>
    </dxf>
  </rfmt>
  <rfmt sheetId="13" sqref="B13:B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638" sId="13" odxf="1" dxf="1">
    <nc r="A14" t="inlineStr">
      <is>
        <t>0.128 exames.frei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G248" guid="{55B853B9-BBCA-4C54-B807-BAF238C42A0D}" author="Evandro1" newLength="56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E23">
    <dxf>
      <fill>
        <patternFill patternType="solid">
          <bgColor theme="0" tint="-0.14999847407452621"/>
        </patternFill>
      </fill>
    </dxf>
  </rfmt>
  <rfmt sheetId="2" sqref="E24">
    <dxf>
      <fill>
        <patternFill patternType="solid">
          <bgColor theme="0" tint="-0.14999847407452621"/>
        </patternFill>
      </fill>
    </dxf>
  </rfmt>
  <rfmt sheetId="2" sqref="E26">
    <dxf>
      <fill>
        <patternFill patternType="solid">
          <bgColor theme="0" tint="-0.14999847407452621"/>
        </patternFill>
      </fill>
    </dxf>
  </rfmt>
  <rfmt sheetId="2" sqref="E28">
    <dxf>
      <fill>
        <patternFill patternType="solid">
          <bgColor theme="0" tint="-0.14999847407452621"/>
        </patternFill>
      </fill>
    </dxf>
  </rfmt>
  <rfmt sheetId="2" sqref="E28">
    <dxf>
      <fill>
        <patternFill patternType="none">
          <bgColor auto="1"/>
        </patternFill>
      </fill>
    </dxf>
  </rfmt>
  <rfmt sheetId="2" sqref="E27">
    <dxf>
      <fill>
        <patternFill patternType="none">
          <bgColor auto="1"/>
        </patternFill>
      </fill>
    </dxf>
  </rfmt>
  <rfmt sheetId="2" sqref="E26">
    <dxf>
      <fill>
        <patternFill patternType="none">
          <bgColor auto="1"/>
        </patternFill>
      </fill>
    </dxf>
  </rfmt>
  <rfmt sheetId="2" sqref="E24">
    <dxf>
      <fill>
        <patternFill patternType="none">
          <bgColor auto="1"/>
        </patternFill>
      </fill>
    </dxf>
  </rfmt>
  <rfmt sheetId="2" sqref="E23">
    <dxf>
      <fill>
        <patternFill patternType="none">
          <bgColor auto="1"/>
        </patternFill>
      </fill>
    </dxf>
  </rfmt>
  <rfmt sheetId="2" sqref="E21">
    <dxf>
      <fill>
        <patternFill patternType="none">
          <bgColor auto="1"/>
        </patternFill>
      </fill>
    </dxf>
  </rfmt>
  <rfmt sheetId="2" sqref="E20">
    <dxf>
      <fill>
        <patternFill patternType="none">
          <bgColor auto="1"/>
        </patternFill>
      </fill>
    </dxf>
  </rfmt>
  <rfmt sheetId="2" sqref="E19">
    <dxf>
      <fill>
        <patternFill patternType="none">
          <bgColor auto="1"/>
        </patternFill>
      </fill>
    </dxf>
  </rfmt>
  <rfmt sheetId="2" sqref="E18">
    <dxf>
      <fill>
        <patternFill patternType="none">
          <bgColor auto="1"/>
        </patternFill>
      </fill>
    </dxf>
  </rfmt>
  <rfmt sheetId="2" sqref="E17">
    <dxf>
      <fill>
        <patternFill patternType="none">
          <bgColor auto="1"/>
        </patternFill>
      </fill>
    </dxf>
  </rfmt>
  <rfmt sheetId="2" sqref="E16">
    <dxf>
      <fill>
        <patternFill patternType="none">
          <bgColor auto="1"/>
        </patternFill>
      </fill>
    </dxf>
  </rfmt>
  <rfmt sheetId="2" sqref="E15">
    <dxf>
      <fill>
        <patternFill patternType="none">
          <bgColor auto="1"/>
        </patternFill>
      </fill>
    </dxf>
  </rfmt>
  <rfmt sheetId="2" sqref="E5">
    <dxf>
      <fill>
        <patternFill patternType="none">
          <bgColor auto="1"/>
        </patternFill>
      </fill>
    </dxf>
  </rfmt>
  <rfmt sheetId="2" sqref="E4">
    <dxf>
      <fill>
        <patternFill patternType="none">
          <bgColor auto="1"/>
        </patternFill>
      </fill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Antenas'!$B$1:$L$255</formula>
    <oldFormula>'roteadores - Antenas'!$B$1:$L$255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9" sId="1">
    <nc r="F254" t="inlineStr">
      <is>
        <t xml:space="preserve">MAQ VIRTUAL </t>
      </is>
    </nc>
  </rcc>
  <rfmt sheetId="1" sqref="F2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3650" sId="1">
    <nc r="G254" t="inlineStr">
      <is>
        <t>user: tasy senha: 12345</t>
      </is>
    </nc>
  </rcc>
  <rfmt sheetId="1" sqref="G2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fmt sheetId="1" sqref="G2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6" customView="1" name="Z_4536ABD6_D60F_4A00_B675_625C161A6ED9_.wvu.FilterData" hidden="1" oldHidden="1">
    <formula>'roteadores - Antenas'!$B$1:$L$255</formula>
    <oldFormula>'roteadores - Antenas'!$B$1:$L$255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1" sId="17">
    <oc r="A41" t="inlineStr">
      <is>
        <t>COREME</t>
      </is>
    </oc>
    <nc r="A41" t="inlineStr">
      <is>
        <t>CEP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2" sId="6">
    <oc r="D40" t="inlineStr">
      <is>
        <t>provedoria</t>
      </is>
    </oc>
    <nc r="D40" t="inlineStr">
      <is>
        <t>administraçao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78" sId="18" ref="A27:XFD27" action="insertRow"/>
  <rcc rId="3279" sId="18">
    <nc r="A27" t="inlineStr">
      <is>
        <t>Hemodinamica Recepção</t>
      </is>
    </nc>
  </rcc>
  <rcc rId="3280" sId="18">
    <nc r="B27" t="inlineStr">
      <is>
        <t>GC420T</t>
      </is>
    </nc>
  </rcc>
  <rcc rId="3281" sId="18">
    <nc r="C27" t="inlineStr">
      <is>
        <t>54J182202481</t>
      </is>
    </nc>
  </rcc>
  <rcc rId="3282" sId="18">
    <nc r="D27">
      <v>1</v>
    </nc>
  </rcc>
  <rfmt sheetId="18" sqref="A27:D27" start="0" length="2147483647">
    <dxf>
      <font>
        <color rgb="FFFF0000"/>
      </font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3" sId="6">
    <oc r="C41" t="inlineStr">
      <is>
        <t>AP RH NOVO</t>
      </is>
    </oc>
    <nc r="C41" t="inlineStr">
      <is>
        <t>ROTEADOR</t>
      </is>
    </nc>
  </rcc>
  <rcc rId="3664" sId="6">
    <oc r="D41" t="inlineStr">
      <is>
        <t>RH Novo</t>
      </is>
    </oc>
    <nc r="D41" t="inlineStr">
      <is>
        <t>Espaço Func</t>
      </is>
    </nc>
  </rcc>
  <rrc rId="3665" sId="6" ref="A53:XFD53" action="insertRow"/>
  <rcc rId="3666" sId="6">
    <nc r="B53" t="inlineStr">
      <is>
        <t>-</t>
      </is>
    </nc>
  </rcc>
  <rcc rId="3667" sId="6">
    <nc r="C53" t="inlineStr">
      <is>
        <t>ACCESS POINT</t>
      </is>
    </nc>
  </rcc>
  <rcc rId="3668" sId="6">
    <nc r="D53" t="inlineStr">
      <is>
        <t>RH NOVO</t>
      </is>
    </nc>
  </rcc>
  <rcc rId="3669" sId="6">
    <nc r="F53" t="inlineStr">
      <is>
        <t>SantaCasaWifi</t>
      </is>
    </nc>
  </rcc>
  <rcc rId="3670" sId="6" odxf="1" dxf="1">
    <nc r="G53">
      <v>34466100</v>
    </nc>
    <ndxf>
      <numFmt numFmtId="0" formatCode="General"/>
    </ndxf>
  </rcc>
  <rcc rId="3671" sId="6">
    <nc r="H53" t="inlineStr">
      <is>
        <t>ok</t>
      </is>
    </nc>
  </rcc>
  <rcc rId="3672" sId="6" numFmtId="19">
    <nc r="I53">
      <v>43629</v>
    </nc>
  </rcc>
  <rcc rId="3673" sId="6">
    <nc r="J53" t="inlineStr">
      <is>
        <t>ap</t>
      </is>
    </nc>
  </rcc>
  <rcc rId="3674" sId="6">
    <nc r="K53" t="inlineStr">
      <is>
        <t>Ubiquiti</t>
      </is>
    </nc>
  </rcc>
  <rfmt sheetId="6" sqref="J26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75" sId="6">
    <nc r="M53" t="inlineStr">
      <is>
        <t>https://10.10.0.2:8443</t>
      </is>
    </nc>
  </rcc>
  <rfmt sheetId="6" sqref="M53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3676" sId="6">
    <nc r="N1" t="inlineStr">
      <is>
        <t>user/senha</t>
      </is>
    </nc>
  </rcc>
  <rfmt sheetId="6" sqref="N1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3677" sId="6">
    <nc r="N53" t="inlineStr">
      <is>
        <t>admin / xwi...</t>
      </is>
    </nc>
  </rcc>
  <rfmt sheetId="6" sqref="N53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3678" sId="6" ref="A55:XFD55" action="deleteRow">
    <rfmt sheetId="6" xfDxf="1" sqref="A55:XFD55" start="0" length="0"/>
    <rcc rId="0" sId="6">
      <nc r="B55" t="inlineStr">
        <is>
          <t>10.10.2.54</t>
        </is>
      </nc>
    </rcc>
  </rrc>
  <rrc rId="3679" sId="6" ref="A55:XFD55" action="deleteRow">
    <rfmt sheetId="6" xfDxf="1" sqref="A55:XFD55" start="0" length="0"/>
    <rcc rId="0" sId="6">
      <nc r="B55" t="inlineStr">
        <is>
          <t>10.10.2.55</t>
        </is>
      </nc>
    </rcc>
  </rrc>
  <rrc rId="3680" sId="6" ref="A55:XFD55" action="deleteRow">
    <rfmt sheetId="6" xfDxf="1" sqref="A55:XFD55" start="0" length="0"/>
    <rcc rId="0" sId="6">
      <nc r="B55" t="inlineStr">
        <is>
          <t>10.10.2.56</t>
        </is>
      </nc>
    </rcc>
  </rrc>
  <rrc rId="3681" sId="6" ref="A55:XFD55" action="deleteRow">
    <rfmt sheetId="6" xfDxf="1" sqref="A55:XFD55" start="0" length="0"/>
    <rcc rId="0" sId="6">
      <nc r="B55" t="inlineStr">
        <is>
          <t>10.10.2.57</t>
        </is>
      </nc>
    </rcc>
  </rrc>
  <rrc rId="3682" sId="6" ref="A55:XFD55" action="deleteRow">
    <rfmt sheetId="6" xfDxf="1" sqref="A55:XFD55" start="0" length="0"/>
    <rcc rId="0" sId="6">
      <nc r="B55" t="inlineStr">
        <is>
          <t>10.10.2.58</t>
        </is>
      </nc>
    </rcc>
  </rrc>
  <rrc rId="3683" sId="6" ref="A55:XFD55" action="deleteRow">
    <rfmt sheetId="6" xfDxf="1" sqref="A55:XFD55" start="0" length="0"/>
    <rcc rId="0" sId="6">
      <nc r="B55" t="inlineStr">
        <is>
          <t>10.10.2.59</t>
        </is>
      </nc>
    </rcc>
  </rrc>
  <rrc rId="3684" sId="6" ref="A55:XFD55" action="deleteRow">
    <rfmt sheetId="6" xfDxf="1" sqref="A55:XFD55" start="0" length="0"/>
    <rcc rId="0" sId="6">
      <nc r="B55" t="inlineStr">
        <is>
          <t>10.10.2.60</t>
        </is>
      </nc>
    </rcc>
  </rrc>
  <rrc rId="3685" sId="6" ref="A55:XFD55" action="deleteRow">
    <rfmt sheetId="6" xfDxf="1" sqref="A55:XFD55" start="0" length="0"/>
    <rcc rId="0" sId="6">
      <nc r="B55" t="inlineStr">
        <is>
          <t>10.10.2.61</t>
        </is>
      </nc>
    </rcc>
  </rrc>
  <rrc rId="3686" sId="6" ref="A55:XFD55" action="deleteRow">
    <rfmt sheetId="6" xfDxf="1" sqref="A55:XFD55" start="0" length="0"/>
    <rcc rId="0" sId="6">
      <nc r="B55" t="inlineStr">
        <is>
          <t>10.10.2.62</t>
        </is>
      </nc>
    </rcc>
  </rrc>
  <rrc rId="3687" sId="6" ref="A55:XFD55" action="deleteRow">
    <rfmt sheetId="6" xfDxf="1" sqref="A55:XFD55" start="0" length="0"/>
    <rcc rId="0" sId="6">
      <nc r="B55" t="inlineStr">
        <is>
          <t>10.10.2.63</t>
        </is>
      </nc>
    </rcc>
  </rrc>
  <rrc rId="3688" sId="6" ref="A55:XFD55" action="deleteRow">
    <rfmt sheetId="6" xfDxf="1" sqref="A55:XFD55" start="0" length="0"/>
    <rcc rId="0" sId="6">
      <nc r="B55" t="inlineStr">
        <is>
          <t>10.10.2.64</t>
        </is>
      </nc>
    </rcc>
  </rrc>
  <rrc rId="3689" sId="6" ref="A55:XFD55" action="deleteRow">
    <rfmt sheetId="6" xfDxf="1" sqref="A55:XFD55" start="0" length="0"/>
    <rcc rId="0" sId="6">
      <nc r="B55" t="inlineStr">
        <is>
          <t>10.10.2.65</t>
        </is>
      </nc>
    </rcc>
  </rrc>
  <rrc rId="3690" sId="6" ref="A55:XFD55" action="deleteRow">
    <rfmt sheetId="6" xfDxf="1" sqref="A55:XFD55" start="0" length="0"/>
    <rcc rId="0" sId="6">
      <nc r="B55" t="inlineStr">
        <is>
          <t>10.10.2.66</t>
        </is>
      </nc>
    </rcc>
  </rrc>
  <rrc rId="3691" sId="6" ref="A55:XFD55" action="deleteRow">
    <rfmt sheetId="6" xfDxf="1" sqref="A55:XFD55" start="0" length="0"/>
    <rcc rId="0" sId="6">
      <nc r="B55" t="inlineStr">
        <is>
          <t>10.10.2.67</t>
        </is>
      </nc>
    </rcc>
  </rrc>
  <rrc rId="3692" sId="6" ref="A55:XFD55" action="deleteRow">
    <rfmt sheetId="6" xfDxf="1" sqref="A55:XFD55" start="0" length="0"/>
    <rcc rId="0" sId="6">
      <nc r="B55" t="inlineStr">
        <is>
          <t>10.10.2.68</t>
        </is>
      </nc>
    </rcc>
  </rrc>
  <rrc rId="3693" sId="6" ref="A55:XFD55" action="deleteRow">
    <rfmt sheetId="6" xfDxf="1" sqref="A55:XFD55" start="0" length="0"/>
    <rcc rId="0" sId="6">
      <nc r="B55" t="inlineStr">
        <is>
          <t>10.10.2.69</t>
        </is>
      </nc>
    </rcc>
  </rrc>
  <rrc rId="3694" sId="6" ref="A55:XFD55" action="deleteRow">
    <rfmt sheetId="6" xfDxf="1" sqref="A55:XFD55" start="0" length="0"/>
    <rcc rId="0" sId="6">
      <nc r="B55" t="inlineStr">
        <is>
          <t>10.10.2.70</t>
        </is>
      </nc>
    </rcc>
  </rrc>
  <rrc rId="3695" sId="6" ref="A55:XFD55" action="deleteRow">
    <rfmt sheetId="6" xfDxf="1" sqref="A55:XFD55" start="0" length="0"/>
    <rcc rId="0" sId="6">
      <nc r="B55" t="inlineStr">
        <is>
          <t>10.10.2.71</t>
        </is>
      </nc>
    </rcc>
  </rrc>
  <rrc rId="3696" sId="6" ref="A55:XFD55" action="deleteRow">
    <rfmt sheetId="6" xfDxf="1" sqref="A55:XFD55" start="0" length="0"/>
    <rcc rId="0" sId="6">
      <nc r="B55" t="inlineStr">
        <is>
          <t>10.10.2.72</t>
        </is>
      </nc>
    </rcc>
  </rrc>
  <rrc rId="3697" sId="6" ref="A55:XFD55" action="deleteRow">
    <rfmt sheetId="6" xfDxf="1" sqref="A55:XFD55" start="0" length="0"/>
    <rcc rId="0" sId="6">
      <nc r="B55" t="inlineStr">
        <is>
          <t>10.10.2.73</t>
        </is>
      </nc>
    </rcc>
  </rrc>
  <rrc rId="3698" sId="6" ref="A55:XFD55" action="deleteRow">
    <rfmt sheetId="6" xfDxf="1" sqref="A55:XFD55" start="0" length="0"/>
    <rcc rId="0" sId="6">
      <nc r="B55" t="inlineStr">
        <is>
          <t>10.10.2.74</t>
        </is>
      </nc>
    </rcc>
  </rrc>
  <rrc rId="3699" sId="6" ref="A55:XFD55" action="deleteRow">
    <rfmt sheetId="6" xfDxf="1" sqref="A55:XFD55" start="0" length="0"/>
    <rcc rId="0" sId="6">
      <nc r="B55" t="inlineStr">
        <is>
          <t>10.10.2.75</t>
        </is>
      </nc>
    </rcc>
  </rrc>
  <rrc rId="3700" sId="6" ref="A55:XFD55" action="deleteRow">
    <rfmt sheetId="6" xfDxf="1" sqref="A55:XFD55" start="0" length="0"/>
    <rcc rId="0" sId="6">
      <nc r="B55" t="inlineStr">
        <is>
          <t>10.10.2.76</t>
        </is>
      </nc>
    </rcc>
  </rrc>
  <rrc rId="3701" sId="6" ref="A55:XFD55" action="deleteRow">
    <rfmt sheetId="6" xfDxf="1" sqref="A55:XFD55" start="0" length="0"/>
    <rcc rId="0" sId="6">
      <nc r="B55" t="inlineStr">
        <is>
          <t>10.10.2.77</t>
        </is>
      </nc>
    </rcc>
  </rrc>
  <rrc rId="3702" sId="6" ref="A55:XFD55" action="deleteRow">
    <rfmt sheetId="6" xfDxf="1" sqref="A55:XFD55" start="0" length="0"/>
    <rcc rId="0" sId="6">
      <nc r="B55" t="inlineStr">
        <is>
          <t>10.10.2.78</t>
        </is>
      </nc>
    </rcc>
  </rrc>
  <rrc rId="3703" sId="6" ref="A55:XFD55" action="deleteRow">
    <rfmt sheetId="6" xfDxf="1" sqref="A55:XFD55" start="0" length="0"/>
    <rcc rId="0" sId="6">
      <nc r="B55" t="inlineStr">
        <is>
          <t>10.10.2.79</t>
        </is>
      </nc>
    </rcc>
  </rrc>
  <rrc rId="3704" sId="6" ref="A55:XFD55" action="deleteRow">
    <rfmt sheetId="6" xfDxf="1" sqref="A55:XFD55" start="0" length="0"/>
    <rcc rId="0" sId="6">
      <nc r="B55" t="inlineStr">
        <is>
          <t>10.10.2.80</t>
        </is>
      </nc>
    </rcc>
  </rrc>
  <rrc rId="3705" sId="6" ref="A55:XFD55" action="deleteRow">
    <rfmt sheetId="6" xfDxf="1" sqref="A55:XFD55" start="0" length="0"/>
    <rcc rId="0" sId="6">
      <nc r="B55" t="inlineStr">
        <is>
          <t>10.10.2.81</t>
        </is>
      </nc>
    </rcc>
  </rrc>
  <rrc rId="3706" sId="6" ref="A55:XFD55" action="deleteRow">
    <rfmt sheetId="6" xfDxf="1" sqref="A55:XFD55" start="0" length="0"/>
    <rcc rId="0" sId="6">
      <nc r="B55" t="inlineStr">
        <is>
          <t>10.10.2.82</t>
        </is>
      </nc>
    </rcc>
  </rrc>
  <rrc rId="3707" sId="6" ref="A55:XFD55" action="deleteRow">
    <rfmt sheetId="6" xfDxf="1" sqref="A55:XFD55" start="0" length="0"/>
    <rcc rId="0" sId="6">
      <nc r="B55" t="inlineStr">
        <is>
          <t>10.10.2.83</t>
        </is>
      </nc>
    </rcc>
  </rrc>
  <rrc rId="3708" sId="6" ref="A55:XFD55" action="deleteRow">
    <rfmt sheetId="6" xfDxf="1" sqref="A55:XFD55" start="0" length="0"/>
    <rcc rId="0" sId="6">
      <nc r="B55" t="inlineStr">
        <is>
          <t>10.10.2.84</t>
        </is>
      </nc>
    </rcc>
  </rrc>
  <rrc rId="3709" sId="6" ref="A55:XFD55" action="deleteRow">
    <rfmt sheetId="6" xfDxf="1" sqref="A55:XFD55" start="0" length="0"/>
    <rcc rId="0" sId="6">
      <nc r="B55" t="inlineStr">
        <is>
          <t>10.10.2.85</t>
        </is>
      </nc>
    </rcc>
  </rrc>
  <rrc rId="3710" sId="6" ref="A55:XFD55" action="deleteRow">
    <rfmt sheetId="6" xfDxf="1" sqref="A55:XFD55" start="0" length="0"/>
    <rcc rId="0" sId="6">
      <nc r="B55" t="inlineStr">
        <is>
          <t>10.10.2.86</t>
        </is>
      </nc>
    </rcc>
  </rrc>
  <rrc rId="3711" sId="6" ref="A55:XFD55" action="deleteRow">
    <rfmt sheetId="6" xfDxf="1" sqref="A55:XFD55" start="0" length="0"/>
    <rcc rId="0" sId="6">
      <nc r="B55" t="inlineStr">
        <is>
          <t>10.10.2.87</t>
        </is>
      </nc>
    </rcc>
  </rrc>
  <rrc rId="3712" sId="6" ref="A55:XFD55" action="deleteRow">
    <rfmt sheetId="6" xfDxf="1" sqref="A55:XFD55" start="0" length="0"/>
    <rcc rId="0" sId="6">
      <nc r="B55" t="inlineStr">
        <is>
          <t>10.10.2.88</t>
        </is>
      </nc>
    </rcc>
  </rrc>
  <rrc rId="3713" sId="6" ref="A55:XFD55" action="deleteRow">
    <rfmt sheetId="6" xfDxf="1" sqref="A55:XFD55" start="0" length="0"/>
    <rcc rId="0" sId="6">
      <nc r="B55" t="inlineStr">
        <is>
          <t>10.10.2.89</t>
        </is>
      </nc>
    </rcc>
  </rrc>
  <rrc rId="3714" sId="6" ref="A55:XFD55" action="deleteRow">
    <rfmt sheetId="6" xfDxf="1" sqref="A55:XFD55" start="0" length="0"/>
    <rcc rId="0" sId="6">
      <nc r="B55" t="inlineStr">
        <is>
          <t>10.10.2.90</t>
        </is>
      </nc>
    </rcc>
  </rrc>
  <rrc rId="3715" sId="6" ref="A55:XFD55" action="deleteRow">
    <rfmt sheetId="6" xfDxf="1" sqref="A55:XFD55" start="0" length="0"/>
    <rcc rId="0" sId="6">
      <nc r="B55" t="inlineStr">
        <is>
          <t>10.10.2.91</t>
        </is>
      </nc>
    </rcc>
  </rrc>
  <rrc rId="3716" sId="6" ref="A55:XFD55" action="deleteRow">
    <rfmt sheetId="6" xfDxf="1" sqref="A55:XFD55" start="0" length="0"/>
    <rcc rId="0" sId="6">
      <nc r="B55" t="inlineStr">
        <is>
          <t>10.10.2.92</t>
        </is>
      </nc>
    </rcc>
  </rrc>
  <rrc rId="3717" sId="6" ref="A55:XFD55" action="deleteRow">
    <rfmt sheetId="6" xfDxf="1" sqref="A55:XFD55" start="0" length="0"/>
    <rcc rId="0" sId="6">
      <nc r="B55" t="inlineStr">
        <is>
          <t>10.10.2.93</t>
        </is>
      </nc>
    </rcc>
  </rrc>
  <rrc rId="3718" sId="6" ref="A55:XFD55" action="deleteRow">
    <rfmt sheetId="6" xfDxf="1" sqref="A55:XFD55" start="0" length="0"/>
    <rcc rId="0" sId="6">
      <nc r="B55" t="inlineStr">
        <is>
          <t>10.10.2.94</t>
        </is>
      </nc>
    </rcc>
  </rrc>
  <rrc rId="3719" sId="6" ref="A55:XFD55" action="deleteRow">
    <rfmt sheetId="6" xfDxf="1" sqref="A55:XFD55" start="0" length="0"/>
    <rcc rId="0" sId="6">
      <nc r="B55" t="inlineStr">
        <is>
          <t>10.10.2.95</t>
        </is>
      </nc>
    </rcc>
  </rrc>
  <rrc rId="3720" sId="6" ref="A55:XFD55" action="deleteRow">
    <rfmt sheetId="6" xfDxf="1" sqref="A55:XFD55" start="0" length="0"/>
    <rcc rId="0" sId="6">
      <nc r="B55" t="inlineStr">
        <is>
          <t>10.10.2.96</t>
        </is>
      </nc>
    </rcc>
  </rrc>
  <rrc rId="3721" sId="6" ref="A55:XFD55" action="deleteRow">
    <rfmt sheetId="6" xfDxf="1" sqref="A55:XFD55" start="0" length="0"/>
    <rcc rId="0" sId="6">
      <nc r="B55" t="inlineStr">
        <is>
          <t>10.10.2.97</t>
        </is>
      </nc>
    </rcc>
  </rrc>
  <rrc rId="3722" sId="6" ref="A55:XFD55" action="deleteRow">
    <rfmt sheetId="6" xfDxf="1" sqref="A55:XFD55" start="0" length="0"/>
    <rcc rId="0" sId="6">
      <nc r="B55" t="inlineStr">
        <is>
          <t>10.10.2.98</t>
        </is>
      </nc>
    </rcc>
  </rrc>
  <rrc rId="3723" sId="6" ref="A55:XFD55" action="deleteRow">
    <rfmt sheetId="6" xfDxf="1" sqref="A55:XFD55" start="0" length="0"/>
    <rcc rId="0" sId="6">
      <nc r="B55" t="inlineStr">
        <is>
          <t>10.10.2.99</t>
        </is>
      </nc>
    </rcc>
  </rrc>
  <rrc rId="3724" sId="6" ref="A55:XFD55" action="deleteRow">
    <rfmt sheetId="6" xfDxf="1" sqref="A55:XFD55" start="0" length="0"/>
    <rcc rId="0" sId="6">
      <nc r="B55" t="inlineStr">
        <is>
          <t>10.10.2.100</t>
        </is>
      </nc>
    </rcc>
  </rrc>
  <rrc rId="3725" sId="6" ref="A55:XFD55" action="deleteRow">
    <rfmt sheetId="6" xfDxf="1" sqref="A55:XFD55" start="0" length="0"/>
    <rcc rId="0" sId="6">
      <nc r="B55" t="inlineStr">
        <is>
          <t>10.10.2.101</t>
        </is>
      </nc>
    </rcc>
  </rrc>
  <rrc rId="3726" sId="6" ref="A55:XFD55" action="deleteRow">
    <rfmt sheetId="6" xfDxf="1" sqref="A55:XFD55" start="0" length="0"/>
    <rcc rId="0" sId="6">
      <nc r="B55" t="inlineStr">
        <is>
          <t>10.10.2.102</t>
        </is>
      </nc>
    </rcc>
  </rrc>
  <rrc rId="3727" sId="6" ref="A55:XFD55" action="deleteRow">
    <rfmt sheetId="6" xfDxf="1" sqref="A55:XFD55" start="0" length="0"/>
    <rcc rId="0" sId="6">
      <nc r="B55" t="inlineStr">
        <is>
          <t>10.10.2.103</t>
        </is>
      </nc>
    </rcc>
  </rrc>
  <rrc rId="3728" sId="6" ref="A55:XFD55" action="deleteRow">
    <rfmt sheetId="6" xfDxf="1" sqref="A55:XFD55" start="0" length="0"/>
    <rcc rId="0" sId="6">
      <nc r="B55" t="inlineStr">
        <is>
          <t>10.10.2.104</t>
        </is>
      </nc>
    </rcc>
  </rrc>
  <rrc rId="3729" sId="6" ref="A55:XFD55" action="deleteRow">
    <rfmt sheetId="6" xfDxf="1" sqref="A55:XFD55" start="0" length="0"/>
    <rcc rId="0" sId="6">
      <nc r="B55" t="inlineStr">
        <is>
          <t>10.10.2.105</t>
        </is>
      </nc>
    </rcc>
  </rrc>
  <rrc rId="3730" sId="6" ref="A55:XFD55" action="deleteRow">
    <rfmt sheetId="6" xfDxf="1" sqref="A55:XFD55" start="0" length="0"/>
    <rcc rId="0" sId="6">
      <nc r="B55" t="inlineStr">
        <is>
          <t>10.10.2.106</t>
        </is>
      </nc>
    </rcc>
  </rrc>
  <rrc rId="3731" sId="6" ref="A55:XFD55" action="deleteRow">
    <rfmt sheetId="6" xfDxf="1" sqref="A55:XFD55" start="0" length="0"/>
    <rcc rId="0" sId="6">
      <nc r="B55" t="inlineStr">
        <is>
          <t>10.10.2.107</t>
        </is>
      </nc>
    </rcc>
  </rrc>
  <rrc rId="3732" sId="6" ref="A55:XFD55" action="deleteRow">
    <rfmt sheetId="6" xfDxf="1" sqref="A55:XFD55" start="0" length="0"/>
    <rcc rId="0" sId="6">
      <nc r="B55" t="inlineStr">
        <is>
          <t>10.10.2.108</t>
        </is>
      </nc>
    </rcc>
  </rrc>
  <rrc rId="3733" sId="6" ref="A55:XFD55" action="deleteRow">
    <rfmt sheetId="6" xfDxf="1" sqref="A55:XFD55" start="0" length="0"/>
    <rcc rId="0" sId="6">
      <nc r="B55" t="inlineStr">
        <is>
          <t>10.10.2.109</t>
        </is>
      </nc>
    </rcc>
  </rrc>
  <rrc rId="3734" sId="6" ref="A55:XFD55" action="deleteRow">
    <rfmt sheetId="6" xfDxf="1" sqref="A55:XFD55" start="0" length="0"/>
    <rcc rId="0" sId="6">
      <nc r="B55" t="inlineStr">
        <is>
          <t>10.10.2.110</t>
        </is>
      </nc>
    </rcc>
  </rrc>
  <rrc rId="3735" sId="6" ref="A55:XFD55" action="deleteRow">
    <rfmt sheetId="6" xfDxf="1" sqref="A55:XFD55" start="0" length="0"/>
    <rcc rId="0" sId="6">
      <nc r="B55" t="inlineStr">
        <is>
          <t>10.10.2.111</t>
        </is>
      </nc>
    </rcc>
  </rrc>
  <rrc rId="3736" sId="6" ref="A55:XFD55" action="deleteRow">
    <rfmt sheetId="6" xfDxf="1" sqref="A55:XFD55" start="0" length="0"/>
    <rcc rId="0" sId="6">
      <nc r="B55" t="inlineStr">
        <is>
          <t>10.10.2.112</t>
        </is>
      </nc>
    </rcc>
  </rrc>
  <rrc rId="3737" sId="6" ref="A55:XFD55" action="deleteRow">
    <rfmt sheetId="6" xfDxf="1" sqref="A55:XFD55" start="0" length="0"/>
    <rcc rId="0" sId="6">
      <nc r="B55" t="inlineStr">
        <is>
          <t>10.10.2.113</t>
        </is>
      </nc>
    </rcc>
  </rrc>
  <rrc rId="3738" sId="6" ref="A55:XFD55" action="deleteRow">
    <rfmt sheetId="6" xfDxf="1" sqref="A55:XFD55" start="0" length="0"/>
    <rcc rId="0" sId="6">
      <nc r="B55" t="inlineStr">
        <is>
          <t>10.10.2.114</t>
        </is>
      </nc>
    </rcc>
  </rrc>
  <rrc rId="3739" sId="6" ref="A55:XFD55" action="deleteRow">
    <rfmt sheetId="6" xfDxf="1" sqref="A55:XFD55" start="0" length="0"/>
    <rcc rId="0" sId="6">
      <nc r="B55" t="inlineStr">
        <is>
          <t>10.10.2.115</t>
        </is>
      </nc>
    </rcc>
  </rrc>
  <rrc rId="3740" sId="6" ref="A55:XFD55" action="deleteRow">
    <rfmt sheetId="6" xfDxf="1" sqref="A55:XFD55" start="0" length="0"/>
    <rcc rId="0" sId="6">
      <nc r="B55" t="inlineStr">
        <is>
          <t>10.10.2.116</t>
        </is>
      </nc>
    </rcc>
  </rrc>
  <rrc rId="3741" sId="6" ref="A55:XFD55" action="deleteRow">
    <rfmt sheetId="6" xfDxf="1" sqref="A55:XFD55" start="0" length="0"/>
    <rcc rId="0" sId="6">
      <nc r="B55" t="inlineStr">
        <is>
          <t>10.10.2.117</t>
        </is>
      </nc>
    </rcc>
  </rrc>
  <rrc rId="3742" sId="6" ref="A55:XFD55" action="deleteRow">
    <rfmt sheetId="6" xfDxf="1" sqref="A55:XFD55" start="0" length="0"/>
    <rcc rId="0" sId="6">
      <nc r="B55" t="inlineStr">
        <is>
          <t>10.10.2.118</t>
        </is>
      </nc>
    </rcc>
  </rrc>
  <rrc rId="3743" sId="6" ref="A55:XFD55" action="deleteRow">
    <rfmt sheetId="6" xfDxf="1" sqref="A55:XFD55" start="0" length="0"/>
    <rcc rId="0" sId="6">
      <nc r="B55" t="inlineStr">
        <is>
          <t>10.10.2.119</t>
        </is>
      </nc>
    </rcc>
  </rrc>
  <rrc rId="3744" sId="6" ref="A55:XFD55" action="deleteRow">
    <rfmt sheetId="6" xfDxf="1" sqref="A55:XFD55" start="0" length="0"/>
    <rcc rId="0" sId="6">
      <nc r="B55" t="inlineStr">
        <is>
          <t>10.10.2.120</t>
        </is>
      </nc>
    </rcc>
  </rrc>
  <rrc rId="3745" sId="6" ref="A55:XFD55" action="deleteRow">
    <rfmt sheetId="6" xfDxf="1" sqref="A55:XFD55" start="0" length="0"/>
    <rcc rId="0" sId="6">
      <nc r="B55" t="inlineStr">
        <is>
          <t>10.10.2.121</t>
        </is>
      </nc>
    </rcc>
  </rrc>
  <rrc rId="3746" sId="6" ref="A55:XFD55" action="deleteRow">
    <rfmt sheetId="6" xfDxf="1" sqref="A55:XFD55" start="0" length="0"/>
    <rcc rId="0" sId="6">
      <nc r="B55" t="inlineStr">
        <is>
          <t>10.10.2.122</t>
        </is>
      </nc>
    </rcc>
  </rrc>
  <rrc rId="3747" sId="6" ref="A55:XFD55" action="deleteRow">
    <rfmt sheetId="6" xfDxf="1" sqref="A55:XFD55" start="0" length="0"/>
    <rcc rId="0" sId="6">
      <nc r="B55" t="inlineStr">
        <is>
          <t>10.10.2.123</t>
        </is>
      </nc>
    </rcc>
  </rrc>
  <rrc rId="3748" sId="6" ref="A55:XFD55" action="deleteRow">
    <rfmt sheetId="6" xfDxf="1" sqref="A55:XFD55" start="0" length="0"/>
    <rcc rId="0" sId="6">
      <nc r="B55" t="inlineStr">
        <is>
          <t>10.10.2.124</t>
        </is>
      </nc>
    </rcc>
  </rrc>
  <rrc rId="3749" sId="6" ref="A55:XFD55" action="deleteRow">
    <rfmt sheetId="6" xfDxf="1" sqref="A55:XFD55" start="0" length="0"/>
    <rcc rId="0" sId="6">
      <nc r="B55" t="inlineStr">
        <is>
          <t>10.10.2.125</t>
        </is>
      </nc>
    </rcc>
  </rrc>
  <rrc rId="3750" sId="6" ref="A55:XFD55" action="deleteRow">
    <rfmt sheetId="6" xfDxf="1" sqref="A55:XFD55" start="0" length="0"/>
    <rcc rId="0" sId="6">
      <nc r="B55" t="inlineStr">
        <is>
          <t>10.10.2.126</t>
        </is>
      </nc>
    </rcc>
  </rrc>
  <rrc rId="3751" sId="6" ref="A55:XFD55" action="deleteRow">
    <rfmt sheetId="6" xfDxf="1" sqref="A55:XFD55" start="0" length="0"/>
    <rcc rId="0" sId="6">
      <nc r="B55" t="inlineStr">
        <is>
          <t>10.10.2.127</t>
        </is>
      </nc>
    </rcc>
  </rrc>
  <rrc rId="3752" sId="6" ref="A55:XFD55" action="deleteRow">
    <rfmt sheetId="6" xfDxf="1" sqref="A55:XFD55" start="0" length="0"/>
    <rcc rId="0" sId="6">
      <nc r="B55" t="inlineStr">
        <is>
          <t>10.10.2.128</t>
        </is>
      </nc>
    </rcc>
  </rrc>
  <rrc rId="3753" sId="6" ref="A55:XFD55" action="deleteRow">
    <rfmt sheetId="6" xfDxf="1" sqref="A55:XFD55" start="0" length="0"/>
    <rcc rId="0" sId="6">
      <nc r="B55" t="inlineStr">
        <is>
          <t>10.10.2.129</t>
        </is>
      </nc>
    </rcc>
  </rrc>
  <rrc rId="3754" sId="6" ref="A55:XFD55" action="deleteRow">
    <rfmt sheetId="6" xfDxf="1" sqref="A55:XFD55" start="0" length="0"/>
    <rcc rId="0" sId="6">
      <nc r="B55" t="inlineStr">
        <is>
          <t>10.10.2.130</t>
        </is>
      </nc>
    </rcc>
  </rrc>
  <rrc rId="3755" sId="6" ref="A55:XFD55" action="deleteRow">
    <rfmt sheetId="6" xfDxf="1" sqref="A55:XFD55" start="0" length="0"/>
    <rcc rId="0" sId="6">
      <nc r="B55" t="inlineStr">
        <is>
          <t>10.10.2.131</t>
        </is>
      </nc>
    </rcc>
  </rrc>
  <rrc rId="3756" sId="6" ref="A55:XFD55" action="deleteRow">
    <rfmt sheetId="6" xfDxf="1" sqref="A55:XFD55" start="0" length="0"/>
    <rcc rId="0" sId="6">
      <nc r="B55" t="inlineStr">
        <is>
          <t>10.10.2.132</t>
        </is>
      </nc>
    </rcc>
  </rrc>
  <rrc rId="3757" sId="6" ref="A55:XFD55" action="deleteRow">
    <rfmt sheetId="6" xfDxf="1" sqref="A55:XFD55" start="0" length="0"/>
    <rcc rId="0" sId="6">
      <nc r="B55" t="inlineStr">
        <is>
          <t>10.10.2.133</t>
        </is>
      </nc>
    </rcc>
  </rrc>
  <rrc rId="3758" sId="6" ref="A55:XFD55" action="deleteRow">
    <rfmt sheetId="6" xfDxf="1" sqref="A55:XFD55" start="0" length="0"/>
    <rcc rId="0" sId="6">
      <nc r="B55" t="inlineStr">
        <is>
          <t>10.10.2.134</t>
        </is>
      </nc>
    </rcc>
  </rrc>
  <rrc rId="3759" sId="6" ref="A55:XFD55" action="deleteRow">
    <rfmt sheetId="6" xfDxf="1" sqref="A55:XFD55" start="0" length="0"/>
    <rcc rId="0" sId="6">
      <nc r="B55" t="inlineStr">
        <is>
          <t>10.10.2.135</t>
        </is>
      </nc>
    </rcc>
  </rrc>
  <rrc rId="3760" sId="6" ref="A55:XFD55" action="deleteRow">
    <rfmt sheetId="6" xfDxf="1" sqref="A55:XFD55" start="0" length="0"/>
    <rcc rId="0" sId="6">
      <nc r="B55" t="inlineStr">
        <is>
          <t>10.10.2.136</t>
        </is>
      </nc>
    </rcc>
  </rrc>
  <rrc rId="3761" sId="6" ref="A55:XFD55" action="deleteRow">
    <rfmt sheetId="6" xfDxf="1" sqref="A55:XFD55" start="0" length="0"/>
    <rcc rId="0" sId="6">
      <nc r="B55" t="inlineStr">
        <is>
          <t>10.10.2.137</t>
        </is>
      </nc>
    </rcc>
  </rrc>
  <rrc rId="3762" sId="6" ref="A55:XFD55" action="deleteRow">
    <rfmt sheetId="6" xfDxf="1" sqref="A55:XFD55" start="0" length="0"/>
    <rcc rId="0" sId="6">
      <nc r="B55" t="inlineStr">
        <is>
          <t>10.10.2.138</t>
        </is>
      </nc>
    </rcc>
  </rrc>
  <rrc rId="3763" sId="6" ref="A55:XFD55" action="deleteRow">
    <rfmt sheetId="6" xfDxf="1" sqref="A55:XFD55" start="0" length="0"/>
    <rcc rId="0" sId="6">
      <nc r="B55" t="inlineStr">
        <is>
          <t>10.10.2.139</t>
        </is>
      </nc>
    </rcc>
  </rrc>
  <rrc rId="3764" sId="6" ref="A55:XFD55" action="deleteRow">
    <rfmt sheetId="6" xfDxf="1" sqref="A55:XFD55" start="0" length="0"/>
    <rcc rId="0" sId="6">
      <nc r="B55" t="inlineStr">
        <is>
          <t>10.10.2.140</t>
        </is>
      </nc>
    </rcc>
  </rrc>
  <rrc rId="3765" sId="6" ref="A55:XFD55" action="deleteRow">
    <rfmt sheetId="6" xfDxf="1" sqref="A55:XFD55" start="0" length="0"/>
    <rcc rId="0" sId="6">
      <nc r="B55" t="inlineStr">
        <is>
          <t>10.10.2.141</t>
        </is>
      </nc>
    </rcc>
  </rrc>
  <rrc rId="3766" sId="6" ref="A55:XFD55" action="deleteRow">
    <rfmt sheetId="6" xfDxf="1" sqref="A55:XFD55" start="0" length="0"/>
    <rcc rId="0" sId="6">
      <nc r="B55" t="inlineStr">
        <is>
          <t>10.10.2.142</t>
        </is>
      </nc>
    </rcc>
  </rrc>
  <rrc rId="3767" sId="6" ref="A55:XFD55" action="deleteRow">
    <rfmt sheetId="6" xfDxf="1" sqref="A55:XFD55" start="0" length="0"/>
    <rcc rId="0" sId="6">
      <nc r="B55" t="inlineStr">
        <is>
          <t>10.10.2.143</t>
        </is>
      </nc>
    </rcc>
  </rrc>
  <rrc rId="3768" sId="6" ref="A55:XFD55" action="deleteRow">
    <rfmt sheetId="6" xfDxf="1" sqref="A55:XFD55" start="0" length="0"/>
    <rcc rId="0" sId="6">
      <nc r="B55" t="inlineStr">
        <is>
          <t>10.10.2.144</t>
        </is>
      </nc>
    </rcc>
  </rrc>
  <rrc rId="3769" sId="6" ref="A55:XFD55" action="deleteRow">
    <rfmt sheetId="6" xfDxf="1" sqref="A55:XFD55" start="0" length="0"/>
    <rcc rId="0" sId="6">
      <nc r="B55" t="inlineStr">
        <is>
          <t>10.10.2.145</t>
        </is>
      </nc>
    </rcc>
  </rrc>
  <rrc rId="3770" sId="6" ref="A55:XFD55" action="deleteRow">
    <rfmt sheetId="6" xfDxf="1" sqref="A55:XFD55" start="0" length="0"/>
    <rcc rId="0" sId="6">
      <nc r="B55" t="inlineStr">
        <is>
          <t>10.10.2.146</t>
        </is>
      </nc>
    </rcc>
  </rrc>
  <rrc rId="3771" sId="6" ref="A55:XFD55" action="deleteRow">
    <rfmt sheetId="6" xfDxf="1" sqref="A55:XFD55" start="0" length="0"/>
    <rcc rId="0" sId="6">
      <nc r="B55" t="inlineStr">
        <is>
          <t>10.10.2.147</t>
        </is>
      </nc>
    </rcc>
  </rrc>
  <rrc rId="3772" sId="6" ref="A55:XFD55" action="deleteRow">
    <rfmt sheetId="6" xfDxf="1" sqref="A55:XFD55" start="0" length="0"/>
    <rcc rId="0" sId="6">
      <nc r="B55" t="inlineStr">
        <is>
          <t>10.10.2.148</t>
        </is>
      </nc>
    </rcc>
  </rrc>
  <rrc rId="3773" sId="6" ref="A55:XFD55" action="deleteRow">
    <rfmt sheetId="6" xfDxf="1" sqref="A55:XFD55" start="0" length="0"/>
    <rcc rId="0" sId="6">
      <nc r="B55" t="inlineStr">
        <is>
          <t>10.10.2.149</t>
        </is>
      </nc>
    </rcc>
  </rrc>
  <rrc rId="3774" sId="6" ref="A55:XFD55" action="deleteRow">
    <rfmt sheetId="6" xfDxf="1" sqref="A55:XFD55" start="0" length="0"/>
    <rcc rId="0" sId="6">
      <nc r="B55" t="inlineStr">
        <is>
          <t>10.10.2.150</t>
        </is>
      </nc>
    </rcc>
  </rrc>
  <rrc rId="3775" sId="6" ref="A55:XFD55" action="deleteRow">
    <rfmt sheetId="6" xfDxf="1" sqref="A55:XFD55" start="0" length="0"/>
    <rcc rId="0" sId="6">
      <nc r="B55" t="inlineStr">
        <is>
          <t>10.10.2.151</t>
        </is>
      </nc>
    </rcc>
  </rrc>
  <rrc rId="3776" sId="6" ref="A55:XFD55" action="deleteRow">
    <rfmt sheetId="6" xfDxf="1" sqref="A55:XFD55" start="0" length="0"/>
    <rcc rId="0" sId="6">
      <nc r="B55" t="inlineStr">
        <is>
          <t>10.10.2.152</t>
        </is>
      </nc>
    </rcc>
  </rrc>
  <rrc rId="3777" sId="6" ref="A55:XFD55" action="deleteRow">
    <rfmt sheetId="6" xfDxf="1" sqref="A55:XFD55" start="0" length="0"/>
    <rcc rId="0" sId="6">
      <nc r="B55" t="inlineStr">
        <is>
          <t>10.10.2.153</t>
        </is>
      </nc>
    </rcc>
  </rrc>
  <rrc rId="3778" sId="6" ref="A55:XFD55" action="deleteRow">
    <rfmt sheetId="6" xfDxf="1" sqref="A55:XFD55" start="0" length="0"/>
    <rcc rId="0" sId="6">
      <nc r="B55" t="inlineStr">
        <is>
          <t>10.10.2.154</t>
        </is>
      </nc>
    </rcc>
  </rrc>
  <rrc rId="3779" sId="6" ref="A55:XFD55" action="deleteRow">
    <rfmt sheetId="6" xfDxf="1" sqref="A55:XFD55" start="0" length="0"/>
    <rcc rId="0" sId="6">
      <nc r="B55" t="inlineStr">
        <is>
          <t>10.10.2.155</t>
        </is>
      </nc>
    </rcc>
  </rrc>
  <rrc rId="3780" sId="6" ref="A55:XFD55" action="deleteRow">
    <rfmt sheetId="6" xfDxf="1" sqref="A55:XFD55" start="0" length="0"/>
    <rcc rId="0" sId="6">
      <nc r="B55" t="inlineStr">
        <is>
          <t>10.10.2.156</t>
        </is>
      </nc>
    </rcc>
  </rrc>
  <rrc rId="3781" sId="6" ref="A55:XFD55" action="deleteRow">
    <rfmt sheetId="6" xfDxf="1" sqref="A55:XFD55" start="0" length="0"/>
    <rcc rId="0" sId="6">
      <nc r="B55" t="inlineStr">
        <is>
          <t>10.10.2.157</t>
        </is>
      </nc>
    </rcc>
  </rrc>
  <rrc rId="3782" sId="6" ref="A55:XFD55" action="deleteRow">
    <rfmt sheetId="6" xfDxf="1" sqref="A55:XFD55" start="0" length="0"/>
    <rcc rId="0" sId="6">
      <nc r="B55" t="inlineStr">
        <is>
          <t>10.10.2.158</t>
        </is>
      </nc>
    </rcc>
  </rrc>
  <rrc rId="3783" sId="6" ref="A55:XFD55" action="deleteRow">
    <rfmt sheetId="6" xfDxf="1" sqref="A55:XFD55" start="0" length="0"/>
    <rcc rId="0" sId="6">
      <nc r="B55" t="inlineStr">
        <is>
          <t>10.10.2.159</t>
        </is>
      </nc>
    </rcc>
  </rrc>
  <rrc rId="3784" sId="6" ref="A55:XFD55" action="deleteRow">
    <rfmt sheetId="6" xfDxf="1" sqref="A55:XFD55" start="0" length="0"/>
    <rcc rId="0" sId="6">
      <nc r="B55" t="inlineStr">
        <is>
          <t>10.10.2.160</t>
        </is>
      </nc>
    </rcc>
  </rrc>
  <rrc rId="3785" sId="6" ref="A55:XFD55" action="deleteRow">
    <rfmt sheetId="6" xfDxf="1" sqref="A55:XFD55" start="0" length="0"/>
    <rcc rId="0" sId="6">
      <nc r="B55" t="inlineStr">
        <is>
          <t>10.10.2.161</t>
        </is>
      </nc>
    </rcc>
  </rrc>
  <rrc rId="3786" sId="6" ref="A55:XFD55" action="deleteRow">
    <rfmt sheetId="6" xfDxf="1" sqref="A55:XFD55" start="0" length="0"/>
    <rcc rId="0" sId="6">
      <nc r="B55" t="inlineStr">
        <is>
          <t>10.10.2.162</t>
        </is>
      </nc>
    </rcc>
  </rrc>
  <rrc rId="3787" sId="6" ref="A55:XFD55" action="deleteRow">
    <rfmt sheetId="6" xfDxf="1" sqref="A55:XFD55" start="0" length="0"/>
    <rcc rId="0" sId="6">
      <nc r="B55" t="inlineStr">
        <is>
          <t>10.10.2.163</t>
        </is>
      </nc>
    </rcc>
  </rrc>
  <rrc rId="3788" sId="6" ref="A55:XFD55" action="deleteRow">
    <rfmt sheetId="6" xfDxf="1" sqref="A55:XFD55" start="0" length="0"/>
    <rcc rId="0" sId="6">
      <nc r="B55" t="inlineStr">
        <is>
          <t>10.10.2.164</t>
        </is>
      </nc>
    </rcc>
  </rrc>
  <rrc rId="3789" sId="6" ref="A55:XFD55" action="deleteRow">
    <rfmt sheetId="6" xfDxf="1" sqref="A55:XFD55" start="0" length="0"/>
    <rcc rId="0" sId="6">
      <nc r="B55" t="inlineStr">
        <is>
          <t>10.10.2.165</t>
        </is>
      </nc>
    </rcc>
  </rrc>
  <rrc rId="3790" sId="6" ref="A55:XFD55" action="deleteRow">
    <rfmt sheetId="6" xfDxf="1" sqref="A55:XFD55" start="0" length="0"/>
    <rcc rId="0" sId="6">
      <nc r="B55" t="inlineStr">
        <is>
          <t>10.10.2.166</t>
        </is>
      </nc>
    </rcc>
  </rrc>
  <rrc rId="3791" sId="6" ref="A55:XFD55" action="deleteRow">
    <rfmt sheetId="6" xfDxf="1" sqref="A55:XFD55" start="0" length="0"/>
    <rcc rId="0" sId="6">
      <nc r="B55" t="inlineStr">
        <is>
          <t>10.10.2.167</t>
        </is>
      </nc>
    </rcc>
  </rrc>
  <rrc rId="3792" sId="6" ref="A55:XFD55" action="deleteRow">
    <rfmt sheetId="6" xfDxf="1" sqref="A55:XFD55" start="0" length="0"/>
    <rcc rId="0" sId="6">
      <nc r="B55" t="inlineStr">
        <is>
          <t>10.10.2.168</t>
        </is>
      </nc>
    </rcc>
  </rrc>
  <rrc rId="3793" sId="6" ref="A55:XFD55" action="deleteRow">
    <rfmt sheetId="6" xfDxf="1" sqref="A55:XFD55" start="0" length="0"/>
    <rcc rId="0" sId="6">
      <nc r="B55" t="inlineStr">
        <is>
          <t>10.10.2.169</t>
        </is>
      </nc>
    </rcc>
  </rrc>
  <rrc rId="3794" sId="6" ref="A55:XFD55" action="deleteRow">
    <rfmt sheetId="6" xfDxf="1" sqref="A55:XFD55" start="0" length="0"/>
    <rcc rId="0" sId="6">
      <nc r="B55" t="inlineStr">
        <is>
          <t>10.10.2.170</t>
        </is>
      </nc>
    </rcc>
  </rrc>
  <rrc rId="3795" sId="6" ref="A55:XFD55" action="deleteRow">
    <rfmt sheetId="6" xfDxf="1" sqref="A55:XFD55" start="0" length="0"/>
    <rcc rId="0" sId="6">
      <nc r="B55" t="inlineStr">
        <is>
          <t>10.10.2.171</t>
        </is>
      </nc>
    </rcc>
  </rrc>
  <rrc rId="3796" sId="6" ref="A55:XFD55" action="deleteRow">
    <rfmt sheetId="6" xfDxf="1" sqref="A55:XFD55" start="0" length="0"/>
    <rcc rId="0" sId="6">
      <nc r="B55" t="inlineStr">
        <is>
          <t>10.10.2.172</t>
        </is>
      </nc>
    </rcc>
  </rrc>
  <rrc rId="3797" sId="6" ref="A55:XFD55" action="deleteRow">
    <rfmt sheetId="6" xfDxf="1" sqref="A55:XFD55" start="0" length="0"/>
    <rcc rId="0" sId="6">
      <nc r="B55" t="inlineStr">
        <is>
          <t>10.10.2.173</t>
        </is>
      </nc>
    </rcc>
  </rrc>
  <rrc rId="3798" sId="6" ref="A55:XFD55" action="deleteRow">
    <rfmt sheetId="6" xfDxf="1" sqref="A55:XFD55" start="0" length="0"/>
    <rcc rId="0" sId="6">
      <nc r="B55" t="inlineStr">
        <is>
          <t>10.10.2.174</t>
        </is>
      </nc>
    </rcc>
  </rrc>
  <rrc rId="3799" sId="6" ref="A55:XFD55" action="deleteRow">
    <rfmt sheetId="6" xfDxf="1" sqref="A55:XFD55" start="0" length="0"/>
    <rcc rId="0" sId="6">
      <nc r="B55" t="inlineStr">
        <is>
          <t>10.10.2.175</t>
        </is>
      </nc>
    </rcc>
  </rrc>
  <rrc rId="3800" sId="6" ref="A55:XFD55" action="deleteRow">
    <rfmt sheetId="6" xfDxf="1" sqref="A55:XFD55" start="0" length="0"/>
    <rcc rId="0" sId="6">
      <nc r="B55" t="inlineStr">
        <is>
          <t>10.10.2.176</t>
        </is>
      </nc>
    </rcc>
  </rrc>
  <rrc rId="3801" sId="6" ref="A55:XFD55" action="deleteRow">
    <rfmt sheetId="6" xfDxf="1" sqref="A55:XFD55" start="0" length="0"/>
    <rcc rId="0" sId="6">
      <nc r="B55" t="inlineStr">
        <is>
          <t>10.10.2.177</t>
        </is>
      </nc>
    </rcc>
  </rrc>
  <rrc rId="3802" sId="6" ref="A55:XFD55" action="deleteRow">
    <rfmt sheetId="6" xfDxf="1" sqref="A55:XFD55" start="0" length="0"/>
    <rcc rId="0" sId="6">
      <nc r="B55" t="inlineStr">
        <is>
          <t>10.10.2.178</t>
        </is>
      </nc>
    </rcc>
  </rrc>
  <rrc rId="3803" sId="6" ref="A55:XFD55" action="deleteRow">
    <rfmt sheetId="6" xfDxf="1" sqref="A55:XFD55" start="0" length="0"/>
    <rcc rId="0" sId="6">
      <nc r="B55" t="inlineStr">
        <is>
          <t>10.10.2.179</t>
        </is>
      </nc>
    </rcc>
  </rrc>
  <rrc rId="3804" sId="6" ref="A55:XFD55" action="deleteRow">
    <rfmt sheetId="6" xfDxf="1" sqref="A55:XFD55" start="0" length="0"/>
    <rcc rId="0" sId="6">
      <nc r="B55" t="inlineStr">
        <is>
          <t>10.10.2.180</t>
        </is>
      </nc>
    </rcc>
  </rrc>
  <rrc rId="3805" sId="6" ref="A55:XFD55" action="deleteRow">
    <rfmt sheetId="6" xfDxf="1" sqref="A55:XFD55" start="0" length="0"/>
    <rcc rId="0" sId="6">
      <nc r="B55" t="inlineStr">
        <is>
          <t>10.10.2.181</t>
        </is>
      </nc>
    </rcc>
  </rrc>
  <rrc rId="3806" sId="6" ref="A55:XFD55" action="deleteRow">
    <rfmt sheetId="6" xfDxf="1" sqref="A55:XFD55" start="0" length="0"/>
    <rcc rId="0" sId="6">
      <nc r="B55" t="inlineStr">
        <is>
          <t>10.10.2.182</t>
        </is>
      </nc>
    </rcc>
  </rrc>
  <rrc rId="3807" sId="6" ref="A55:XFD55" action="deleteRow">
    <rfmt sheetId="6" xfDxf="1" sqref="A55:XFD55" start="0" length="0"/>
    <rcc rId="0" sId="6">
      <nc r="B55" t="inlineStr">
        <is>
          <t>10.10.2.183</t>
        </is>
      </nc>
    </rcc>
  </rrc>
  <rrc rId="3808" sId="6" ref="A55:XFD55" action="deleteRow">
    <rfmt sheetId="6" xfDxf="1" sqref="A55:XFD55" start="0" length="0"/>
    <rcc rId="0" sId="6">
      <nc r="B55" t="inlineStr">
        <is>
          <t>10.10.2.184</t>
        </is>
      </nc>
    </rcc>
  </rrc>
  <rrc rId="3809" sId="6" ref="A55:XFD55" action="deleteRow">
    <rfmt sheetId="6" xfDxf="1" sqref="A55:XFD55" start="0" length="0"/>
    <rcc rId="0" sId="6">
      <nc r="B55" t="inlineStr">
        <is>
          <t>10.10.2.185</t>
        </is>
      </nc>
    </rcc>
  </rrc>
  <rrc rId="3810" sId="6" ref="A55:XFD55" action="deleteRow">
    <rfmt sheetId="6" xfDxf="1" sqref="A55:XFD55" start="0" length="0"/>
    <rcc rId="0" sId="6">
      <nc r="B55" t="inlineStr">
        <is>
          <t>10.10.2.186</t>
        </is>
      </nc>
    </rcc>
  </rrc>
  <rrc rId="3811" sId="6" ref="A55:XFD55" action="deleteRow">
    <rfmt sheetId="6" xfDxf="1" sqref="A55:XFD55" start="0" length="0"/>
    <rcc rId="0" sId="6">
      <nc r="B55" t="inlineStr">
        <is>
          <t>10.10.2.187</t>
        </is>
      </nc>
    </rcc>
  </rrc>
  <rrc rId="3812" sId="6" ref="A55:XFD55" action="deleteRow">
    <rfmt sheetId="6" xfDxf="1" sqref="A55:XFD55" start="0" length="0"/>
    <rcc rId="0" sId="6">
      <nc r="B55" t="inlineStr">
        <is>
          <t>10.10.2.188</t>
        </is>
      </nc>
    </rcc>
  </rrc>
  <rrc rId="3813" sId="6" ref="A55:XFD55" action="deleteRow">
    <rfmt sheetId="6" xfDxf="1" sqref="A55:XFD55" start="0" length="0"/>
    <rcc rId="0" sId="6">
      <nc r="B55" t="inlineStr">
        <is>
          <t>10.10.2.189</t>
        </is>
      </nc>
    </rcc>
  </rrc>
  <rrc rId="3814" sId="6" ref="A55:XFD55" action="deleteRow">
    <rfmt sheetId="6" xfDxf="1" sqref="A55:XFD55" start="0" length="0"/>
    <rcc rId="0" sId="6">
      <nc r="B55" t="inlineStr">
        <is>
          <t>10.10.2.190</t>
        </is>
      </nc>
    </rcc>
  </rrc>
  <rrc rId="3815" sId="6" ref="A55:XFD55" action="deleteRow">
    <rfmt sheetId="6" xfDxf="1" sqref="A55:XFD55" start="0" length="0"/>
    <rcc rId="0" sId="6">
      <nc r="B55" t="inlineStr">
        <is>
          <t>10.10.2.191</t>
        </is>
      </nc>
    </rcc>
  </rrc>
  <rrc rId="3816" sId="6" ref="A55:XFD55" action="deleteRow">
    <rfmt sheetId="6" xfDxf="1" sqref="A55:XFD55" start="0" length="0"/>
    <rcc rId="0" sId="6">
      <nc r="B55" t="inlineStr">
        <is>
          <t>10.10.2.192</t>
        </is>
      </nc>
    </rcc>
  </rrc>
  <rrc rId="3817" sId="6" ref="A55:XFD55" action="deleteRow">
    <rfmt sheetId="6" xfDxf="1" sqref="A55:XFD55" start="0" length="0"/>
    <rcc rId="0" sId="6">
      <nc r="B55" t="inlineStr">
        <is>
          <t>10.10.2.193</t>
        </is>
      </nc>
    </rcc>
  </rrc>
  <rrc rId="3818" sId="6" ref="A55:XFD55" action="deleteRow">
    <rfmt sheetId="6" xfDxf="1" sqref="A55:XFD55" start="0" length="0"/>
    <rcc rId="0" sId="6">
      <nc r="B55" t="inlineStr">
        <is>
          <t>10.10.2.194</t>
        </is>
      </nc>
    </rcc>
  </rrc>
  <rrc rId="3819" sId="6" ref="A55:XFD55" action="deleteRow">
    <rfmt sheetId="6" xfDxf="1" sqref="A55:XFD55" start="0" length="0"/>
    <rcc rId="0" sId="6">
      <nc r="B55" t="inlineStr">
        <is>
          <t>10.10.2.195</t>
        </is>
      </nc>
    </rcc>
  </rrc>
  <rrc rId="3820" sId="6" ref="A55:XFD55" action="deleteRow">
    <rfmt sheetId="6" xfDxf="1" sqref="A55:XFD55" start="0" length="0"/>
    <rcc rId="0" sId="6">
      <nc r="B55" t="inlineStr">
        <is>
          <t>10.10.2.196</t>
        </is>
      </nc>
    </rcc>
  </rrc>
  <rrc rId="3821" sId="6" ref="A55:XFD55" action="deleteRow">
    <rfmt sheetId="6" xfDxf="1" sqref="A55:XFD55" start="0" length="0"/>
    <rcc rId="0" sId="6">
      <nc r="B55" t="inlineStr">
        <is>
          <t>10.10.2.197</t>
        </is>
      </nc>
    </rcc>
  </rrc>
  <rrc rId="3822" sId="6" ref="A55:XFD55" action="deleteRow">
    <rfmt sheetId="6" xfDxf="1" sqref="A55:XFD55" start="0" length="0"/>
    <rcc rId="0" sId="6">
      <nc r="B55" t="inlineStr">
        <is>
          <t>10.10.2.198</t>
        </is>
      </nc>
    </rcc>
  </rrc>
  <rrc rId="3823" sId="6" ref="A55:XFD55" action="deleteRow">
    <rfmt sheetId="6" xfDxf="1" sqref="A55:XFD55" start="0" length="0"/>
    <rcc rId="0" sId="6">
      <nc r="B55" t="inlineStr">
        <is>
          <t>10.10.2.199</t>
        </is>
      </nc>
    </rcc>
  </rrc>
  <rrc rId="3824" sId="6" ref="A55:XFD55" action="deleteRow">
    <rfmt sheetId="6" xfDxf="1" sqref="A55:XFD55" start="0" length="0"/>
    <rcc rId="0" sId="6">
      <nc r="B55" t="inlineStr">
        <is>
          <t>10.10.2.200</t>
        </is>
      </nc>
    </rcc>
  </rrc>
  <rrc rId="3825" sId="6" ref="A55:XFD55" action="deleteRow">
    <rfmt sheetId="6" xfDxf="1" sqref="A55:XFD55" start="0" length="0"/>
    <rcc rId="0" sId="6">
      <nc r="B55" t="inlineStr">
        <is>
          <t>10.10.2.201</t>
        </is>
      </nc>
    </rcc>
  </rrc>
  <rrc rId="3826" sId="6" ref="A55:XFD55" action="deleteRow">
    <rfmt sheetId="6" xfDxf="1" sqref="A55:XFD55" start="0" length="0"/>
    <rcc rId="0" sId="6">
      <nc r="B55" t="inlineStr">
        <is>
          <t>10.10.2.202</t>
        </is>
      </nc>
    </rcc>
  </rrc>
  <rrc rId="3827" sId="6" ref="A55:XFD55" action="deleteRow">
    <rfmt sheetId="6" xfDxf="1" sqref="A55:XFD55" start="0" length="0"/>
    <rcc rId="0" sId="6">
      <nc r="B55" t="inlineStr">
        <is>
          <t>10.10.2.203</t>
        </is>
      </nc>
    </rcc>
  </rrc>
  <rrc rId="3828" sId="6" ref="A55:XFD55" action="deleteRow">
    <rfmt sheetId="6" xfDxf="1" sqref="A55:XFD55" start="0" length="0"/>
    <rcc rId="0" sId="6">
      <nc r="B55" t="inlineStr">
        <is>
          <t>10.10.2.204</t>
        </is>
      </nc>
    </rcc>
  </rrc>
  <rrc rId="3829" sId="6" ref="A55:XFD55" action="deleteRow">
    <rfmt sheetId="6" xfDxf="1" sqref="A55:XFD55" start="0" length="0"/>
    <rcc rId="0" sId="6">
      <nc r="B55" t="inlineStr">
        <is>
          <t>10.10.2.205</t>
        </is>
      </nc>
    </rcc>
  </rrc>
  <rrc rId="3830" sId="6" ref="A55:XFD55" action="deleteRow">
    <rfmt sheetId="6" xfDxf="1" sqref="A55:XFD55" start="0" length="0"/>
    <rcc rId="0" sId="6">
      <nc r="B55" t="inlineStr">
        <is>
          <t>10.10.2.206</t>
        </is>
      </nc>
    </rcc>
  </rrc>
  <rrc rId="3831" sId="6" ref="A55:XFD55" action="deleteRow">
    <rfmt sheetId="6" xfDxf="1" sqref="A55:XFD55" start="0" length="0"/>
    <rcc rId="0" sId="6">
      <nc r="B55" t="inlineStr">
        <is>
          <t>10.10.2.207</t>
        </is>
      </nc>
    </rcc>
  </rrc>
  <rrc rId="3832" sId="6" ref="A55:XFD55" action="deleteRow">
    <rfmt sheetId="6" xfDxf="1" sqref="A55:XFD55" start="0" length="0"/>
    <rcc rId="0" sId="6">
      <nc r="B55" t="inlineStr">
        <is>
          <t>10.10.2.208</t>
        </is>
      </nc>
    </rcc>
  </rrc>
  <rrc rId="3833" sId="6" ref="A55:XFD55" action="deleteRow">
    <rfmt sheetId="6" xfDxf="1" sqref="A55:XFD55" start="0" length="0"/>
    <rcc rId="0" sId="6">
      <nc r="B55" t="inlineStr">
        <is>
          <t>10.10.2.209</t>
        </is>
      </nc>
    </rcc>
  </rrc>
  <rrc rId="3834" sId="6" ref="A55:XFD55" action="deleteRow">
    <rfmt sheetId="6" xfDxf="1" sqref="A55:XFD55" start="0" length="0"/>
    <rcc rId="0" sId="6">
      <nc r="B55" t="inlineStr">
        <is>
          <t>10.10.2.210</t>
        </is>
      </nc>
    </rcc>
  </rrc>
  <rrc rId="3835" sId="6" ref="A55:XFD55" action="deleteRow">
    <rfmt sheetId="6" xfDxf="1" sqref="A55:XFD55" start="0" length="0"/>
    <rcc rId="0" sId="6">
      <nc r="B55" t="inlineStr">
        <is>
          <t>10.10.2.211</t>
        </is>
      </nc>
    </rcc>
  </rrc>
  <rrc rId="3836" sId="6" ref="A55:XFD55" action="deleteRow">
    <rfmt sheetId="6" xfDxf="1" sqref="A55:XFD55" start="0" length="0"/>
    <rcc rId="0" sId="6">
      <nc r="B55" t="inlineStr">
        <is>
          <t>10.10.2.212</t>
        </is>
      </nc>
    </rcc>
  </rrc>
  <rrc rId="3837" sId="6" ref="A55:XFD55" action="deleteRow">
    <rfmt sheetId="6" xfDxf="1" sqref="A55:XFD55" start="0" length="0"/>
    <rcc rId="0" sId="6">
      <nc r="B55" t="inlineStr">
        <is>
          <t>10.10.2.213</t>
        </is>
      </nc>
    </rcc>
  </rrc>
  <rrc rId="3838" sId="6" ref="A55:XFD55" action="deleteRow">
    <rfmt sheetId="6" xfDxf="1" sqref="A55:XFD55" start="0" length="0"/>
    <rcc rId="0" sId="6">
      <nc r="B55" t="inlineStr">
        <is>
          <t>10.10.2.214</t>
        </is>
      </nc>
    </rcc>
  </rrc>
  <rrc rId="3839" sId="6" ref="A55:XFD55" action="deleteRow">
    <rfmt sheetId="6" xfDxf="1" sqref="A55:XFD55" start="0" length="0"/>
    <rcc rId="0" sId="6">
      <nc r="B55" t="inlineStr">
        <is>
          <t>10.10.2.215</t>
        </is>
      </nc>
    </rcc>
  </rrc>
  <rrc rId="3840" sId="6" ref="A55:XFD55" action="deleteRow">
    <rfmt sheetId="6" xfDxf="1" sqref="A55:XFD55" start="0" length="0"/>
    <rcc rId="0" sId="6">
      <nc r="B55" t="inlineStr">
        <is>
          <t>10.10.2.216</t>
        </is>
      </nc>
    </rcc>
  </rrc>
  <rrc rId="3841" sId="6" ref="A55:XFD55" action="deleteRow">
    <rfmt sheetId="6" xfDxf="1" sqref="A55:XFD55" start="0" length="0"/>
    <rcc rId="0" sId="6">
      <nc r="B55" t="inlineStr">
        <is>
          <t>10.10.2.217</t>
        </is>
      </nc>
    </rcc>
  </rrc>
  <rrc rId="3842" sId="6" ref="A55:XFD55" action="deleteRow">
    <rfmt sheetId="6" xfDxf="1" sqref="A55:XFD55" start="0" length="0"/>
    <rcc rId="0" sId="6">
      <nc r="B55" t="inlineStr">
        <is>
          <t>10.10.2.218</t>
        </is>
      </nc>
    </rcc>
  </rrc>
  <rrc rId="3843" sId="6" ref="A55:XFD55" action="deleteRow">
    <rfmt sheetId="6" xfDxf="1" sqref="A55:XFD55" start="0" length="0"/>
    <rcc rId="0" sId="6">
      <nc r="B55" t="inlineStr">
        <is>
          <t>10.10.2.219</t>
        </is>
      </nc>
    </rcc>
  </rrc>
  <rrc rId="3844" sId="6" ref="A55:XFD55" action="deleteRow">
    <rfmt sheetId="6" xfDxf="1" sqref="A55:XFD55" start="0" length="0"/>
    <rcc rId="0" sId="6">
      <nc r="B55" t="inlineStr">
        <is>
          <t>10.10.2.220</t>
        </is>
      </nc>
    </rcc>
  </rrc>
  <rrc rId="3845" sId="6" ref="A55:XFD55" action="deleteRow">
    <rfmt sheetId="6" xfDxf="1" sqref="A55:XFD55" start="0" length="0"/>
    <rcc rId="0" sId="6">
      <nc r="B55" t="inlineStr">
        <is>
          <t>10.10.2.221</t>
        </is>
      </nc>
    </rcc>
  </rrc>
  <rrc rId="3846" sId="6" ref="A55:XFD55" action="deleteRow">
    <rfmt sheetId="6" xfDxf="1" sqref="A55:XFD55" start="0" length="0"/>
    <rcc rId="0" sId="6">
      <nc r="B55" t="inlineStr">
        <is>
          <t>10.10.2.222</t>
        </is>
      </nc>
    </rcc>
  </rrc>
  <rrc rId="3847" sId="6" ref="A55:XFD55" action="deleteRow">
    <rfmt sheetId="6" xfDxf="1" sqref="A55:XFD55" start="0" length="0"/>
    <rcc rId="0" sId="6">
      <nc r="B55" t="inlineStr">
        <is>
          <t>10.10.2.223</t>
        </is>
      </nc>
    </rcc>
  </rrc>
  <rrc rId="3848" sId="6" ref="A55:XFD55" action="deleteRow">
    <rfmt sheetId="6" xfDxf="1" sqref="A55:XFD55" start="0" length="0"/>
    <rcc rId="0" sId="6">
      <nc r="B55" t="inlineStr">
        <is>
          <t>10.10.2.224</t>
        </is>
      </nc>
    </rcc>
  </rrc>
  <rrc rId="3849" sId="6" ref="A55:XFD55" action="deleteRow">
    <rfmt sheetId="6" xfDxf="1" sqref="A55:XFD55" start="0" length="0"/>
    <rcc rId="0" sId="6">
      <nc r="B55" t="inlineStr">
        <is>
          <t>10.10.2.225</t>
        </is>
      </nc>
    </rcc>
  </rrc>
  <rrc rId="3850" sId="6" ref="A55:XFD55" action="deleteRow">
    <rfmt sheetId="6" xfDxf="1" sqref="A55:XFD55" start="0" length="0"/>
    <rcc rId="0" sId="6">
      <nc r="B55" t="inlineStr">
        <is>
          <t>10.10.2.226</t>
        </is>
      </nc>
    </rcc>
  </rrc>
  <rrc rId="3851" sId="6" ref="A55:XFD55" action="deleteRow">
    <rfmt sheetId="6" xfDxf="1" sqref="A55:XFD55" start="0" length="0"/>
    <rcc rId="0" sId="6">
      <nc r="B55" t="inlineStr">
        <is>
          <t>10.10.2.227</t>
        </is>
      </nc>
    </rcc>
  </rrc>
  <rrc rId="3852" sId="6" ref="A55:XFD55" action="deleteRow">
    <rfmt sheetId="6" xfDxf="1" sqref="A55:XFD55" start="0" length="0"/>
    <rcc rId="0" sId="6">
      <nc r="B55" t="inlineStr">
        <is>
          <t>10.10.2.228</t>
        </is>
      </nc>
    </rcc>
  </rrc>
  <rrc rId="3853" sId="6" ref="A55:XFD55" action="deleteRow">
    <rfmt sheetId="6" xfDxf="1" sqref="A55:XFD55" start="0" length="0"/>
    <rcc rId="0" sId="6">
      <nc r="B55" t="inlineStr">
        <is>
          <t>10.10.2.229</t>
        </is>
      </nc>
    </rcc>
  </rrc>
  <rrc rId="3854" sId="6" ref="A55:XFD55" action="deleteRow">
    <rfmt sheetId="6" xfDxf="1" sqref="A55:XFD55" start="0" length="0"/>
    <rcc rId="0" sId="6">
      <nc r="B55" t="inlineStr">
        <is>
          <t>10.10.2.230</t>
        </is>
      </nc>
    </rcc>
  </rrc>
  <rrc rId="3855" sId="6" ref="A55:XFD55" action="deleteRow">
    <rfmt sheetId="6" xfDxf="1" sqref="A55:XFD55" start="0" length="0"/>
    <rcc rId="0" sId="6">
      <nc r="B55" t="inlineStr">
        <is>
          <t>10.10.2.231</t>
        </is>
      </nc>
    </rcc>
  </rrc>
  <rrc rId="3856" sId="6" ref="A55:XFD55" action="deleteRow">
    <rfmt sheetId="6" xfDxf="1" sqref="A55:XFD55" start="0" length="0"/>
    <rcc rId="0" sId="6">
      <nc r="B55" t="inlineStr">
        <is>
          <t>10.10.2.232</t>
        </is>
      </nc>
    </rcc>
  </rrc>
  <rrc rId="3857" sId="6" ref="A55:XFD55" action="deleteRow">
    <rfmt sheetId="6" xfDxf="1" sqref="A55:XFD55" start="0" length="0"/>
    <rcc rId="0" sId="6">
      <nc r="B55" t="inlineStr">
        <is>
          <t>10.10.2.233</t>
        </is>
      </nc>
    </rcc>
  </rrc>
  <rrc rId="3858" sId="6" ref="A55:XFD55" action="deleteRow">
    <rfmt sheetId="6" xfDxf="1" sqref="A55:XFD55" start="0" length="0"/>
    <rcc rId="0" sId="6">
      <nc r="B55" t="inlineStr">
        <is>
          <t>10.10.2.234</t>
        </is>
      </nc>
    </rcc>
  </rrc>
  <rrc rId="3859" sId="6" ref="A55:XFD55" action="deleteRow">
    <rfmt sheetId="6" xfDxf="1" sqref="A55:XFD55" start="0" length="0"/>
    <rcc rId="0" sId="6">
      <nc r="B55" t="inlineStr">
        <is>
          <t>10.10.2.235</t>
        </is>
      </nc>
    </rcc>
  </rrc>
  <rrc rId="3860" sId="6" ref="A55:XFD55" action="deleteRow">
    <rfmt sheetId="6" xfDxf="1" sqref="A55:XFD55" start="0" length="0"/>
    <rcc rId="0" sId="6">
      <nc r="B55" t="inlineStr">
        <is>
          <t>10.10.2.236</t>
        </is>
      </nc>
    </rcc>
  </rrc>
  <rrc rId="3861" sId="6" ref="A55:XFD55" action="deleteRow">
    <rfmt sheetId="6" xfDxf="1" sqref="A55:XFD55" start="0" length="0"/>
    <rcc rId="0" sId="6">
      <nc r="B55" t="inlineStr">
        <is>
          <t>10.10.2.237</t>
        </is>
      </nc>
    </rcc>
  </rrc>
  <rrc rId="3862" sId="6" ref="A55:XFD55" action="deleteRow">
    <rfmt sheetId="6" xfDxf="1" sqref="A55:XFD55" start="0" length="0"/>
    <rcc rId="0" sId="6">
      <nc r="B55" t="inlineStr">
        <is>
          <t>10.10.2.238</t>
        </is>
      </nc>
    </rcc>
  </rrc>
  <rrc rId="3863" sId="6" ref="A55:XFD55" action="deleteRow">
    <rfmt sheetId="6" xfDxf="1" sqref="A55:XFD55" start="0" length="0"/>
    <rcc rId="0" sId="6">
      <nc r="B55" t="inlineStr">
        <is>
          <t>10.10.2.239</t>
        </is>
      </nc>
    </rcc>
  </rrc>
  <rrc rId="3864" sId="6" ref="A55:XFD55" action="deleteRow">
    <rfmt sheetId="6" xfDxf="1" sqref="A55:XFD55" start="0" length="0"/>
    <rcc rId="0" sId="6">
      <nc r="B55" t="inlineStr">
        <is>
          <t>10.10.2.240</t>
        </is>
      </nc>
    </rcc>
  </rrc>
  <rrc rId="3865" sId="6" ref="A55:XFD55" action="deleteRow">
    <rfmt sheetId="6" xfDxf="1" sqref="A55:XFD55" start="0" length="0"/>
    <rcc rId="0" sId="6">
      <nc r="B55" t="inlineStr">
        <is>
          <t>10.10.2.241</t>
        </is>
      </nc>
    </rcc>
  </rrc>
  <rrc rId="3866" sId="6" ref="A55:XFD55" action="deleteRow">
    <rfmt sheetId="6" xfDxf="1" sqref="A55:XFD55" start="0" length="0"/>
    <rcc rId="0" sId="6">
      <nc r="B55" t="inlineStr">
        <is>
          <t>10.10.2.242</t>
        </is>
      </nc>
    </rcc>
  </rrc>
  <rrc rId="3867" sId="6" ref="A55:XFD55" action="deleteRow">
    <rfmt sheetId="6" xfDxf="1" sqref="A55:XFD55" start="0" length="0"/>
    <rcc rId="0" sId="6">
      <nc r="B55" t="inlineStr">
        <is>
          <t>10.10.2.243</t>
        </is>
      </nc>
    </rcc>
  </rrc>
  <rrc rId="3868" sId="6" ref="A55:XFD55" action="deleteRow">
    <rfmt sheetId="6" xfDxf="1" sqref="A55:XFD55" start="0" length="0"/>
    <rcc rId="0" sId="6">
      <nc r="B55" t="inlineStr">
        <is>
          <t>10.10.2.244</t>
        </is>
      </nc>
    </rcc>
  </rrc>
  <rrc rId="3869" sId="6" ref="A55:XFD55" action="deleteRow">
    <rfmt sheetId="6" xfDxf="1" sqref="A55:XFD55" start="0" length="0"/>
    <rcc rId="0" sId="6">
      <nc r="B55" t="inlineStr">
        <is>
          <t>10.10.2.245</t>
        </is>
      </nc>
    </rcc>
  </rrc>
  <rrc rId="3870" sId="6" ref="A55:XFD55" action="deleteRow">
    <rfmt sheetId="6" xfDxf="1" sqref="A55:XFD55" start="0" length="0"/>
    <rcc rId="0" sId="6">
      <nc r="B55" t="inlineStr">
        <is>
          <t>10.10.2.246</t>
        </is>
      </nc>
    </rcc>
  </rrc>
  <rrc rId="3871" sId="6" ref="A55:XFD55" action="deleteRow">
    <rfmt sheetId="6" xfDxf="1" sqref="A55:XFD55" start="0" length="0"/>
    <rcc rId="0" sId="6">
      <nc r="B55" t="inlineStr">
        <is>
          <t>10.10.2.247</t>
        </is>
      </nc>
    </rcc>
  </rrc>
  <rrc rId="3872" sId="6" ref="A55:XFD55" action="deleteRow">
    <rfmt sheetId="6" xfDxf="1" sqref="A55:XFD55" start="0" length="0"/>
    <rcc rId="0" sId="6">
      <nc r="B55" t="inlineStr">
        <is>
          <t>10.10.2.248</t>
        </is>
      </nc>
    </rcc>
  </rrc>
  <rrc rId="3873" sId="6" ref="A55:XFD55" action="deleteRow">
    <rfmt sheetId="6" xfDxf="1" sqref="A55:XFD55" start="0" length="0"/>
    <rcc rId="0" sId="6">
      <nc r="B55" t="inlineStr">
        <is>
          <t>10.10.2.249</t>
        </is>
      </nc>
    </rcc>
  </rrc>
  <rrc rId="3874" sId="6" ref="A55:XFD55" action="deleteRow">
    <rfmt sheetId="6" xfDxf="1" sqref="A55:XFD55" start="0" length="0"/>
    <rcc rId="0" sId="6">
      <nc r="B55" t="inlineStr">
        <is>
          <t>10.10.2.250</t>
        </is>
      </nc>
    </rcc>
  </rrc>
  <rrc rId="3875" sId="6" ref="A55:XFD55" action="deleteRow">
    <rfmt sheetId="6" xfDxf="1" sqref="A55:XFD55" start="0" length="0"/>
    <rcc rId="0" sId="6">
      <nc r="B55" t="inlineStr">
        <is>
          <t>10.10.2.251</t>
        </is>
      </nc>
    </rcc>
  </rrc>
  <rrc rId="3876" sId="6" ref="A55:XFD55" action="deleteRow">
    <rfmt sheetId="6" xfDxf="1" sqref="A55:XFD55" start="0" length="0"/>
    <rcc rId="0" sId="6">
      <nc r="B55" t="inlineStr">
        <is>
          <t>10.10.2.252</t>
        </is>
      </nc>
    </rcc>
  </rrc>
  <rrc rId="3877" sId="6" ref="A55:XFD55" action="deleteRow">
    <rfmt sheetId="6" xfDxf="1" sqref="A55:XFD55" start="0" length="0"/>
    <rcc rId="0" sId="6">
      <nc r="B55" t="inlineStr">
        <is>
          <t>10.10.2.253</t>
        </is>
      </nc>
    </rcc>
  </rrc>
  <rrc rId="3878" sId="6" ref="A55:XFD55" action="deleteRow">
    <rfmt sheetId="6" xfDxf="1" sqref="A55:XFD55" start="0" length="0"/>
    <rcc rId="0" sId="6">
      <nc r="B55" t="inlineStr">
        <is>
          <t>10.10.2.254</t>
        </is>
      </nc>
    </rcc>
  </rrc>
  <rrc rId="3879" sId="6" ref="A55:XFD55" action="deleteRow">
    <undo index="0" exp="area" ref3D="1" dr="$B$1:$D$55" dn="Z_BA1FEC8D_E166_4474_B935_60341F2AD0D0_.wvu.FilterData" sId="6"/>
    <undo index="0" exp="area" ref3D="1" dr="$B$1:$D$55" dn="Z_5535485F_EE5C_4289_B524_7CA3D0FB9B74_.wvu.FilterData" sId="6"/>
    <undo index="0" exp="area" ref3D="1" dr="$B$1:$D$55" dn="Z_1C9FA6DB_62F6_4E05_8BA3_69238AE91C54_.wvu.FilterData" sId="6"/>
    <undo index="0" exp="area" ref3D="1" dr="$B$1:$D$55" dn="Z_9848AAF8_8F2D_4E74_BF04_711C57283F09_.wvu.FilterData" sId="6"/>
    <undo index="0" exp="area" ref3D="1" dr="$B$1:$D$55" dn="Z_6970ADFF_8EDE_4CA4_A0C4_9D3FB6C9A54B_.wvu.FilterData" sId="6"/>
    <undo index="0" exp="area" ref3D="1" dr="$B$1:$D$55" dn="Z_67E6474C_7128_44E4_863A_1B43F8CBDB3C_.wvu.FilterData" sId="6"/>
    <undo index="0" exp="area" ref3D="1" dr="$B$1:$D$55" dn="Z_2CF7BBC1_834F_4D0F_9A9F_3864BBBFA8A1_.wvu.FilterData" sId="6"/>
    <undo index="0" exp="area" ref3D="1" dr="$B$1:$L$55" dn="Z_4536ABD6_D60F_4A00_B675_625C161A6ED9_.wvu.FilterData" sId="6"/>
    <undo index="0" exp="area" ref3D="1" dr="$B$1:$D$55" dn="Z_01602A71_D93B_49D1_B62C_166BCCFCB85D_.wvu.FilterData" sId="6"/>
    <undo index="0" exp="area" ref3D="1" dr="$B$1:$L$55" dn="_FiltrarBancodeDados" sId="6"/>
    <undo index="0" exp="area" ref3D="1" dr="$B$1:$D$55" dn="Z_10D5B86F_A43F_4438_8C17_4E3D55E8527B_.wvu.FilterData" sId="6"/>
    <rfmt sheetId="6" xfDxf="1" sqref="A55:XFD55" start="0" length="0"/>
    <rcc rId="0" sId="6">
      <nc r="B55" t="inlineStr">
        <is>
          <t>10.10.2.255</t>
        </is>
      </nc>
    </rcc>
  </rrc>
  <rfmt sheetId="6" sqref="B1:B53" start="0" length="0">
    <dxf>
      <border>
        <left style="thin">
          <color indexed="64"/>
        </left>
      </border>
    </dxf>
  </rfmt>
  <rfmt sheetId="6" sqref="B1:N1" start="0" length="0">
    <dxf>
      <border>
        <top style="thin">
          <color indexed="64"/>
        </top>
      </border>
    </dxf>
  </rfmt>
  <rfmt sheetId="6" sqref="N1:N53" start="0" length="0">
    <dxf>
      <border>
        <right style="thin">
          <color indexed="64"/>
        </right>
      </border>
    </dxf>
  </rfmt>
  <rfmt sheetId="6" sqref="B53:N53" start="0" length="0">
    <dxf>
      <border>
        <bottom style="thin">
          <color indexed="64"/>
        </bottom>
      </border>
    </dxf>
  </rfmt>
  <rfmt sheetId="6" sqref="N1:N54" start="0" length="0">
    <dxf>
      <border>
        <right style="thin">
          <color indexed="64"/>
        </right>
      </border>
    </dxf>
  </rfmt>
  <rfmt sheetId="6" sqref="B54:N54" start="0" length="0">
    <dxf>
      <border>
        <bottom style="thin">
          <color indexed="64"/>
        </bottom>
      </border>
    </dxf>
  </rfmt>
  <rfmt sheetId="6" sqref="B1:N54">
    <dxf>
      <fill>
        <patternFill patternType="none">
          <bgColor auto="1"/>
        </patternFill>
      </fill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6" customView="1" name="Z_4536ABD6_D60F_4A00_B675_625C161A6ED9_.wvu.FilterData" hidden="1" oldHidden="1">
    <formula>'roteadores - Antenas'!$B$1:$L$54</formula>
    <oldFormula>'roteadores - Antenas'!$B$1:$L$54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6">
    <nc r="C42" t="inlineStr">
      <is>
        <t>ROTEADOR</t>
      </is>
    </nc>
  </rcc>
  <rcc rId="3891" sId="6">
    <nc r="D42" t="inlineStr">
      <is>
        <t>Banco de Sangue</t>
      </is>
    </nc>
  </rcc>
  <rcc rId="3892" sId="6">
    <nc r="F42" t="inlineStr">
      <is>
        <t>BancoSangue</t>
      </is>
    </nc>
  </rcc>
  <rcc rId="3893" sId="6">
    <nc r="G42" t="inlineStr">
      <is>
        <t>bs102030</t>
      </is>
    </nc>
  </rcc>
  <rcc rId="3894" sId="6">
    <nc r="K42" t="inlineStr">
      <is>
        <t>D-link</t>
      </is>
    </nc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6" customView="1" name="Z_4536ABD6_D60F_4A00_B675_625C161A6ED9_.wvu.FilterData" hidden="1" oldHidden="1">
    <formula>'roteadores - Antenas'!$B$1:$L$54</formula>
    <oldFormula>'roteadores - Antenas'!$B$1:$L$54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5" sId="4">
    <nc r="C18" t="inlineStr">
      <is>
        <t>Servidor</t>
      </is>
    </nc>
  </rcc>
  <rcc rId="3906" sId="4">
    <nc r="C22" t="inlineStr">
      <is>
        <t>Acesso WEB</t>
      </is>
    </nc>
  </rcc>
  <rrc rId="3907" sId="4" eol="1" ref="A23:XFD23" action="insertRow"/>
  <rcc rId="3908" sId="4">
    <nc r="C23" t="inlineStr">
      <is>
        <t>http://10.10.15.1/viaondaweb/</t>
      </is>
    </nc>
  </rcc>
  <rrc rId="3909" sId="4" eol="1" ref="A24:XFD24" action="insertRow"/>
  <rcc rId="3910" sId="4">
    <nc r="C24" t="inlineStr">
      <is>
        <t>admin</t>
      </is>
    </nc>
  </rcc>
  <rrc rId="3911" sId="4" eol="1" ref="A25:XFD25" action="insertRow"/>
  <rcc rId="3912" sId="4">
    <nc r="C25" t="inlineStr">
      <is>
        <t>viaonda@2018</t>
      </is>
    </nc>
  </rcc>
  <rfmt sheetId="4" sqref="C18:C20" start="0" length="0">
    <dxf>
      <border>
        <left style="thin">
          <color indexed="64"/>
        </left>
      </border>
    </dxf>
  </rfmt>
  <rfmt sheetId="4" sqref="C18:D18" start="0" length="0">
    <dxf>
      <border>
        <top style="thin">
          <color indexed="64"/>
        </top>
      </border>
    </dxf>
  </rfmt>
  <rfmt sheetId="4" sqref="D18:D20" start="0" length="0">
    <dxf>
      <border>
        <right style="thin">
          <color indexed="64"/>
        </right>
      </border>
    </dxf>
  </rfmt>
  <rfmt sheetId="4" sqref="C20:D20" start="0" length="0">
    <dxf>
      <border>
        <bottom style="thin">
          <color indexed="64"/>
        </bottom>
      </border>
    </dxf>
  </rfmt>
  <rfmt sheetId="4" sqref="C18:D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C22:C25" start="0" length="0">
    <dxf>
      <border>
        <left style="thin">
          <color indexed="64"/>
        </left>
      </border>
    </dxf>
  </rfmt>
  <rfmt sheetId="4" sqref="C22" start="0" length="0">
    <dxf>
      <border>
        <top style="thin">
          <color indexed="64"/>
        </top>
      </border>
    </dxf>
  </rfmt>
  <rfmt sheetId="4" sqref="C22:C25" start="0" length="0">
    <dxf>
      <border>
        <right style="thin">
          <color indexed="64"/>
        </right>
      </border>
    </dxf>
  </rfmt>
  <rfmt sheetId="4" sqref="C25" start="0" length="0">
    <dxf>
      <border>
        <bottom style="thin">
          <color indexed="64"/>
        </bottom>
      </border>
    </dxf>
  </rfmt>
  <rfmt sheetId="4" sqref="C22:C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6" customView="1" name="Z_4536ABD6_D60F_4A00_B675_625C161A6ED9_.wvu.FilterData" hidden="1" oldHidden="1">
    <formula>'roteadores - Antenas'!$B$1:$L$54</formula>
    <oldFormula>'roteadores - Antenas'!$B$1:$L$54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dn rId="0" localSheetId="12" customView="1" name="Z_4536ABD6_D60F_4A00_B675_625C161A6ED9_.wvu.FilterData" hidden="1" oldHidden="1">
    <formula>Servidores!$A$1:$C$256</formula>
    <oldFormula>Servidores!$A$1:$C$256</oldFormula>
  </rdn>
  <rcv guid="{4536ABD6-D60F-4A00-B675-625C161A6ED9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23" sId="13" ref="A15:XFD15" action="insertRow"/>
  <rfmt sheetId="13" sqref="B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24" sId="13">
    <nc r="B15" t="inlineStr">
      <is>
        <t>Painel institucional - 10.10.5.89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14:E114">
    <dxf>
      <fill>
        <patternFill patternType="none">
          <bgColor auto="1"/>
        </patternFill>
      </fill>
    </dxf>
  </rfmt>
  <rcc rId="3925" sId="12">
    <oc r="B37" t="inlineStr">
      <is>
        <t>servImpressao2008</t>
      </is>
    </oc>
    <nc r="B37"/>
  </rcc>
  <rcc rId="3926" sId="12">
    <oc r="C37" t="inlineStr">
      <is>
        <t>stacasalimeira</t>
      </is>
    </oc>
    <nc r="C37"/>
  </rcc>
  <rcc rId="3927" sId="12">
    <nc r="B4" t="inlineStr">
      <is>
        <t>Fileserver Sistemas</t>
      </is>
    </nc>
  </rcc>
  <rcc rId="3928" sId="12">
    <nc r="C4" t="inlineStr">
      <is>
        <t>-</t>
      </is>
    </nc>
  </rcc>
  <rcc rId="3929" sId="12">
    <nc r="B8" t="inlineStr">
      <is>
        <t>Relogio Ponto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1">
    <nc r="G113" t="inlineStr">
      <is>
        <t>home / 12345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1" sId="1">
    <nc r="D61" t="inlineStr">
      <is>
        <t>SpiceWorks</t>
      </is>
    </nc>
  </rcc>
  <rcc rId="3932" sId="1">
    <nc r="E61" t="inlineStr">
      <is>
        <t>TI</t>
      </is>
    </nc>
  </rcc>
  <rcc rId="3933" sId="1">
    <oc r="E60" t="inlineStr">
      <is>
        <t>ti</t>
      </is>
    </oc>
    <nc r="E60" t="inlineStr">
      <is>
        <t>TI</t>
      </is>
    </nc>
  </rcc>
  <rcc rId="3934" sId="1">
    <nc r="F61" t="inlineStr">
      <is>
        <t>Servidor</t>
      </is>
    </nc>
  </rcc>
  <rcc rId="3935" sId="1">
    <nc r="G61" t="inlineStr">
      <is>
        <t>Inventario PCs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6" sId="1">
    <nc r="H2" t="inlineStr">
      <is>
        <t>user</t>
      </is>
    </nc>
  </rcc>
  <rcc rId="3937" sId="1">
    <nc r="I2" t="inlineStr">
      <is>
        <t>senha</t>
      </is>
    </nc>
  </rcc>
  <rcc rId="3938" sId="1">
    <nc r="H61" t="inlineStr">
      <is>
        <t>home</t>
      </is>
    </nc>
  </rcc>
  <rcc rId="3939" sId="1">
    <nc r="J61" t="inlineStr">
      <is>
        <t>evandro.ti@santacasalimeira.com.br</t>
      </is>
    </nc>
  </rcc>
  <rcc rId="3940" sId="1">
    <nc r="J2" t="inlineStr">
      <is>
        <t>user web</t>
      </is>
    </nc>
  </rcc>
  <rcc rId="3941" sId="1">
    <nc r="K2" t="inlineStr">
      <is>
        <t>senha web</t>
      </is>
    </nc>
  </rcc>
  <rcc rId="3942" sId="1">
    <nc r="K61" t="inlineStr">
      <is>
        <t>santa102030</t>
      </is>
    </nc>
  </rcc>
  <rcc rId="3943" sId="1">
    <nc r="I61" t="inlineStr">
      <is>
        <t>xwing123@</t>
      </is>
    </nc>
  </rcc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12" customView="1" name="Z_4536ABD6_D60F_4A00_B675_625C161A6ED9_.wvu.FilterData" hidden="1" oldHidden="1">
    <formula>Servidores!$A$1:$C$256</formula>
    <oldFormula>Servidores!$A$1:$C$256</oldFormula>
  </rdn>
  <rdn rId="0" localSheetId="6" customView="1" name="Z_4536ABD6_D60F_4A00_B675_625C161A6ED9_.wvu.FilterData" hidden="1" oldHidden="1">
    <formula>'roteadores - Antenas'!$B$1:$L$54</formula>
    <oldFormula>'roteadores - Antenas'!$B$1:$L$54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cv guid="{4536ABD6-D60F-4A00-B675-625C161A6ED9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4" sId="1">
    <nc r="D43" t="inlineStr">
      <is>
        <t>Painel Medicação SUS</t>
      </is>
    </nc>
  </rcc>
  <rcc rId="3955" sId="1">
    <nc r="E43" t="inlineStr">
      <is>
        <t>SUS</t>
      </is>
    </nc>
  </rcc>
  <rcc rId="3956" sId="1">
    <nc r="F43" t="inlineStr">
      <is>
        <t>painel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E14" start="0" length="0">
    <dxf>
      <font>
        <sz val="11"/>
        <color theme="1"/>
        <name val="Calibri"/>
        <scheme val="minor"/>
      </font>
    </dxf>
  </rfmt>
  <rcc rId="3957" sId="13" odxf="1" dxf="1">
    <nc r="F14" t="inlineStr">
      <is>
        <t>user: temp@santacasalimeira.com.br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3958" sId="13" odxf="1" dxf="1">
    <nc r="F15" t="inlineStr">
      <is>
        <t>senha: 123456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fmt sheetId="13" sqref="E14" start="0" length="0">
    <dxf>
      <font>
        <color theme="0"/>
      </font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3" sqref="E15" start="0" length="0">
    <dxf>
      <font>
        <sz val="11"/>
        <color theme="0"/>
        <name val="Calibri"/>
        <scheme val="minor"/>
      </font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3" sqref="E14:G14" start="0" length="0">
    <dxf>
      <border>
        <top style="thin">
          <color indexed="64"/>
        </top>
      </border>
    </dxf>
  </rfmt>
  <rfmt sheetId="13" sqref="G14:G15" start="0" length="0">
    <dxf>
      <border>
        <right style="thin">
          <color indexed="64"/>
        </right>
      </border>
    </dxf>
  </rfmt>
  <rfmt sheetId="13" sqref="E15:G15" start="0" length="0">
    <dxf>
      <border>
        <bottom style="thin">
          <color indexed="64"/>
        </bottom>
      </border>
    </dxf>
  </rfmt>
  <rcc rId="3959" sId="13">
    <nc r="E15" t="inlineStr">
      <is>
        <t>http://graus.termocontrole.com.br</t>
      </is>
    </nc>
  </rcc>
  <rcc rId="3960" sId="13">
    <nc r="E14" t="inlineStr">
      <is>
        <t>Medidor temperatura geladeira BS</t>
      </is>
    </nc>
  </rcc>
  <rrc rId="3961" sId="13" ref="A17:XFD17" action="insertRow"/>
  <rrc rId="3962" sId="13" ref="A16:XFD17" action="insertRow"/>
  <rfmt sheetId="13" sqref="E16:E17">
    <dxf>
      <fill>
        <patternFill patternType="none">
          <bgColor auto="1"/>
        </patternFill>
      </fill>
    </dxf>
  </rfmt>
  <rfmt sheetId="13" sqref="E18" start="0" length="0">
    <dxf>
      <font>
        <sz val="11"/>
        <color theme="1"/>
        <name val="Calibri"/>
        <scheme val="minor"/>
      </font>
    </dxf>
  </rfmt>
  <rfmt sheetId="13" sqref="F18" start="0" length="0">
    <dxf>
      <font>
        <sz val="11"/>
        <color theme="1"/>
        <name val="Calibri"/>
        <scheme val="minor"/>
      </font>
    </dxf>
  </rfmt>
  <rfmt sheetId="13" sqref="G18" start="0" length="0">
    <dxf>
      <font>
        <sz val="11"/>
        <color theme="1"/>
        <name val="Calibri"/>
        <scheme val="minor"/>
      </font>
    </dxf>
  </rfmt>
  <rfmt sheetId="13" sqref="G19" start="0" length="0">
    <dxf>
      <font>
        <sz val="11"/>
        <color theme="1"/>
        <name val="Calibri"/>
        <scheme val="minor"/>
      </font>
    </dxf>
  </rfmt>
  <rcc rId="3963" sId="13" odxf="1" dxf="1">
    <nc r="E18" t="inlineStr">
      <is>
        <t>RFID</t>
      </is>
    </nc>
    <ndxf>
      <font>
        <color theme="0"/>
      </font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3" sqref="E19" start="0" length="0">
    <dxf>
      <font>
        <sz val="11"/>
        <color theme="0"/>
        <name val="Calibri"/>
        <scheme val="minor"/>
      </font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64" sId="13" odxf="1" dxf="1">
    <nc r="F18" t="inlineStr">
      <is>
        <t>10.10.15.1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65" sId="13" odxf="1" dxf="1">
    <nc r="G18" t="inlineStr">
      <is>
        <t>user: admin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3" sqref="F19" start="0" length="0">
    <dxf>
      <font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66" sId="13" odxf="1" dxf="1">
    <nc r="G19" t="inlineStr">
      <is>
        <t>senha: viaonda@2018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3967" sId="13" ref="A18:XFD19" action="insertRow"/>
  <rfmt sheetId="13" sqref="C17" start="0" length="0">
    <dxf>
      <font>
        <sz val="11"/>
        <color theme="1"/>
        <name val="Calibri"/>
        <scheme val="minor"/>
      </font>
    </dxf>
  </rfmt>
  <rfmt sheetId="13" sqref="C18" start="0" length="0">
    <dxf>
      <font>
        <sz val="11"/>
        <color theme="1"/>
        <name val="Calibri"/>
        <scheme val="minor"/>
      </font>
    </dxf>
  </rfmt>
  <rcc rId="3968" sId="13" odxf="1" dxf="1">
    <nc r="A17" t="inlineStr">
      <is>
        <t>SpiceWorks</t>
      </is>
    </nc>
    <ndxf>
      <font>
        <color theme="0"/>
      </font>
      <fill>
        <patternFill patternType="solid">
          <bgColor rgb="FFFF0000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69" sId="13" odxf="1" dxf="1">
    <nc r="B17" t="inlineStr">
      <is>
        <t>http://10.10.5.58/</t>
      </is>
    </nc>
    <ndxf>
      <font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0" sId="13" odxf="1" dxf="1">
    <nc r="C17" t="inlineStr">
      <is>
        <t>user: evandro.ti@santacasalimeira.com.br</t>
      </is>
    </nc>
    <ndxf>
      <font>
        <color theme="0"/>
      </font>
      <fill>
        <patternFill patternType="solid">
          <bgColor rgb="FFFF0000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3" sqref="A18" start="0" length="0">
    <dxf>
      <font>
        <color theme="0"/>
      </font>
      <fill>
        <patternFill patternType="solid">
          <bgColor rgb="FFFF0000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3" sqref="B18" start="0" length="0">
    <dxf>
      <font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71" sId="13" odxf="1" dxf="1">
    <nc r="C18" t="inlineStr">
      <is>
        <t>senha: santa102030</t>
      </is>
    </nc>
    <ndxf>
      <font>
        <color theme="0"/>
      </font>
      <fill>
        <patternFill patternType="solid">
          <bgColor rgb="FFFF0000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3" sqref="C17:C18">
    <dxf>
      <fill>
        <patternFill patternType="none">
          <bgColor auto="1"/>
        </patternFill>
      </fill>
    </dxf>
  </rfmt>
  <rfmt sheetId="13" sqref="C17:C18" start="0" length="2147483647">
    <dxf>
      <font>
        <color auto="1"/>
      </font>
    </dxf>
  </rfmt>
  <rcv guid="{4536ABD6-D60F-4A00-B675-625C161A6ED9}" action="delete"/>
  <rdn rId="0" localSheetId="1" customView="1" name="Z_4536ABD6_D60F_4A00_B675_625C161A6ED9_.wvu.FilterData" hidden="1" oldHidden="1">
    <formula>Geral!$C$2:$G$256</formula>
    <oldFormula>Geral!$C$2:$G$256</oldFormula>
  </rdn>
  <rdn rId="0" localSheetId="12" customView="1" name="Z_4536ABD6_D60F_4A00_B675_625C161A6ED9_.wvu.FilterData" hidden="1" oldHidden="1">
    <formula>Servidores!$A$1:$C$256</formula>
    <oldFormula>Servidores!$A$1:$C$256</oldFormula>
  </rdn>
  <rdn rId="0" localSheetId="6" customView="1" name="Z_4536ABD6_D60F_4A00_B675_625C161A6ED9_.wvu.FilterData" hidden="1" oldHidden="1">
    <formula>'roteadores - Antenas'!$B$1:$L$54</formula>
    <oldFormula>'roteadores - Antenas'!$B$1:$L$54</oldFormula>
  </rdn>
  <rdn rId="0" localSheetId="5" customView="1" name="Z_4536ABD6_D60F_4A00_B675_625C161A6ED9_.wvu.FilterData" hidden="1" oldHidden="1">
    <formula>Cameras!$I$12:$L$267</formula>
    <oldFormula>Cameras!$I$12:$L$267</oldFormula>
  </rdn>
  <rdn rId="0" localSheetId="7" customView="1" name="Z_4536ABD6_D60F_4A00_B675_625C161A6ED9_.wvu.FilterData" hidden="1" oldHidden="1">
    <formula>'Nomes PCs'!$A$3:$D$3</formula>
    <oldFormula>'Nomes PCs'!$A$3:$D$3</oldFormula>
  </rdn>
  <rdn rId="0" localSheetId="8" customView="1" name="Z_4536ABD6_D60F_4A00_B675_625C161A6ED9_.wvu.FilterData" hidden="1" oldHidden="1">
    <formula>ASTEM!$A$1:$D$262</formula>
    <oldFormula>ASTEM!$A$1:$D$262</oldFormula>
  </rdn>
  <rdn rId="0" localSheetId="15" customView="1" name="Z_4536ABD6_D60F_4A00_B675_625C161A6ED9_.wvu.FilterData" hidden="1" oldHidden="1">
    <formula>'----'!$A$1:$N$257</formula>
    <oldFormula>'----'!$A$1:$N$257</oldFormula>
  </rdn>
  <rdn rId="0" localSheetId="16" customView="1" name="Z_4536ABD6_D60F_4A00_B675_625C161A6ED9_.wvu.FilterData" hidden="1" oldHidden="1">
    <formula>'-----'!$B$1:$D$40</formula>
    <oldFormula>'-----'!$B$1:$D$40</oldFormula>
  </rdn>
  <rdn rId="0" localSheetId="9" customView="1" name="Z_4536ABD6_D60F_4A00_B675_625C161A6ED9_.wvu.FilterData" hidden="1" oldHidden="1">
    <formula>'IPs Terminais'!$C$2:$F$256</formula>
    <oldFormula>'IPs Terminais'!$C$2:$F$256</oldFormula>
  </rdn>
  <rdn rId="0" localSheetId="11" customView="1" name="Z_4536ABD6_D60F_4A00_B675_625C161A6ED9_.wvu.FilterData" hidden="1" oldHidden="1">
    <formula>'Terminais (DHCP)'!$C$2:$E$2</formula>
    <oldFormula>'Terminais (DHCP)'!$C$2:$E$2</oldFormula>
  </rdn>
  <rcv guid="{4536ABD6-D60F-4A00-B675-625C161A6ED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4">
  <userInfo guid="{4EB29315-DCDD-43BC-83EC-F9D6C0415CE9}" name="Evandro1" id="-596013190" dateTime="2019-02-08T10:54:56"/>
  <userInfo guid="{98ADF4AD-5148-46BA-8CAA-EAAB5895E300}" name="Maicon" id="-599051463" dateTime="2019-02-12T09:59:59"/>
  <userInfo guid="{B1A4379D-BE38-4E32-85C4-F82AD7254C45}" name="Augusto" id="-275637391" dateTime="2019-02-22T14:31:11"/>
  <userInfo guid="{A9063150-798D-40B0-8B9E-6238B25F298F}" name="Evandro1" id="-596037797" dateTime="2019-02-28T14:41:42"/>
  <userInfo guid="{6935AF30-D229-4A01-9E95-F443C6EEF24A}" name="Evandro1" id="-595986465" dateTime="2019-04-04T08:39:44"/>
  <userInfo guid="{BF0A8FD1-EBFE-40B3-B6C7-4AE761D9E8C2}" name="Maicon" id="-599060779" dateTime="2019-04-08T16:37:12"/>
  <userInfo guid="{C1AA46CA-AFCC-4A9E-B010-5620356C49BF}" name="Maicon" id="-599043656" dateTime="2019-04-10T16:22:25"/>
  <userInfo guid="{840B3780-D5C8-4099-80CC-E29EEC504E38}" name="Evandro1" id="-595999437" dateTime="2019-04-23T11:24:25"/>
  <userInfo guid="{5C60B98C-80CF-47EB-9F65-96F99E60F7FC}" name="Evandro1" id="-596042249" dateTime="2019-05-23T14:38:50"/>
  <userInfo guid="{1096F536-44B6-4515-AC67-CDB58D2D34B4}" name="Evandro1" id="-596038854" dateTime="2019-05-27T16:28:27"/>
  <userInfo guid="{8A0F77BE-50D9-49A3-856E-026C88ED793A}" name="Evandro1" id="-595991767" dateTime="2019-06-13T11:19:50"/>
  <userInfo guid="{F57DC445-FDD2-4C07-87EC-9A4006DC1680}" name="Evandro1" id="-596018486" dateTime="2019-07-01T08:30:13"/>
  <userInfo guid="{769A242B-0CBF-4BEC-B787-B79390BEECB3}" name="Maicon" id="-599048862" dateTime="2019-07-05T14:05:27"/>
  <userInfo guid="{53FE49C8-F7D8-40EC-B7AE-E2593A5EB8D4}" name="Augusto" id="-275594897" dateTime="2019-07-10T16:09:01"/>
  <userInfo guid="{B5C064BE-523C-402A-A8D7-E3C696C73138}" name="Evandro1" id="-596017305" dateTime="2019-07-30T13:07:07"/>
  <userInfo guid="{3C28F20F-DFFC-4F56-B01C-092C8A299E07}" name="Augusto" id="-275627205" dateTime="2019-08-19T11:49:40"/>
  <userInfo guid="{3CFAFA3E-8A96-41B1-82CD-06EE28BBBE5E}" name="Augusto" id="-275583871" dateTime="2019-08-28T08:21:23"/>
  <userInfo guid="{3CFAFA3E-8A96-41B1-82CD-06EE28BBBE5E}" name="home" id="-904172117" dateTime="2019-09-11T08:28:32"/>
  <userInfo guid="{E32222C9-6B86-4401-BDD9-A77398EB6DE0}" name="Maicon" id="-599017662" dateTime="2019-10-18T10:23:11"/>
  <userInfo guid="{F9EF3BE4-DB3D-4F92-A568-3D1A5E8A5E71}" name="home" id="-904163006" dateTime="2019-10-25T08:30:38"/>
  <userInfo guid="{F9EF3BE4-DB3D-4F92-A568-3D1A5E8A5E71}" name="Augusto" id="-275587216" dateTime="2019-10-28T16:37:23"/>
  <userInfo guid="{F9EF3BE4-DB3D-4F92-A568-3D1A5E8A5E71}" name="Maicon" id="-599048466" dateTime="2019-11-07T13:05:24"/>
  <userInfo guid="{F9EF3BE4-DB3D-4F92-A568-3D1A5E8A5E71}" name="Estagiario" id="-258669726" dateTime="2019-11-07T13:09:54"/>
  <userInfo guid="{B627788B-5D4A-44E3-853D-82F71C212029}" name="Estagiario" id="-258609070" dateTime="2020-01-10T09:33:42"/>
</us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2.bin"/><Relationship Id="rId2" Type="http://schemas.openxmlformats.org/officeDocument/2006/relationships/printerSettings" Target="../printerSettings/printerSettings71.bin"/><Relationship Id="rId1" Type="http://schemas.openxmlformats.org/officeDocument/2006/relationships/printerSettings" Target="../printerSettings/printerSettings70.bin"/><Relationship Id="rId6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7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3.bin"/><Relationship Id="rId3" Type="http://schemas.openxmlformats.org/officeDocument/2006/relationships/printerSettings" Target="../printerSettings/printerSettings78.bin"/><Relationship Id="rId7" Type="http://schemas.openxmlformats.org/officeDocument/2006/relationships/printerSettings" Target="../printerSettings/printerSettings82.bin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Relationship Id="rId6" Type="http://schemas.openxmlformats.org/officeDocument/2006/relationships/printerSettings" Target="../printerSettings/printerSettings81.bin"/><Relationship Id="rId11" Type="http://schemas.openxmlformats.org/officeDocument/2006/relationships/printerSettings" Target="../printerSettings/printerSettings86.bin"/><Relationship Id="rId5" Type="http://schemas.openxmlformats.org/officeDocument/2006/relationships/printerSettings" Target="../printerSettings/printerSettings80.bin"/><Relationship Id="rId10" Type="http://schemas.openxmlformats.org/officeDocument/2006/relationships/printerSettings" Target="../printerSettings/printerSettings85.bin"/><Relationship Id="rId4" Type="http://schemas.openxmlformats.org/officeDocument/2006/relationships/printerSettings" Target="../printerSettings/printerSettings79.bin"/><Relationship Id="rId9" Type="http://schemas.openxmlformats.org/officeDocument/2006/relationships/printerSettings" Target="../printerSettings/printerSettings84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4.bin"/><Relationship Id="rId3" Type="http://schemas.openxmlformats.org/officeDocument/2006/relationships/printerSettings" Target="../printerSettings/printerSettings89.bin"/><Relationship Id="rId7" Type="http://schemas.openxmlformats.org/officeDocument/2006/relationships/printerSettings" Target="../printerSettings/printerSettings93.bin"/><Relationship Id="rId2" Type="http://schemas.openxmlformats.org/officeDocument/2006/relationships/printerSettings" Target="../printerSettings/printerSettings88.bin"/><Relationship Id="rId1" Type="http://schemas.openxmlformats.org/officeDocument/2006/relationships/printerSettings" Target="../printerSettings/printerSettings87.bin"/><Relationship Id="rId6" Type="http://schemas.openxmlformats.org/officeDocument/2006/relationships/printerSettings" Target="../printerSettings/printerSettings92.bin"/><Relationship Id="rId11" Type="http://schemas.openxmlformats.org/officeDocument/2006/relationships/printerSettings" Target="../printerSettings/printerSettings97.bin"/><Relationship Id="rId5" Type="http://schemas.openxmlformats.org/officeDocument/2006/relationships/printerSettings" Target="../printerSettings/printerSettings91.bin"/><Relationship Id="rId10" Type="http://schemas.openxmlformats.org/officeDocument/2006/relationships/printerSettings" Target="../printerSettings/printerSettings96.bin"/><Relationship Id="rId4" Type="http://schemas.openxmlformats.org/officeDocument/2006/relationships/printerSettings" Target="../printerSettings/printerSettings90.bin"/><Relationship Id="rId9" Type="http://schemas.openxmlformats.org/officeDocument/2006/relationships/printerSettings" Target="../printerSettings/printerSettings9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5.bin"/><Relationship Id="rId3" Type="http://schemas.openxmlformats.org/officeDocument/2006/relationships/printerSettings" Target="../printerSettings/printerSettings100.bin"/><Relationship Id="rId7" Type="http://schemas.openxmlformats.org/officeDocument/2006/relationships/printerSettings" Target="../printerSettings/printerSettings104.bin"/><Relationship Id="rId2" Type="http://schemas.openxmlformats.org/officeDocument/2006/relationships/printerSettings" Target="../printerSettings/printerSettings99.bin"/><Relationship Id="rId1" Type="http://schemas.openxmlformats.org/officeDocument/2006/relationships/printerSettings" Target="../printerSettings/printerSettings98.bin"/><Relationship Id="rId6" Type="http://schemas.openxmlformats.org/officeDocument/2006/relationships/printerSettings" Target="../printerSettings/printerSettings103.bin"/><Relationship Id="rId5" Type="http://schemas.openxmlformats.org/officeDocument/2006/relationships/printerSettings" Target="../printerSettings/printerSettings102.bin"/><Relationship Id="rId4" Type="http://schemas.openxmlformats.org/officeDocument/2006/relationships/printerSettings" Target="../printerSettings/printerSettings10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3.bin"/><Relationship Id="rId3" Type="http://schemas.openxmlformats.org/officeDocument/2006/relationships/printerSettings" Target="../printerSettings/printerSettings108.bin"/><Relationship Id="rId7" Type="http://schemas.openxmlformats.org/officeDocument/2006/relationships/printerSettings" Target="../printerSettings/printerSettings112.bin"/><Relationship Id="rId2" Type="http://schemas.openxmlformats.org/officeDocument/2006/relationships/printerSettings" Target="../printerSettings/printerSettings107.bin"/><Relationship Id="rId1" Type="http://schemas.openxmlformats.org/officeDocument/2006/relationships/printerSettings" Target="../printerSettings/printerSettings106.bin"/><Relationship Id="rId6" Type="http://schemas.openxmlformats.org/officeDocument/2006/relationships/printerSettings" Target="../printerSettings/printerSettings111.bin"/><Relationship Id="rId5" Type="http://schemas.openxmlformats.org/officeDocument/2006/relationships/printerSettings" Target="../printerSettings/printerSettings110.bin"/><Relationship Id="rId4" Type="http://schemas.openxmlformats.org/officeDocument/2006/relationships/printerSettings" Target="../printerSettings/printerSettings109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1.bin"/><Relationship Id="rId3" Type="http://schemas.openxmlformats.org/officeDocument/2006/relationships/printerSettings" Target="../printerSettings/printerSettings116.bin"/><Relationship Id="rId7" Type="http://schemas.openxmlformats.org/officeDocument/2006/relationships/printerSettings" Target="../printerSettings/printerSettings120.bin"/><Relationship Id="rId2" Type="http://schemas.openxmlformats.org/officeDocument/2006/relationships/printerSettings" Target="../printerSettings/printerSettings115.bin"/><Relationship Id="rId1" Type="http://schemas.openxmlformats.org/officeDocument/2006/relationships/printerSettings" Target="../printerSettings/printerSettings114.bin"/><Relationship Id="rId6" Type="http://schemas.openxmlformats.org/officeDocument/2006/relationships/printerSettings" Target="../printerSettings/printerSettings119.bin"/><Relationship Id="rId11" Type="http://schemas.openxmlformats.org/officeDocument/2006/relationships/printerSettings" Target="../printerSettings/printerSettings124.bin"/><Relationship Id="rId5" Type="http://schemas.openxmlformats.org/officeDocument/2006/relationships/printerSettings" Target="../printerSettings/printerSettings118.bin"/><Relationship Id="rId10" Type="http://schemas.openxmlformats.org/officeDocument/2006/relationships/printerSettings" Target="../printerSettings/printerSettings123.bin"/><Relationship Id="rId4" Type="http://schemas.openxmlformats.org/officeDocument/2006/relationships/printerSettings" Target="../printerSettings/printerSettings117.bin"/><Relationship Id="rId9" Type="http://schemas.openxmlformats.org/officeDocument/2006/relationships/printerSettings" Target="../printerSettings/printerSettings12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7.bin"/><Relationship Id="rId2" Type="http://schemas.openxmlformats.org/officeDocument/2006/relationships/printerSettings" Target="../printerSettings/printerSettings126.bin"/><Relationship Id="rId1" Type="http://schemas.openxmlformats.org/officeDocument/2006/relationships/printerSettings" Target="../printerSettings/printerSettings125.bin"/><Relationship Id="rId4" Type="http://schemas.openxmlformats.org/officeDocument/2006/relationships/printerSettings" Target="../printerSettings/printerSettings12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6.bin"/><Relationship Id="rId3" Type="http://schemas.openxmlformats.org/officeDocument/2006/relationships/printerSettings" Target="../printerSettings/printerSettings131.bin"/><Relationship Id="rId7" Type="http://schemas.openxmlformats.org/officeDocument/2006/relationships/printerSettings" Target="../printerSettings/printerSettings135.bin"/><Relationship Id="rId2" Type="http://schemas.openxmlformats.org/officeDocument/2006/relationships/printerSettings" Target="../printerSettings/printerSettings130.bin"/><Relationship Id="rId1" Type="http://schemas.openxmlformats.org/officeDocument/2006/relationships/printerSettings" Target="../printerSettings/printerSettings129.bin"/><Relationship Id="rId6" Type="http://schemas.openxmlformats.org/officeDocument/2006/relationships/printerSettings" Target="../printerSettings/printerSettings134.bin"/><Relationship Id="rId11" Type="http://schemas.openxmlformats.org/officeDocument/2006/relationships/printerSettings" Target="../printerSettings/printerSettings139.bin"/><Relationship Id="rId5" Type="http://schemas.openxmlformats.org/officeDocument/2006/relationships/printerSettings" Target="../printerSettings/printerSettings133.bin"/><Relationship Id="rId10" Type="http://schemas.openxmlformats.org/officeDocument/2006/relationships/printerSettings" Target="../printerSettings/printerSettings138.bin"/><Relationship Id="rId4" Type="http://schemas.openxmlformats.org/officeDocument/2006/relationships/printerSettings" Target="../printerSettings/printerSettings132.bin"/><Relationship Id="rId9" Type="http://schemas.openxmlformats.org/officeDocument/2006/relationships/printerSettings" Target="../printerSettings/printerSettings13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7.bin"/><Relationship Id="rId3" Type="http://schemas.openxmlformats.org/officeDocument/2006/relationships/printerSettings" Target="../printerSettings/printerSettings142.bin"/><Relationship Id="rId7" Type="http://schemas.openxmlformats.org/officeDocument/2006/relationships/printerSettings" Target="../printerSettings/printerSettings146.bin"/><Relationship Id="rId2" Type="http://schemas.openxmlformats.org/officeDocument/2006/relationships/printerSettings" Target="../printerSettings/printerSettings141.bin"/><Relationship Id="rId1" Type="http://schemas.openxmlformats.org/officeDocument/2006/relationships/printerSettings" Target="../printerSettings/printerSettings140.bin"/><Relationship Id="rId6" Type="http://schemas.openxmlformats.org/officeDocument/2006/relationships/printerSettings" Target="../printerSettings/printerSettings145.bin"/><Relationship Id="rId5" Type="http://schemas.openxmlformats.org/officeDocument/2006/relationships/printerSettings" Target="../printerSettings/printerSettings144.bin"/><Relationship Id="rId4" Type="http://schemas.openxmlformats.org/officeDocument/2006/relationships/printerSettings" Target="../printerSettings/printerSettings14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5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.bin"/><Relationship Id="rId3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11" Type="http://schemas.openxmlformats.org/officeDocument/2006/relationships/printerSettings" Target="../printerSettings/printerSettings43.bin"/><Relationship Id="rId5" Type="http://schemas.openxmlformats.org/officeDocument/2006/relationships/printerSettings" Target="../printerSettings/printerSettings37.bin"/><Relationship Id="rId10" Type="http://schemas.openxmlformats.org/officeDocument/2006/relationships/printerSettings" Target="../printerSettings/printerSettings42.bin"/><Relationship Id="rId4" Type="http://schemas.openxmlformats.org/officeDocument/2006/relationships/printerSettings" Target="../printerSettings/printerSettings36.bin"/><Relationship Id="rId9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9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7.bin"/><Relationship Id="rId3" Type="http://schemas.openxmlformats.org/officeDocument/2006/relationships/printerSettings" Target="../printerSettings/printerSettings52.bin"/><Relationship Id="rId7" Type="http://schemas.openxmlformats.org/officeDocument/2006/relationships/printerSettings" Target="../printerSettings/printerSettings56.bin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Relationship Id="rId6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4.bin"/><Relationship Id="rId4" Type="http://schemas.openxmlformats.org/officeDocument/2006/relationships/printerSettings" Target="../printerSettings/printerSettings53.bin"/><Relationship Id="rId9" Type="http://schemas.openxmlformats.org/officeDocument/2006/relationships/printerSettings" Target="../printerSettings/printerSettings5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6.bin"/><Relationship Id="rId3" Type="http://schemas.openxmlformats.org/officeDocument/2006/relationships/printerSettings" Target="../printerSettings/printerSettings61.bin"/><Relationship Id="rId7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59.bin"/><Relationship Id="rId6" Type="http://schemas.openxmlformats.org/officeDocument/2006/relationships/printerSettings" Target="../printerSettings/printerSettings64.bin"/><Relationship Id="rId11" Type="http://schemas.openxmlformats.org/officeDocument/2006/relationships/printerSettings" Target="../printerSettings/printerSettings69.bin"/><Relationship Id="rId5" Type="http://schemas.openxmlformats.org/officeDocument/2006/relationships/printerSettings" Target="../printerSettings/printerSettings63.bin"/><Relationship Id="rId10" Type="http://schemas.openxmlformats.org/officeDocument/2006/relationships/printerSettings" Target="../printerSettings/printerSettings68.bin"/><Relationship Id="rId4" Type="http://schemas.openxmlformats.org/officeDocument/2006/relationships/printerSettings" Target="../printerSettings/printerSettings62.bin"/><Relationship Id="rId9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P256"/>
  <sheetViews>
    <sheetView workbookViewId="0">
      <pane ySplit="2" topLeftCell="A90" activePane="bottomLeft" state="frozen"/>
      <selection pane="bottomLeft" activeCell="D15" sqref="D15"/>
    </sheetView>
  </sheetViews>
  <sheetFormatPr defaultRowHeight="15"/>
  <cols>
    <col min="3" max="3" width="10.7109375" bestFit="1" customWidth="1"/>
    <col min="4" max="4" width="41" bestFit="1" customWidth="1"/>
    <col min="5" max="5" width="20.42578125" customWidth="1"/>
    <col min="6" max="6" width="13.85546875" bestFit="1" customWidth="1"/>
    <col min="7" max="7" width="23.42578125" bestFit="1" customWidth="1"/>
    <col min="9" max="9" width="11.140625" bestFit="1" customWidth="1"/>
    <col min="10" max="10" width="34.28515625" bestFit="1" customWidth="1"/>
    <col min="11" max="11" width="10.5703125" bestFit="1" customWidth="1"/>
    <col min="12" max="12" width="31" bestFit="1" customWidth="1"/>
  </cols>
  <sheetData>
    <row r="2" spans="3:16">
      <c r="C2" t="s">
        <v>0</v>
      </c>
      <c r="D2" t="s">
        <v>1092</v>
      </c>
      <c r="E2" t="s">
        <v>2</v>
      </c>
      <c r="F2" t="s">
        <v>1505</v>
      </c>
      <c r="G2" t="s">
        <v>1506</v>
      </c>
      <c r="H2" t="s">
        <v>1509</v>
      </c>
      <c r="I2" t="s">
        <v>1054</v>
      </c>
      <c r="J2" t="s">
        <v>2253</v>
      </c>
      <c r="K2" t="s">
        <v>2254</v>
      </c>
    </row>
    <row r="3" spans="3:16">
      <c r="C3" t="s">
        <v>3</v>
      </c>
    </row>
    <row r="4" spans="3:16">
      <c r="C4" t="s">
        <v>4</v>
      </c>
      <c r="D4" t="s">
        <v>285</v>
      </c>
      <c r="E4" t="s">
        <v>286</v>
      </c>
    </row>
    <row r="5" spans="3:16">
      <c r="C5" t="s">
        <v>5</v>
      </c>
      <c r="D5" t="s">
        <v>1140</v>
      </c>
      <c r="E5" t="s">
        <v>286</v>
      </c>
    </row>
    <row r="6" spans="3:16">
      <c r="C6" t="s">
        <v>6</v>
      </c>
      <c r="D6" t="s">
        <v>287</v>
      </c>
      <c r="E6" t="s">
        <v>286</v>
      </c>
    </row>
    <row r="7" spans="3:16">
      <c r="C7" t="s">
        <v>7</v>
      </c>
      <c r="D7" t="s">
        <v>1140</v>
      </c>
      <c r="E7" t="s">
        <v>286</v>
      </c>
      <c r="L7" s="18"/>
      <c r="P7" s="19"/>
    </row>
    <row r="8" spans="3:16">
      <c r="C8" t="s">
        <v>8</v>
      </c>
      <c r="D8" t="s">
        <v>285</v>
      </c>
      <c r="E8" t="s">
        <v>286</v>
      </c>
    </row>
    <row r="9" spans="3:16">
      <c r="C9" t="s">
        <v>9</v>
      </c>
      <c r="D9" t="s">
        <v>1141</v>
      </c>
      <c r="E9" t="s">
        <v>286</v>
      </c>
    </row>
    <row r="10" spans="3:16">
      <c r="C10" t="s">
        <v>10</v>
      </c>
      <c r="D10" t="s">
        <v>1067</v>
      </c>
      <c r="E10" t="s">
        <v>286</v>
      </c>
      <c r="L10" s="18"/>
    </row>
    <row r="11" spans="3:16">
      <c r="C11" t="s">
        <v>11</v>
      </c>
      <c r="D11" t="s">
        <v>432</v>
      </c>
      <c r="E11" t="s">
        <v>286</v>
      </c>
      <c r="P11" s="18"/>
    </row>
    <row r="12" spans="3:16">
      <c r="C12" t="s">
        <v>12</v>
      </c>
      <c r="D12" t="s">
        <v>1260</v>
      </c>
      <c r="E12" t="s">
        <v>286</v>
      </c>
    </row>
    <row r="13" spans="3:16">
      <c r="C13" t="s">
        <v>13</v>
      </c>
      <c r="D13" t="s">
        <v>1273</v>
      </c>
      <c r="E13" t="s">
        <v>1164</v>
      </c>
    </row>
    <row r="14" spans="3:16">
      <c r="C14" t="s">
        <v>14</v>
      </c>
      <c r="E14" t="s">
        <v>286</v>
      </c>
    </row>
    <row r="15" spans="3:16">
      <c r="C15" t="s">
        <v>15</v>
      </c>
      <c r="D15" t="s">
        <v>1091</v>
      </c>
      <c r="E15" t="s">
        <v>1047</v>
      </c>
    </row>
    <row r="16" spans="3:16">
      <c r="C16" t="s">
        <v>16</v>
      </c>
      <c r="D16" t="s">
        <v>2272</v>
      </c>
      <c r="E16" t="s">
        <v>2273</v>
      </c>
      <c r="L16" s="18"/>
    </row>
    <row r="17" spans="3:15">
      <c r="C17" t="s">
        <v>17</v>
      </c>
      <c r="D17" t="s">
        <v>306</v>
      </c>
    </row>
    <row r="18" spans="3:15">
      <c r="C18" t="s">
        <v>18</v>
      </c>
      <c r="D18" t="s">
        <v>1157</v>
      </c>
      <c r="O18" s="19"/>
    </row>
    <row r="19" spans="3:15">
      <c r="C19" t="s">
        <v>19</v>
      </c>
      <c r="D19" t="s">
        <v>1267</v>
      </c>
      <c r="E19" t="s">
        <v>1268</v>
      </c>
    </row>
    <row r="20" spans="3:15">
      <c r="C20" s="6" t="s">
        <v>20</v>
      </c>
      <c r="D20" s="6" t="s">
        <v>438</v>
      </c>
      <c r="E20" s="6"/>
    </row>
    <row r="21" spans="3:15">
      <c r="C21" t="s">
        <v>21</v>
      </c>
      <c r="D21" t="s">
        <v>396</v>
      </c>
      <c r="E21" t="s">
        <v>395</v>
      </c>
    </row>
    <row r="22" spans="3:15">
      <c r="C22" s="6" t="s">
        <v>22</v>
      </c>
      <c r="D22" s="6" t="s">
        <v>438</v>
      </c>
    </row>
    <row r="23" spans="3:15">
      <c r="C23" t="s">
        <v>23</v>
      </c>
      <c r="D23" t="s">
        <v>259</v>
      </c>
      <c r="E23" t="s">
        <v>2274</v>
      </c>
      <c r="L23" s="19"/>
    </row>
    <row r="24" spans="3:15">
      <c r="C24" t="s">
        <v>24</v>
      </c>
      <c r="D24" t="s">
        <v>1162</v>
      </c>
      <c r="E24" t="s">
        <v>2274</v>
      </c>
    </row>
    <row r="25" spans="3:15">
      <c r="C25" t="s">
        <v>25</v>
      </c>
      <c r="D25" t="s">
        <v>277</v>
      </c>
      <c r="E25" t="s">
        <v>275</v>
      </c>
    </row>
    <row r="26" spans="3:15">
      <c r="C26" t="s">
        <v>26</v>
      </c>
      <c r="D26" t="s">
        <v>308</v>
      </c>
      <c r="E26" t="s">
        <v>309</v>
      </c>
    </row>
    <row r="27" spans="3:15">
      <c r="C27" t="s">
        <v>27</v>
      </c>
      <c r="D27" t="s">
        <v>452</v>
      </c>
      <c r="E27" t="s">
        <v>433</v>
      </c>
      <c r="N27" s="20"/>
    </row>
    <row r="28" spans="3:15">
      <c r="C28" t="s">
        <v>28</v>
      </c>
      <c r="D28" t="s">
        <v>310</v>
      </c>
      <c r="E28" t="s">
        <v>272</v>
      </c>
    </row>
    <row r="29" spans="3:15">
      <c r="C29" t="s">
        <v>29</v>
      </c>
      <c r="D29" t="s">
        <v>751</v>
      </c>
      <c r="E29" t="s">
        <v>289</v>
      </c>
    </row>
    <row r="30" spans="3:15">
      <c r="C30" t="s">
        <v>30</v>
      </c>
      <c r="D30" s="6" t="s">
        <v>753</v>
      </c>
      <c r="E30" t="s">
        <v>1027</v>
      </c>
    </row>
    <row r="31" spans="3:15">
      <c r="C31" t="s">
        <v>31</v>
      </c>
      <c r="D31" t="s">
        <v>284</v>
      </c>
      <c r="E31" t="s">
        <v>267</v>
      </c>
    </row>
    <row r="32" spans="3:15">
      <c r="C32" t="s">
        <v>32</v>
      </c>
      <c r="D32" s="6" t="s">
        <v>438</v>
      </c>
    </row>
    <row r="33" spans="3:6">
      <c r="C33" t="s">
        <v>33</v>
      </c>
      <c r="D33" s="6" t="s">
        <v>438</v>
      </c>
    </row>
    <row r="34" spans="3:6">
      <c r="C34" t="s">
        <v>34</v>
      </c>
      <c r="D34" s="7" t="s">
        <v>441</v>
      </c>
      <c r="E34" s="7" t="s">
        <v>262</v>
      </c>
    </row>
    <row r="35" spans="3:6">
      <c r="C35" t="s">
        <v>35</v>
      </c>
      <c r="D35" t="s">
        <v>425</v>
      </c>
      <c r="E35" t="s">
        <v>299</v>
      </c>
    </row>
    <row r="36" spans="3:6">
      <c r="C36" t="s">
        <v>36</v>
      </c>
      <c r="D36" s="6" t="s">
        <v>438</v>
      </c>
    </row>
    <row r="37" spans="3:6">
      <c r="C37" t="s">
        <v>37</v>
      </c>
      <c r="D37" s="6" t="s">
        <v>441</v>
      </c>
      <c r="E37" t="s">
        <v>307</v>
      </c>
    </row>
    <row r="38" spans="3:6">
      <c r="C38" t="s">
        <v>38</v>
      </c>
      <c r="D38" t="s">
        <v>431</v>
      </c>
    </row>
    <row r="39" spans="3:6">
      <c r="C39" s="1" t="s">
        <v>39</v>
      </c>
      <c r="D39" s="1" t="s">
        <v>307</v>
      </c>
      <c r="E39" s="1" t="s">
        <v>307</v>
      </c>
    </row>
    <row r="40" spans="3:6">
      <c r="C40" t="s">
        <v>40</v>
      </c>
      <c r="D40" t="s">
        <v>262</v>
      </c>
      <c r="E40" t="s">
        <v>2285</v>
      </c>
    </row>
    <row r="41" spans="3:6">
      <c r="C41" t="s">
        <v>41</v>
      </c>
      <c r="D41" t="s">
        <v>442</v>
      </c>
      <c r="E41" t="s">
        <v>443</v>
      </c>
    </row>
    <row r="42" spans="3:6">
      <c r="C42" t="s">
        <v>42</v>
      </c>
      <c r="D42" t="s">
        <v>444</v>
      </c>
      <c r="E42" t="s">
        <v>443</v>
      </c>
    </row>
    <row r="43" spans="3:6">
      <c r="C43" t="s">
        <v>43</v>
      </c>
      <c r="D43" t="s">
        <v>2256</v>
      </c>
      <c r="E43" t="s">
        <v>1170</v>
      </c>
      <c r="F43" t="s">
        <v>2128</v>
      </c>
    </row>
    <row r="44" spans="3:6">
      <c r="C44" t="s">
        <v>44</v>
      </c>
      <c r="D44" t="s">
        <v>292</v>
      </c>
      <c r="E44" t="s">
        <v>260</v>
      </c>
    </row>
    <row r="45" spans="3:6">
      <c r="C45" t="s">
        <v>45</v>
      </c>
    </row>
    <row r="46" spans="3:6">
      <c r="C46" t="s">
        <v>46</v>
      </c>
      <c r="D46" t="s">
        <v>451</v>
      </c>
      <c r="E46" t="s">
        <v>334</v>
      </c>
    </row>
    <row r="47" spans="3:6">
      <c r="C47" t="s">
        <v>47</v>
      </c>
      <c r="D47" t="s">
        <v>1494</v>
      </c>
      <c r="E47" t="s">
        <v>286</v>
      </c>
    </row>
    <row r="48" spans="3:6">
      <c r="C48" t="s">
        <v>48</v>
      </c>
      <c r="D48" t="s">
        <v>1583</v>
      </c>
      <c r="E48" t="s">
        <v>428</v>
      </c>
    </row>
    <row r="49" spans="3:11">
      <c r="C49" t="s">
        <v>49</v>
      </c>
      <c r="D49" t="s">
        <v>1029</v>
      </c>
      <c r="E49" t="s">
        <v>1028</v>
      </c>
    </row>
    <row r="50" spans="3:11">
      <c r="C50" t="s">
        <v>50</v>
      </c>
      <c r="D50" t="s">
        <v>1171</v>
      </c>
      <c r="E50" t="s">
        <v>435</v>
      </c>
    </row>
    <row r="51" spans="3:11">
      <c r="C51" t="s">
        <v>51</v>
      </c>
      <c r="D51" t="s">
        <v>311</v>
      </c>
      <c r="E51" t="s">
        <v>312</v>
      </c>
    </row>
    <row r="52" spans="3:11">
      <c r="C52" t="s">
        <v>52</v>
      </c>
      <c r="D52" t="s">
        <v>1261</v>
      </c>
      <c r="E52" t="s">
        <v>1262</v>
      </c>
    </row>
    <row r="53" spans="3:11">
      <c r="C53" t="s">
        <v>53</v>
      </c>
      <c r="D53" t="s">
        <v>264</v>
      </c>
      <c r="E53" t="s">
        <v>265</v>
      </c>
    </row>
    <row r="54" spans="3:11">
      <c r="C54" t="s">
        <v>54</v>
      </c>
      <c r="D54" t="s">
        <v>1171</v>
      </c>
      <c r="E54" t="s">
        <v>275</v>
      </c>
    </row>
    <row r="55" spans="3:11">
      <c r="C55" t="s">
        <v>55</v>
      </c>
      <c r="D55" t="s">
        <v>276</v>
      </c>
      <c r="E55" t="s">
        <v>275</v>
      </c>
    </row>
    <row r="56" spans="3:11">
      <c r="C56" t="s">
        <v>56</v>
      </c>
      <c r="D56" t="s">
        <v>1386</v>
      </c>
      <c r="E56" t="s">
        <v>275</v>
      </c>
    </row>
    <row r="57" spans="3:11">
      <c r="C57" t="s">
        <v>57</v>
      </c>
      <c r="D57" t="s">
        <v>1097</v>
      </c>
      <c r="E57" t="s">
        <v>275</v>
      </c>
    </row>
    <row r="58" spans="3:11">
      <c r="C58" t="s">
        <v>58</v>
      </c>
      <c r="D58" t="s">
        <v>324</v>
      </c>
      <c r="E58" t="s">
        <v>325</v>
      </c>
    </row>
    <row r="59" spans="3:11">
      <c r="C59" t="s">
        <v>59</v>
      </c>
      <c r="D59" t="s">
        <v>1280</v>
      </c>
      <c r="E59" t="s">
        <v>307</v>
      </c>
    </row>
    <row r="60" spans="3:11">
      <c r="C60" t="s">
        <v>60</v>
      </c>
      <c r="D60" t="s">
        <v>745</v>
      </c>
      <c r="E60" t="s">
        <v>286</v>
      </c>
    </row>
    <row r="61" spans="3:11">
      <c r="C61" t="s">
        <v>61</v>
      </c>
      <c r="D61" t="s">
        <v>2249</v>
      </c>
      <c r="E61" t="s">
        <v>286</v>
      </c>
      <c r="F61" t="s">
        <v>2241</v>
      </c>
      <c r="G61" t="s">
        <v>2250</v>
      </c>
      <c r="H61" t="s">
        <v>2251</v>
      </c>
      <c r="I61" t="s">
        <v>2189</v>
      </c>
      <c r="J61" t="s">
        <v>2252</v>
      </c>
      <c r="K61" t="s">
        <v>2255</v>
      </c>
    </row>
    <row r="62" spans="3:11">
      <c r="C62" t="s">
        <v>62</v>
      </c>
      <c r="D62" s="7" t="s">
        <v>439</v>
      </c>
      <c r="E62" t="s">
        <v>440</v>
      </c>
    </row>
    <row r="63" spans="3:11">
      <c r="C63" t="s">
        <v>63</v>
      </c>
      <c r="D63" t="s">
        <v>453</v>
      </c>
      <c r="E63" t="s">
        <v>316</v>
      </c>
    </row>
    <row r="64" spans="3:11">
      <c r="C64" t="s">
        <v>64</v>
      </c>
      <c r="D64" t="s">
        <v>453</v>
      </c>
      <c r="E64" t="s">
        <v>1098</v>
      </c>
    </row>
    <row r="65" spans="3:6">
      <c r="C65" t="s">
        <v>65</v>
      </c>
      <c r="D65" t="s">
        <v>455</v>
      </c>
      <c r="E65" t="s">
        <v>454</v>
      </c>
    </row>
    <row r="66" spans="3:6">
      <c r="C66" t="s">
        <v>66</v>
      </c>
      <c r="D66" t="s">
        <v>738</v>
      </c>
      <c r="E66" t="s">
        <v>283</v>
      </c>
    </row>
    <row r="67" spans="3:6">
      <c r="C67" t="s">
        <v>67</v>
      </c>
      <c r="D67" t="s">
        <v>1187</v>
      </c>
      <c r="E67" t="s">
        <v>1094</v>
      </c>
    </row>
    <row r="68" spans="3:6">
      <c r="C68" t="s">
        <v>68</v>
      </c>
      <c r="D68" t="s">
        <v>2211</v>
      </c>
      <c r="E68" t="s">
        <v>286</v>
      </c>
    </row>
    <row r="69" spans="3:6">
      <c r="C69" t="s">
        <v>69</v>
      </c>
      <c r="D69" t="s">
        <v>441</v>
      </c>
      <c r="E69" t="s">
        <v>458</v>
      </c>
    </row>
    <row r="70" spans="3:6">
      <c r="C70" t="s">
        <v>70</v>
      </c>
      <c r="D70" t="s">
        <v>1202</v>
      </c>
      <c r="E70" t="s">
        <v>1170</v>
      </c>
    </row>
    <row r="71" spans="3:6">
      <c r="C71" t="s">
        <v>71</v>
      </c>
      <c r="D71" t="s">
        <v>1070</v>
      </c>
      <c r="E71" t="s">
        <v>423</v>
      </c>
    </row>
    <row r="72" spans="3:6">
      <c r="C72" t="s">
        <v>72</v>
      </c>
      <c r="D72" t="s">
        <v>1072</v>
      </c>
      <c r="E72" t="s">
        <v>265</v>
      </c>
    </row>
    <row r="73" spans="3:6">
      <c r="C73" t="s">
        <v>73</v>
      </c>
      <c r="D73" t="s">
        <v>1165</v>
      </c>
      <c r="E73" t="s">
        <v>1166</v>
      </c>
    </row>
    <row r="74" spans="3:6">
      <c r="C74" t="s">
        <v>74</v>
      </c>
      <c r="D74" t="s">
        <v>1073</v>
      </c>
      <c r="E74" t="s">
        <v>1074</v>
      </c>
    </row>
    <row r="75" spans="3:6">
      <c r="C75" t="s">
        <v>75</v>
      </c>
      <c r="D75" t="s">
        <v>1075</v>
      </c>
      <c r="E75" t="s">
        <v>286</v>
      </c>
    </row>
    <row r="76" spans="3:6">
      <c r="C76" t="s">
        <v>76</v>
      </c>
      <c r="D76" s="4" t="s">
        <v>286</v>
      </c>
      <c r="E76" t="s">
        <v>286</v>
      </c>
    </row>
    <row r="77" spans="3:6">
      <c r="C77" t="s">
        <v>77</v>
      </c>
      <c r="D77" t="s">
        <v>1068</v>
      </c>
      <c r="E77" t="s">
        <v>286</v>
      </c>
    </row>
    <row r="78" spans="3:6">
      <c r="C78" t="s">
        <v>78</v>
      </c>
      <c r="D78" t="s">
        <v>1067</v>
      </c>
      <c r="E78" t="s">
        <v>286</v>
      </c>
    </row>
    <row r="79" spans="3:6">
      <c r="C79" t="s">
        <v>79</v>
      </c>
      <c r="D79" t="s">
        <v>1210</v>
      </c>
      <c r="E79" t="s">
        <v>755</v>
      </c>
      <c r="F79" t="s">
        <v>1211</v>
      </c>
    </row>
    <row r="80" spans="3:6">
      <c r="C80" t="s">
        <v>80</v>
      </c>
      <c r="D80" t="s">
        <v>756</v>
      </c>
      <c r="E80" t="s">
        <v>260</v>
      </c>
    </row>
    <row r="81" spans="3:6">
      <c r="C81" t="s">
        <v>81</v>
      </c>
      <c r="D81" t="s">
        <v>1099</v>
      </c>
      <c r="E81" t="s">
        <v>1100</v>
      </c>
    </row>
    <row r="82" spans="3:6">
      <c r="C82" t="s">
        <v>82</v>
      </c>
      <c r="D82" t="s">
        <v>1169</v>
      </c>
      <c r="E82" t="s">
        <v>1170</v>
      </c>
    </row>
    <row r="83" spans="3:6">
      <c r="C83" t="s">
        <v>83</v>
      </c>
      <c r="D83" t="s">
        <v>739</v>
      </c>
      <c r="E83" t="s">
        <v>740</v>
      </c>
    </row>
    <row r="84" spans="3:6">
      <c r="C84" t="s">
        <v>84</v>
      </c>
      <c r="D84" t="s">
        <v>419</v>
      </c>
    </row>
    <row r="85" spans="3:6">
      <c r="C85" t="s">
        <v>85</v>
      </c>
      <c r="D85" t="s">
        <v>1176</v>
      </c>
      <c r="E85" t="s">
        <v>1096</v>
      </c>
    </row>
    <row r="86" spans="3:6">
      <c r="C86" t="s">
        <v>86</v>
      </c>
      <c r="D86" t="s">
        <v>1093</v>
      </c>
      <c r="E86" t="s">
        <v>1094</v>
      </c>
    </row>
    <row r="87" spans="3:6">
      <c r="C87" t="s">
        <v>87</v>
      </c>
      <c r="D87" t="s">
        <v>2102</v>
      </c>
      <c r="E87" t="s">
        <v>272</v>
      </c>
    </row>
    <row r="88" spans="3:6">
      <c r="C88" t="s">
        <v>88</v>
      </c>
      <c r="D88" t="s">
        <v>1087</v>
      </c>
      <c r="E88" t="s">
        <v>262</v>
      </c>
    </row>
    <row r="89" spans="3:6">
      <c r="C89" t="s">
        <v>89</v>
      </c>
      <c r="D89" t="s">
        <v>1151</v>
      </c>
    </row>
    <row r="90" spans="3:6">
      <c r="C90" t="s">
        <v>90</v>
      </c>
      <c r="D90" t="s">
        <v>1152</v>
      </c>
      <c r="E90" t="s">
        <v>1153</v>
      </c>
    </row>
    <row r="91" spans="3:6">
      <c r="C91" t="s">
        <v>91</v>
      </c>
      <c r="D91" t="s">
        <v>441</v>
      </c>
      <c r="E91" t="s">
        <v>260</v>
      </c>
    </row>
    <row r="92" spans="3:6">
      <c r="C92" t="s">
        <v>92</v>
      </c>
      <c r="D92" t="s">
        <v>1696</v>
      </c>
      <c r="E92" t="s">
        <v>1697</v>
      </c>
      <c r="F92" t="s">
        <v>2128</v>
      </c>
    </row>
    <row r="93" spans="3:6">
      <c r="C93" t="s">
        <v>93</v>
      </c>
      <c r="D93" t="s">
        <v>741</v>
      </c>
      <c r="E93" t="s">
        <v>286</v>
      </c>
    </row>
    <row r="94" spans="3:6">
      <c r="C94" t="s">
        <v>94</v>
      </c>
      <c r="D94" t="s">
        <v>1194</v>
      </c>
      <c r="E94" t="s">
        <v>1096</v>
      </c>
    </row>
    <row r="95" spans="3:6">
      <c r="C95" t="s">
        <v>95</v>
      </c>
      <c r="D95" t="s">
        <v>1055</v>
      </c>
      <c r="E95" t="s">
        <v>283</v>
      </c>
    </row>
    <row r="96" spans="3:6">
      <c r="C96" t="s">
        <v>96</v>
      </c>
      <c r="D96" t="s">
        <v>1160</v>
      </c>
      <c r="E96" t="s">
        <v>1161</v>
      </c>
    </row>
    <row r="97" spans="3:5">
      <c r="C97" t="s">
        <v>97</v>
      </c>
      <c r="D97" t="s">
        <v>1855</v>
      </c>
      <c r="E97" t="s">
        <v>307</v>
      </c>
    </row>
    <row r="98" spans="3:5">
      <c r="C98" t="s">
        <v>98</v>
      </c>
      <c r="D98" t="s">
        <v>392</v>
      </c>
    </row>
    <row r="99" spans="3:5">
      <c r="C99" t="s">
        <v>99</v>
      </c>
      <c r="D99" t="s">
        <v>736</v>
      </c>
      <c r="E99" t="s">
        <v>737</v>
      </c>
    </row>
    <row r="100" spans="3:5">
      <c r="C100" t="s">
        <v>100</v>
      </c>
      <c r="D100" t="s">
        <v>294</v>
      </c>
      <c r="E100" t="s">
        <v>295</v>
      </c>
    </row>
    <row r="101" spans="3:5">
      <c r="C101" t="s">
        <v>101</v>
      </c>
      <c r="D101" t="s">
        <v>333</v>
      </c>
      <c r="E101" t="s">
        <v>334</v>
      </c>
    </row>
    <row r="102" spans="3:5">
      <c r="C102" t="s">
        <v>102</v>
      </c>
      <c r="D102" t="s">
        <v>296</v>
      </c>
      <c r="E102" t="s">
        <v>297</v>
      </c>
    </row>
    <row r="103" spans="3:5">
      <c r="C103" t="s">
        <v>103</v>
      </c>
      <c r="D103" t="s">
        <v>1142</v>
      </c>
      <c r="E103" t="s">
        <v>1143</v>
      </c>
    </row>
    <row r="104" spans="3:5">
      <c r="C104" t="s">
        <v>104</v>
      </c>
      <c r="D104" t="s">
        <v>293</v>
      </c>
      <c r="E104" t="s">
        <v>286</v>
      </c>
    </row>
    <row r="105" spans="3:5">
      <c r="C105" t="s">
        <v>105</v>
      </c>
      <c r="D105" t="s">
        <v>419</v>
      </c>
      <c r="E105" t="s">
        <v>419</v>
      </c>
    </row>
    <row r="106" spans="3:5">
      <c r="C106" t="s">
        <v>106</v>
      </c>
      <c r="D106" t="s">
        <v>427</v>
      </c>
      <c r="E106" t="s">
        <v>426</v>
      </c>
    </row>
    <row r="107" spans="3:5">
      <c r="C107" t="s">
        <v>107</v>
      </c>
      <c r="D107" t="s">
        <v>1178</v>
      </c>
      <c r="E107" t="s">
        <v>312</v>
      </c>
    </row>
    <row r="108" spans="3:5">
      <c r="C108" t="s">
        <v>108</v>
      </c>
      <c r="D108" t="s">
        <v>393</v>
      </c>
      <c r="E108" t="s">
        <v>286</v>
      </c>
    </row>
    <row r="109" spans="3:5">
      <c r="C109" t="s">
        <v>109</v>
      </c>
      <c r="D109" t="s">
        <v>459</v>
      </c>
      <c r="E109" t="s">
        <v>286</v>
      </c>
    </row>
    <row r="110" spans="3:5">
      <c r="C110" t="s">
        <v>110</v>
      </c>
      <c r="D110" t="s">
        <v>1263</v>
      </c>
      <c r="E110" t="s">
        <v>737</v>
      </c>
    </row>
    <row r="111" spans="3:5">
      <c r="C111" t="s">
        <v>111</v>
      </c>
      <c r="D111" t="s">
        <v>294</v>
      </c>
      <c r="E111" t="s">
        <v>260</v>
      </c>
    </row>
    <row r="112" spans="3:5">
      <c r="C112" t="s">
        <v>112</v>
      </c>
      <c r="D112" t="s">
        <v>1856</v>
      </c>
      <c r="E112" t="s">
        <v>1857</v>
      </c>
    </row>
    <row r="113" spans="3:7">
      <c r="C113" t="s">
        <v>113</v>
      </c>
      <c r="D113" t="s">
        <v>1495</v>
      </c>
      <c r="E113" t="s">
        <v>1164</v>
      </c>
      <c r="G113" t="s">
        <v>2248</v>
      </c>
    </row>
    <row r="114" spans="3:7">
      <c r="C114" s="28" t="s">
        <v>114</v>
      </c>
      <c r="D114" s="28" t="s">
        <v>278</v>
      </c>
      <c r="E114" s="28" t="s">
        <v>279</v>
      </c>
    </row>
    <row r="115" spans="3:7">
      <c r="C115" t="s">
        <v>115</v>
      </c>
      <c r="D115" t="s">
        <v>743</v>
      </c>
      <c r="E115" t="s">
        <v>301</v>
      </c>
    </row>
    <row r="116" spans="3:7">
      <c r="C116" t="s">
        <v>116</v>
      </c>
      <c r="D116" t="s">
        <v>419</v>
      </c>
      <c r="E116" t="s">
        <v>419</v>
      </c>
    </row>
    <row r="117" spans="3:7">
      <c r="C117" t="s">
        <v>117</v>
      </c>
      <c r="D117" t="s">
        <v>394</v>
      </c>
      <c r="E117" t="s">
        <v>395</v>
      </c>
    </row>
    <row r="118" spans="3:7">
      <c r="C118" t="s">
        <v>118</v>
      </c>
      <c r="D118" t="s">
        <v>744</v>
      </c>
      <c r="E118" t="s">
        <v>301</v>
      </c>
    </row>
    <row r="119" spans="3:7">
      <c r="C119" t="s">
        <v>119</v>
      </c>
      <c r="D119" t="s">
        <v>469</v>
      </c>
      <c r="E119" t="s">
        <v>269</v>
      </c>
    </row>
    <row r="120" spans="3:7">
      <c r="C120" t="s">
        <v>120</v>
      </c>
      <c r="D120" t="s">
        <v>748</v>
      </c>
      <c r="E120" t="s">
        <v>262</v>
      </c>
    </row>
    <row r="121" spans="3:7">
      <c r="C121" t="s">
        <v>121</v>
      </c>
      <c r="D121" t="s">
        <v>748</v>
      </c>
      <c r="E121" t="s">
        <v>262</v>
      </c>
    </row>
    <row r="122" spans="3:7">
      <c r="C122" t="s">
        <v>122</v>
      </c>
      <c r="D122" t="s">
        <v>759</v>
      </c>
      <c r="E122" t="s">
        <v>262</v>
      </c>
    </row>
    <row r="123" spans="3:7">
      <c r="C123" t="s">
        <v>123</v>
      </c>
      <c r="D123" t="s">
        <v>1255</v>
      </c>
      <c r="E123" t="s">
        <v>260</v>
      </c>
    </row>
    <row r="124" spans="3:7">
      <c r="C124" t="s">
        <v>124</v>
      </c>
      <c r="D124" t="s">
        <v>405</v>
      </c>
      <c r="E124" t="s">
        <v>303</v>
      </c>
    </row>
    <row r="125" spans="3:7">
      <c r="C125" t="s">
        <v>125</v>
      </c>
      <c r="D125" t="s">
        <v>1216</v>
      </c>
      <c r="E125" t="s">
        <v>265</v>
      </c>
    </row>
    <row r="126" spans="3:7">
      <c r="C126" t="s">
        <v>126</v>
      </c>
      <c r="D126" t="s">
        <v>1081</v>
      </c>
      <c r="E126" t="s">
        <v>755</v>
      </c>
    </row>
    <row r="127" spans="3:7">
      <c r="C127" t="s">
        <v>127</v>
      </c>
      <c r="D127" t="s">
        <v>1200</v>
      </c>
      <c r="E127" t="s">
        <v>1170</v>
      </c>
    </row>
    <row r="128" spans="3:7">
      <c r="C128" t="s">
        <v>128</v>
      </c>
      <c r="D128" t="s">
        <v>1217</v>
      </c>
      <c r="E128" t="s">
        <v>1218</v>
      </c>
    </row>
    <row r="129" spans="3:6">
      <c r="C129" t="s">
        <v>129</v>
      </c>
      <c r="D129" t="s">
        <v>331</v>
      </c>
      <c r="E129" t="s">
        <v>327</v>
      </c>
    </row>
    <row r="130" spans="3:6">
      <c r="C130" t="s">
        <v>130</v>
      </c>
      <c r="D130" t="s">
        <v>266</v>
      </c>
      <c r="E130" t="s">
        <v>267</v>
      </c>
    </row>
    <row r="131" spans="3:6">
      <c r="C131" t="s">
        <v>131</v>
      </c>
      <c r="D131" t="s">
        <v>1207</v>
      </c>
      <c r="E131" t="s">
        <v>1264</v>
      </c>
    </row>
    <row r="132" spans="3:6">
      <c r="C132" t="s">
        <v>132</v>
      </c>
      <c r="D132" t="s">
        <v>757</v>
      </c>
      <c r="E132" t="s">
        <v>758</v>
      </c>
      <c r="F132" t="s">
        <v>760</v>
      </c>
    </row>
    <row r="133" spans="3:6">
      <c r="C133" t="s">
        <v>133</v>
      </c>
      <c r="D133" t="s">
        <v>313</v>
      </c>
      <c r="E133" t="s">
        <v>314</v>
      </c>
    </row>
    <row r="134" spans="3:6">
      <c r="C134" t="s">
        <v>134</v>
      </c>
      <c r="D134" t="s">
        <v>1374</v>
      </c>
      <c r="E134" t="s">
        <v>1435</v>
      </c>
    </row>
    <row r="135" spans="3:6">
      <c r="C135" t="s">
        <v>135</v>
      </c>
      <c r="D135" t="s">
        <v>1203</v>
      </c>
      <c r="E135" t="s">
        <v>307</v>
      </c>
    </row>
    <row r="136" spans="3:6">
      <c r="C136" t="s">
        <v>136</v>
      </c>
      <c r="D136" t="s">
        <v>2103</v>
      </c>
      <c r="E136" t="s">
        <v>272</v>
      </c>
    </row>
    <row r="137" spans="3:6">
      <c r="C137" t="s">
        <v>137</v>
      </c>
      <c r="D137" t="s">
        <v>2295</v>
      </c>
      <c r="E137" t="s">
        <v>286</v>
      </c>
    </row>
    <row r="138" spans="3:6">
      <c r="C138" t="s">
        <v>138</v>
      </c>
    </row>
    <row r="139" spans="3:6">
      <c r="C139" t="s">
        <v>139</v>
      </c>
      <c r="D139" t="s">
        <v>273</v>
      </c>
      <c r="E139" t="s">
        <v>272</v>
      </c>
    </row>
    <row r="140" spans="3:6">
      <c r="C140" t="s">
        <v>140</v>
      </c>
      <c r="D140" t="s">
        <v>315</v>
      </c>
      <c r="E140" t="s">
        <v>316</v>
      </c>
    </row>
    <row r="141" spans="3:6">
      <c r="C141" t="s">
        <v>141</v>
      </c>
      <c r="D141" t="s">
        <v>2222</v>
      </c>
      <c r="E141" t="s">
        <v>2221</v>
      </c>
      <c r="F141" t="s">
        <v>2128</v>
      </c>
    </row>
    <row r="142" spans="3:6">
      <c r="C142" t="s">
        <v>142</v>
      </c>
      <c r="D142" t="s">
        <v>2223</v>
      </c>
      <c r="E142" t="s">
        <v>2221</v>
      </c>
      <c r="F142" t="s">
        <v>2128</v>
      </c>
    </row>
    <row r="143" spans="3:6">
      <c r="C143" t="s">
        <v>143</v>
      </c>
      <c r="D143" t="s">
        <v>1080</v>
      </c>
      <c r="E143" t="s">
        <v>272</v>
      </c>
    </row>
    <row r="144" spans="3:6">
      <c r="C144" t="s">
        <v>144</v>
      </c>
      <c r="D144" t="s">
        <v>1169</v>
      </c>
      <c r="E144" t="s">
        <v>1073</v>
      </c>
      <c r="F144" t="s">
        <v>2128</v>
      </c>
    </row>
    <row r="145" spans="3:5">
      <c r="C145" t="s">
        <v>145</v>
      </c>
      <c r="D145" t="s">
        <v>304</v>
      </c>
      <c r="E145" t="s">
        <v>305</v>
      </c>
    </row>
    <row r="146" spans="3:5">
      <c r="C146" t="s">
        <v>146</v>
      </c>
      <c r="D146" t="s">
        <v>326</v>
      </c>
      <c r="E146" t="s">
        <v>327</v>
      </c>
    </row>
    <row r="147" spans="3:5">
      <c r="C147" t="s">
        <v>147</v>
      </c>
      <c r="D147" t="s">
        <v>317</v>
      </c>
      <c r="E147" t="s">
        <v>318</v>
      </c>
    </row>
    <row r="148" spans="3:5">
      <c r="C148" t="s">
        <v>148</v>
      </c>
      <c r="D148" t="s">
        <v>264</v>
      </c>
      <c r="E148" t="s">
        <v>265</v>
      </c>
    </row>
    <row r="149" spans="3:5">
      <c r="C149" t="s">
        <v>149</v>
      </c>
      <c r="D149" t="s">
        <v>1608</v>
      </c>
      <c r="E149" t="s">
        <v>272</v>
      </c>
    </row>
    <row r="150" spans="3:5">
      <c r="C150" t="s">
        <v>150</v>
      </c>
      <c r="D150" t="s">
        <v>319</v>
      </c>
      <c r="E150" t="s">
        <v>314</v>
      </c>
    </row>
    <row r="151" spans="3:5">
      <c r="C151" t="s">
        <v>151</v>
      </c>
      <c r="D151" t="s">
        <v>1193</v>
      </c>
      <c r="E151" t="s">
        <v>262</v>
      </c>
    </row>
    <row r="152" spans="3:5">
      <c r="C152" t="s">
        <v>152</v>
      </c>
      <c r="D152" t="s">
        <v>273</v>
      </c>
      <c r="E152" t="s">
        <v>272</v>
      </c>
    </row>
    <row r="153" spans="3:5">
      <c r="C153" t="s">
        <v>153</v>
      </c>
      <c r="D153" t="s">
        <v>420</v>
      </c>
      <c r="E153" t="s">
        <v>286</v>
      </c>
    </row>
    <row r="154" spans="3:5">
      <c r="C154" t="s">
        <v>154</v>
      </c>
      <c r="D154" t="s">
        <v>274</v>
      </c>
      <c r="E154" t="s">
        <v>307</v>
      </c>
    </row>
    <row r="155" spans="3:5">
      <c r="C155" t="s">
        <v>155</v>
      </c>
      <c r="D155" t="s">
        <v>1695</v>
      </c>
      <c r="E155" t="s">
        <v>1166</v>
      </c>
    </row>
    <row r="156" spans="3:5">
      <c r="C156" t="s">
        <v>156</v>
      </c>
      <c r="D156" t="s">
        <v>320</v>
      </c>
      <c r="E156" t="s">
        <v>316</v>
      </c>
    </row>
    <row r="157" spans="3:5">
      <c r="C157" t="s">
        <v>157</v>
      </c>
      <c r="D157" t="s">
        <v>1607</v>
      </c>
      <c r="E157" t="s">
        <v>307</v>
      </c>
    </row>
    <row r="158" spans="3:5">
      <c r="C158" t="s">
        <v>158</v>
      </c>
      <c r="D158" t="s">
        <v>761</v>
      </c>
    </row>
    <row r="159" spans="3:5">
      <c r="C159" t="s">
        <v>159</v>
      </c>
      <c r="D159" t="s">
        <v>424</v>
      </c>
      <c r="E159" t="s">
        <v>267</v>
      </c>
    </row>
    <row r="160" spans="3:5">
      <c r="C160" t="s">
        <v>160</v>
      </c>
      <c r="D160" t="s">
        <v>328</v>
      </c>
      <c r="E160" t="s">
        <v>260</v>
      </c>
    </row>
    <row r="161" spans="3:5">
      <c r="C161" t="s">
        <v>161</v>
      </c>
      <c r="D161" t="s">
        <v>1274</v>
      </c>
      <c r="E161" t="s">
        <v>307</v>
      </c>
    </row>
    <row r="162" spans="3:5">
      <c r="C162" t="s">
        <v>162</v>
      </c>
      <c r="D162" t="s">
        <v>1148</v>
      </c>
      <c r="E162" t="s">
        <v>1149</v>
      </c>
    </row>
    <row r="163" spans="3:5">
      <c r="C163" t="s">
        <v>163</v>
      </c>
      <c r="D163" t="s">
        <v>268</v>
      </c>
      <c r="E163" t="s">
        <v>269</v>
      </c>
    </row>
    <row r="164" spans="3:5">
      <c r="C164" t="s">
        <v>164</v>
      </c>
      <c r="D164" t="s">
        <v>270</v>
      </c>
      <c r="E164" t="s">
        <v>269</v>
      </c>
    </row>
    <row r="165" spans="3:5">
      <c r="C165" t="s">
        <v>165</v>
      </c>
      <c r="D165" t="s">
        <v>1172</v>
      </c>
      <c r="E165" t="s">
        <v>269</v>
      </c>
    </row>
    <row r="166" spans="3:5">
      <c r="C166" t="s">
        <v>166</v>
      </c>
      <c r="D166" t="s">
        <v>1173</v>
      </c>
      <c r="E166" t="s">
        <v>269</v>
      </c>
    </row>
    <row r="167" spans="3:5">
      <c r="C167" t="s">
        <v>167</v>
      </c>
      <c r="D167" t="s">
        <v>271</v>
      </c>
      <c r="E167" t="s">
        <v>269</v>
      </c>
    </row>
    <row r="168" spans="3:5">
      <c r="C168" t="s">
        <v>168</v>
      </c>
      <c r="D168" t="s">
        <v>752</v>
      </c>
      <c r="E168" t="s">
        <v>737</v>
      </c>
    </row>
    <row r="169" spans="3:5">
      <c r="C169" t="s">
        <v>169</v>
      </c>
      <c r="D169" t="s">
        <v>1595</v>
      </c>
      <c r="E169" t="s">
        <v>1050</v>
      </c>
    </row>
    <row r="170" spans="3:5">
      <c r="C170" t="s">
        <v>170</v>
      </c>
      <c r="D170" t="s">
        <v>291</v>
      </c>
      <c r="E170" t="s">
        <v>262</v>
      </c>
    </row>
    <row r="171" spans="3:5">
      <c r="C171" t="s">
        <v>171</v>
      </c>
      <c r="D171" t="s">
        <v>1275</v>
      </c>
      <c r="E171" t="s">
        <v>307</v>
      </c>
    </row>
    <row r="172" spans="3:5">
      <c r="C172" t="s">
        <v>172</v>
      </c>
      <c r="D172" t="s">
        <v>1133</v>
      </c>
      <c r="E172" t="s">
        <v>737</v>
      </c>
    </row>
    <row r="173" spans="3:5">
      <c r="C173" t="s">
        <v>173</v>
      </c>
      <c r="D173" t="s">
        <v>1269</v>
      </c>
      <c r="E173" t="s">
        <v>1270</v>
      </c>
    </row>
    <row r="174" spans="3:5">
      <c r="C174" t="s">
        <v>174</v>
      </c>
      <c r="D174" t="s">
        <v>321</v>
      </c>
      <c r="E174" t="s">
        <v>262</v>
      </c>
    </row>
    <row r="175" spans="3:5">
      <c r="C175" t="s">
        <v>175</v>
      </c>
      <c r="D175" t="s">
        <v>418</v>
      </c>
    </row>
    <row r="176" spans="3:5">
      <c r="C176" t="s">
        <v>176</v>
      </c>
      <c r="D176" t="s">
        <v>457</v>
      </c>
      <c r="E176" t="s">
        <v>330</v>
      </c>
    </row>
    <row r="177" spans="3:6">
      <c r="C177" t="s">
        <v>177</v>
      </c>
      <c r="D177" t="s">
        <v>418</v>
      </c>
    </row>
    <row r="178" spans="3:6">
      <c r="C178" t="s">
        <v>178</v>
      </c>
      <c r="D178" t="s">
        <v>419</v>
      </c>
    </row>
    <row r="179" spans="3:6">
      <c r="C179" t="s">
        <v>179</v>
      </c>
      <c r="D179" t="s">
        <v>418</v>
      </c>
    </row>
    <row r="180" spans="3:6">
      <c r="C180" t="s">
        <v>180</v>
      </c>
      <c r="D180" t="s">
        <v>418</v>
      </c>
    </row>
    <row r="181" spans="3:6">
      <c r="C181" t="s">
        <v>181</v>
      </c>
      <c r="D181" t="s">
        <v>329</v>
      </c>
      <c r="E181" t="s">
        <v>272</v>
      </c>
      <c r="F181" t="s">
        <v>1603</v>
      </c>
    </row>
    <row r="182" spans="3:6">
      <c r="C182" t="s">
        <v>182</v>
      </c>
      <c r="D182" t="s">
        <v>288</v>
      </c>
      <c r="E182" t="s">
        <v>330</v>
      </c>
    </row>
    <row r="183" spans="3:6">
      <c r="C183" t="s">
        <v>183</v>
      </c>
      <c r="D183" t="s">
        <v>298</v>
      </c>
      <c r="E183" t="s">
        <v>434</v>
      </c>
    </row>
    <row r="184" spans="3:6">
      <c r="C184" t="s">
        <v>184</v>
      </c>
      <c r="D184" t="s">
        <v>257</v>
      </c>
      <c r="E184" t="s">
        <v>258</v>
      </c>
    </row>
    <row r="185" spans="3:6">
      <c r="C185" t="s">
        <v>185</v>
      </c>
      <c r="D185" t="s">
        <v>259</v>
      </c>
      <c r="E185" t="s">
        <v>260</v>
      </c>
    </row>
    <row r="186" spans="3:6">
      <c r="C186" t="s">
        <v>186</v>
      </c>
      <c r="D186" t="s">
        <v>261</v>
      </c>
      <c r="E186" t="s">
        <v>262</v>
      </c>
    </row>
    <row r="187" spans="3:6">
      <c r="C187" t="s">
        <v>187</v>
      </c>
      <c r="D187" t="s">
        <v>445</v>
      </c>
      <c r="E187" t="s">
        <v>446</v>
      </c>
    </row>
    <row r="188" spans="3:6">
      <c r="C188" t="s">
        <v>188</v>
      </c>
      <c r="D188" t="s">
        <v>1181</v>
      </c>
      <c r="E188" t="s">
        <v>1182</v>
      </c>
    </row>
    <row r="189" spans="3:6">
      <c r="C189" t="s">
        <v>189</v>
      </c>
      <c r="D189" t="s">
        <v>1209</v>
      </c>
      <c r="E189" t="s">
        <v>307</v>
      </c>
    </row>
    <row r="190" spans="3:6">
      <c r="C190" t="s">
        <v>190</v>
      </c>
      <c r="D190" t="s">
        <v>300</v>
      </c>
      <c r="E190" t="s">
        <v>301</v>
      </c>
    </row>
    <row r="191" spans="3:6">
      <c r="C191" t="s">
        <v>191</v>
      </c>
      <c r="D191" t="s">
        <v>322</v>
      </c>
      <c r="E191" t="s">
        <v>316</v>
      </c>
    </row>
    <row r="192" spans="3:6">
      <c r="C192" t="s">
        <v>192</v>
      </c>
      <c r="D192" t="s">
        <v>280</v>
      </c>
      <c r="E192" t="s">
        <v>283</v>
      </c>
    </row>
    <row r="193" spans="3:7">
      <c r="C193" t="s">
        <v>193</v>
      </c>
      <c r="D193" t="s">
        <v>290</v>
      </c>
      <c r="E193" t="s">
        <v>283</v>
      </c>
    </row>
    <row r="194" spans="3:7">
      <c r="C194" t="s">
        <v>194</v>
      </c>
      <c r="D194" t="s">
        <v>281</v>
      </c>
      <c r="E194" t="s">
        <v>283</v>
      </c>
    </row>
    <row r="195" spans="3:7">
      <c r="C195" t="s">
        <v>195</v>
      </c>
      <c r="D195" t="s">
        <v>1038</v>
      </c>
      <c r="E195" t="s">
        <v>1037</v>
      </c>
    </row>
    <row r="196" spans="3:7">
      <c r="C196" t="s">
        <v>196</v>
      </c>
      <c r="D196" t="s">
        <v>1222</v>
      </c>
      <c r="E196" t="s">
        <v>1223</v>
      </c>
    </row>
    <row r="197" spans="3:7">
      <c r="C197" t="s">
        <v>197</v>
      </c>
      <c r="D197" t="s">
        <v>282</v>
      </c>
      <c r="E197" t="s">
        <v>283</v>
      </c>
    </row>
    <row r="198" spans="3:7">
      <c r="C198" t="s">
        <v>198</v>
      </c>
      <c r="D198" t="s">
        <v>1154</v>
      </c>
      <c r="E198" t="s">
        <v>1155</v>
      </c>
    </row>
    <row r="199" spans="3:7">
      <c r="C199" t="s">
        <v>199</v>
      </c>
      <c r="D199" t="s">
        <v>1183</v>
      </c>
      <c r="E199" t="s">
        <v>307</v>
      </c>
    </row>
    <row r="200" spans="3:7">
      <c r="C200" s="21" t="s">
        <v>200</v>
      </c>
      <c r="D200" s="21" t="s">
        <v>436</v>
      </c>
      <c r="E200" s="21" t="s">
        <v>437</v>
      </c>
    </row>
    <row r="201" spans="3:7">
      <c r="C201" t="s">
        <v>201</v>
      </c>
      <c r="D201" t="s">
        <v>323</v>
      </c>
      <c r="E201" t="s">
        <v>269</v>
      </c>
    </row>
    <row r="202" spans="3:7">
      <c r="C202" t="s">
        <v>202</v>
      </c>
      <c r="D202" t="s">
        <v>453</v>
      </c>
      <c r="E202" t="s">
        <v>1098</v>
      </c>
    </row>
    <row r="203" spans="3:7">
      <c r="C203" t="s">
        <v>203</v>
      </c>
      <c r="D203" t="s">
        <v>1594</v>
      </c>
      <c r="E203" t="s">
        <v>262</v>
      </c>
      <c r="G203" t="s">
        <v>325</v>
      </c>
    </row>
    <row r="204" spans="3:7">
      <c r="C204" t="s">
        <v>204</v>
      </c>
      <c r="D204" t="s">
        <v>1594</v>
      </c>
      <c r="E204" t="s">
        <v>262</v>
      </c>
      <c r="G204" t="s">
        <v>325</v>
      </c>
    </row>
    <row r="205" spans="3:7">
      <c r="C205" t="s">
        <v>205</v>
      </c>
      <c r="D205" t="s">
        <v>1156</v>
      </c>
      <c r="E205" t="s">
        <v>301</v>
      </c>
    </row>
    <row r="206" spans="3:7">
      <c r="C206" t="s">
        <v>206</v>
      </c>
      <c r="D206" t="s">
        <v>435</v>
      </c>
      <c r="E206" t="s">
        <v>262</v>
      </c>
    </row>
    <row r="207" spans="3:7">
      <c r="C207" t="s">
        <v>207</v>
      </c>
      <c r="D207" t="s">
        <v>2126</v>
      </c>
      <c r="E207" t="s">
        <v>1050</v>
      </c>
      <c r="F207" t="s">
        <v>2127</v>
      </c>
      <c r="G207" t="s">
        <v>2190</v>
      </c>
    </row>
    <row r="208" spans="3:7">
      <c r="C208" t="s">
        <v>208</v>
      </c>
      <c r="D208" t="s">
        <v>1585</v>
      </c>
      <c r="E208" t="s">
        <v>262</v>
      </c>
    </row>
    <row r="209" spans="3:5">
      <c r="C209" t="s">
        <v>209</v>
      </c>
      <c r="D209" t="s">
        <v>406</v>
      </c>
      <c r="E209" t="s">
        <v>325</v>
      </c>
    </row>
    <row r="210" spans="3:5">
      <c r="C210" t="s">
        <v>210</v>
      </c>
      <c r="D210" t="s">
        <v>407</v>
      </c>
      <c r="E210" t="s">
        <v>325</v>
      </c>
    </row>
    <row r="211" spans="3:5">
      <c r="C211" t="s">
        <v>211</v>
      </c>
      <c r="D211" t="s">
        <v>1592</v>
      </c>
      <c r="E211" t="s">
        <v>325</v>
      </c>
    </row>
    <row r="212" spans="3:5">
      <c r="C212" t="s">
        <v>212</v>
      </c>
      <c r="D212" t="s">
        <v>1593</v>
      </c>
      <c r="E212" t="s">
        <v>325</v>
      </c>
    </row>
    <row r="213" spans="3:5">
      <c r="C213" t="s">
        <v>213</v>
      </c>
      <c r="D213" t="s">
        <v>749</v>
      </c>
      <c r="E213" t="s">
        <v>423</v>
      </c>
    </row>
    <row r="214" spans="3:5">
      <c r="C214" t="s">
        <v>214</v>
      </c>
      <c r="D214" t="s">
        <v>1144</v>
      </c>
      <c r="E214" t="s">
        <v>1145</v>
      </c>
    </row>
    <row r="215" spans="3:5">
      <c r="C215" t="s">
        <v>215</v>
      </c>
      <c r="D215" t="s">
        <v>742</v>
      </c>
      <c r="E215" t="s">
        <v>262</v>
      </c>
    </row>
    <row r="216" spans="3:5">
      <c r="C216" t="s">
        <v>216</v>
      </c>
      <c r="D216" t="s">
        <v>1059</v>
      </c>
      <c r="E216" t="s">
        <v>1060</v>
      </c>
    </row>
    <row r="217" spans="3:5">
      <c r="C217" t="s">
        <v>217</v>
      </c>
      <c r="D217" t="s">
        <v>1058</v>
      </c>
      <c r="E217" t="s">
        <v>265</v>
      </c>
    </row>
    <row r="218" spans="3:5">
      <c r="C218" t="s">
        <v>218</v>
      </c>
      <c r="D218" t="s">
        <v>1190</v>
      </c>
      <c r="E218" t="s">
        <v>1191</v>
      </c>
    </row>
    <row r="219" spans="3:5">
      <c r="C219" t="s">
        <v>219</v>
      </c>
      <c r="D219" t="s">
        <v>1186</v>
      </c>
      <c r="E219" t="s">
        <v>260</v>
      </c>
    </row>
    <row r="220" spans="3:5">
      <c r="C220" t="s">
        <v>220</v>
      </c>
      <c r="D220" t="s">
        <v>263</v>
      </c>
      <c r="E220" t="s">
        <v>258</v>
      </c>
    </row>
    <row r="221" spans="3:5">
      <c r="C221" t="s">
        <v>221</v>
      </c>
      <c r="D221" t="s">
        <v>1138</v>
      </c>
      <c r="E221" t="s">
        <v>1139</v>
      </c>
    </row>
    <row r="222" spans="3:5">
      <c r="C222" t="s">
        <v>222</v>
      </c>
      <c r="D222" t="s">
        <v>1095</v>
      </c>
      <c r="E222" t="s">
        <v>1096</v>
      </c>
    </row>
    <row r="223" spans="3:5">
      <c r="C223" t="s">
        <v>223</v>
      </c>
      <c r="D223" t="s">
        <v>1192</v>
      </c>
      <c r="E223" t="s">
        <v>283</v>
      </c>
    </row>
    <row r="224" spans="3:5">
      <c r="C224" t="s">
        <v>224</v>
      </c>
      <c r="D224" t="s">
        <v>302</v>
      </c>
      <c r="E224" t="s">
        <v>303</v>
      </c>
    </row>
    <row r="225" spans="3:6">
      <c r="C225" t="s">
        <v>225</v>
      </c>
      <c r="D225" t="s">
        <v>1087</v>
      </c>
      <c r="E225" t="s">
        <v>1201</v>
      </c>
    </row>
    <row r="226" spans="3:6">
      <c r="C226" t="s">
        <v>226</v>
      </c>
      <c r="D226" t="s">
        <v>1204</v>
      </c>
      <c r="E226" t="s">
        <v>307</v>
      </c>
    </row>
    <row r="227" spans="3:6">
      <c r="C227" t="s">
        <v>227</v>
      </c>
      <c r="D227" t="s">
        <v>1205</v>
      </c>
      <c r="E227" t="s">
        <v>307</v>
      </c>
      <c r="F227" s="17"/>
    </row>
    <row r="228" spans="3:6">
      <c r="C228" t="s">
        <v>228</v>
      </c>
      <c r="D228" t="s">
        <v>1276</v>
      </c>
      <c r="E228" t="s">
        <v>1277</v>
      </c>
    </row>
    <row r="229" spans="3:6">
      <c r="C229" t="s">
        <v>229</v>
      </c>
      <c r="D229" t="s">
        <v>457</v>
      </c>
      <c r="E229" t="s">
        <v>330</v>
      </c>
    </row>
    <row r="230" spans="3:6">
      <c r="C230" t="s">
        <v>230</v>
      </c>
      <c r="D230" t="s">
        <v>1146</v>
      </c>
      <c r="E230" t="s">
        <v>262</v>
      </c>
    </row>
    <row r="231" spans="3:6">
      <c r="C231" t="s">
        <v>231</v>
      </c>
      <c r="D231" t="s">
        <v>419</v>
      </c>
    </row>
    <row r="232" spans="3:6">
      <c r="C232" t="s">
        <v>232</v>
      </c>
      <c r="D232" t="s">
        <v>288</v>
      </c>
      <c r="E232" t="s">
        <v>289</v>
      </c>
    </row>
    <row r="233" spans="3:6">
      <c r="C233" s="28" t="s">
        <v>233</v>
      </c>
      <c r="D233" s="28" t="s">
        <v>1515</v>
      </c>
      <c r="E233" s="28" t="s">
        <v>1514</v>
      </c>
    </row>
    <row r="234" spans="3:6">
      <c r="C234" t="s">
        <v>234</v>
      </c>
      <c r="D234" t="s">
        <v>1088</v>
      </c>
      <c r="E234" t="s">
        <v>755</v>
      </c>
    </row>
    <row r="235" spans="3:6">
      <c r="C235" t="s">
        <v>235</v>
      </c>
      <c r="D235" t="s">
        <v>1213</v>
      </c>
      <c r="E235" t="s">
        <v>1028</v>
      </c>
    </row>
    <row r="236" spans="3:6">
      <c r="C236" t="s">
        <v>236</v>
      </c>
      <c r="D236" t="s">
        <v>1212</v>
      </c>
      <c r="E236" t="s">
        <v>307</v>
      </c>
    </row>
    <row r="237" spans="3:6">
      <c r="C237" t="s">
        <v>237</v>
      </c>
      <c r="D237" t="s">
        <v>1552</v>
      </c>
      <c r="E237" t="s">
        <v>1553</v>
      </c>
    </row>
    <row r="238" spans="3:6">
      <c r="C238" t="s">
        <v>238</v>
      </c>
      <c r="D238" t="s">
        <v>1179</v>
      </c>
    </row>
    <row r="239" spans="3:6">
      <c r="C239" t="s">
        <v>239</v>
      </c>
      <c r="D239" t="s">
        <v>1136</v>
      </c>
      <c r="E239" t="s">
        <v>1136</v>
      </c>
    </row>
    <row r="240" spans="3:6">
      <c r="C240" t="s">
        <v>240</v>
      </c>
      <c r="D240" t="s">
        <v>1207</v>
      </c>
      <c r="E240" t="s">
        <v>265</v>
      </c>
    </row>
    <row r="241" spans="3:7">
      <c r="C241" s="24" t="s">
        <v>241</v>
      </c>
      <c r="D241" s="27" t="s">
        <v>1502</v>
      </c>
      <c r="E241" s="26" t="s">
        <v>332</v>
      </c>
    </row>
    <row r="242" spans="3:7">
      <c r="C242" t="s">
        <v>242</v>
      </c>
      <c r="D242" t="s">
        <v>1134</v>
      </c>
      <c r="E242" t="s">
        <v>1135</v>
      </c>
    </row>
    <row r="243" spans="3:7">
      <c r="C243" t="s">
        <v>243</v>
      </c>
      <c r="D243" t="s">
        <v>1163</v>
      </c>
      <c r="E243" t="s">
        <v>1164</v>
      </c>
    </row>
    <row r="244" spans="3:7">
      <c r="C244" t="s">
        <v>244</v>
      </c>
      <c r="D244" t="s">
        <v>1174</v>
      </c>
      <c r="E244" t="s">
        <v>1174</v>
      </c>
    </row>
    <row r="245" spans="3:7">
      <c r="C245" t="s">
        <v>245</v>
      </c>
      <c r="D245" t="s">
        <v>1214</v>
      </c>
      <c r="E245" t="s">
        <v>1215</v>
      </c>
      <c r="F245" t="s">
        <v>2128</v>
      </c>
      <c r="G245" t="s">
        <v>2129</v>
      </c>
    </row>
    <row r="246" spans="3:7">
      <c r="C246" s="24" t="s">
        <v>246</v>
      </c>
      <c r="D246" s="27" t="s">
        <v>1502</v>
      </c>
      <c r="E246" s="26" t="s">
        <v>332</v>
      </c>
    </row>
    <row r="247" spans="3:7">
      <c r="C247" t="s">
        <v>247</v>
      </c>
      <c r="D247" t="s">
        <v>274</v>
      </c>
      <c r="E247" t="s">
        <v>286</v>
      </c>
    </row>
    <row r="248" spans="3:7">
      <c r="C248" s="24" t="s">
        <v>248</v>
      </c>
      <c r="D248" s="27" t="s">
        <v>1502</v>
      </c>
      <c r="E248" s="22" t="s">
        <v>332</v>
      </c>
      <c r="F248" s="24" t="s">
        <v>1503</v>
      </c>
      <c r="G248" s="24" t="s">
        <v>1504</v>
      </c>
    </row>
    <row r="249" spans="3:7">
      <c r="C249" s="24" t="s">
        <v>249</v>
      </c>
      <c r="D249" s="27" t="s">
        <v>1502</v>
      </c>
      <c r="E249" s="22" t="s">
        <v>332</v>
      </c>
      <c r="F249" s="24" t="s">
        <v>2191</v>
      </c>
      <c r="G249" s="24" t="s">
        <v>2194</v>
      </c>
    </row>
    <row r="250" spans="3:7">
      <c r="C250" s="24" t="s">
        <v>250</v>
      </c>
      <c r="D250" s="27" t="s">
        <v>1502</v>
      </c>
      <c r="E250" s="22" t="s">
        <v>332</v>
      </c>
      <c r="F250" s="24" t="s">
        <v>2191</v>
      </c>
      <c r="G250" s="24" t="s">
        <v>2192</v>
      </c>
    </row>
    <row r="251" spans="3:7">
      <c r="C251" s="24" t="s">
        <v>251</v>
      </c>
      <c r="D251" s="27" t="s">
        <v>1498</v>
      </c>
      <c r="E251" s="22" t="s">
        <v>332</v>
      </c>
      <c r="F251" s="24" t="s">
        <v>2191</v>
      </c>
      <c r="G251" s="24" t="s">
        <v>2193</v>
      </c>
    </row>
    <row r="252" spans="3:7">
      <c r="C252" s="24" t="s">
        <v>252</v>
      </c>
      <c r="D252" s="27" t="s">
        <v>1498</v>
      </c>
      <c r="E252" s="22" t="s">
        <v>332</v>
      </c>
      <c r="G252" s="24" t="s">
        <v>2195</v>
      </c>
    </row>
    <row r="253" spans="3:7">
      <c r="C253" s="24" t="s">
        <v>253</v>
      </c>
      <c r="D253" s="27" t="s">
        <v>1502</v>
      </c>
      <c r="E253" s="22" t="s">
        <v>332</v>
      </c>
      <c r="G253" s="24" t="s">
        <v>2196</v>
      </c>
    </row>
    <row r="254" spans="3:7">
      <c r="C254" s="24" t="s">
        <v>254</v>
      </c>
      <c r="D254" s="6" t="s">
        <v>2219</v>
      </c>
      <c r="E254" s="6" t="s">
        <v>2220</v>
      </c>
      <c r="F254" s="24" t="s">
        <v>2228</v>
      </c>
      <c r="G254" s="24" t="s">
        <v>2229</v>
      </c>
    </row>
    <row r="255" spans="3:7">
      <c r="C255" t="s">
        <v>255</v>
      </c>
      <c r="D255" t="s">
        <v>1497</v>
      </c>
      <c r="E255" t="s">
        <v>332</v>
      </c>
    </row>
    <row r="256" spans="3:7">
      <c r="C256" t="s">
        <v>256</v>
      </c>
      <c r="D256" s="21"/>
    </row>
  </sheetData>
  <autoFilter ref="C2:E256"/>
  <customSheetViews>
    <customSheetView guid="{4F931C18-67B1-4672-BCA1-0DEAF0D1D066}" showAutoFilter="1">
      <pane ySplit="2" topLeftCell="A90" activePane="bottomLeft" state="frozen"/>
      <selection pane="bottomLeft" activeCell="D15" sqref="D15"/>
      <pageMargins left="0.511811024" right="0.511811024" top="0.78740157499999996" bottom="0.78740157499999996" header="0.31496062000000002" footer="0.31496062000000002"/>
      <pageSetup paperSize="9" orientation="portrait" r:id="rId1"/>
      <autoFilter ref="C2:E256"/>
    </customSheetView>
    <customSheetView guid="{5535485F-EE5C-4289-B524-7CA3D0FB9B74}" showAutoFilter="1">
      <pane ySplit="2" topLeftCell="A111" activePane="bottomLeft" state="frozen"/>
      <selection pane="bottomLeft" activeCell="E134" sqref="E134"/>
      <pageMargins left="0.511811024" right="0.511811024" top="0.78740157499999996" bottom="0.78740157499999996" header="0.31496062000000002" footer="0.31496062000000002"/>
      <pageSetup paperSize="9" orientation="portrait" r:id="rId2"/>
      <autoFilter ref="C2:E256"/>
    </customSheetView>
    <customSheetView guid="{9848AAF8-8F2D-4E74-BF04-711C57283F09}" showAutoFilter="1">
      <pane ySplit="2" topLeftCell="A189" activePane="bottomLeft" state="frozen"/>
      <selection pane="bottomLeft" activeCell="E237" sqref="E237"/>
      <pageMargins left="0.511811024" right="0.511811024" top="0.78740157499999996" bottom="0.78740157499999996" header="0.31496062000000002" footer="0.31496062000000002"/>
      <pageSetup paperSize="9" orientation="portrait" r:id="rId3"/>
      <autoFilter ref="C2:E256"/>
    </customSheetView>
    <customSheetView guid="{1C9FA6DB-62F6-4E05-8BA3-69238AE91C54}" showAutoFilter="1">
      <pane ySplit="2" topLeftCell="A95" activePane="bottomLeft" state="frozen"/>
      <selection pane="bottomLeft" activeCell="D113" sqref="D113"/>
      <pageMargins left="0.511811024" right="0.511811024" top="0.78740157499999996" bottom="0.78740157499999996" header="0.31496062000000002" footer="0.31496062000000002"/>
      <pageSetup paperSize="9" orientation="portrait" r:id="rId4"/>
      <autoFilter ref="C2:E256"/>
    </customSheetView>
    <customSheetView guid="{2CF7BBC1-834F-4D0F-9A9F-3864BBBFA8A1}" showAutoFilter="1">
      <pane ySplit="2" topLeftCell="A95" activePane="bottomLeft" state="frozen"/>
      <selection pane="bottomLeft" activeCell="D113" sqref="D113"/>
      <pageMargins left="0.511811024" right="0.511811024" top="0.78740157499999996" bottom="0.78740157499999996" header="0.31496062000000002" footer="0.31496062000000002"/>
      <pageSetup paperSize="9" orientation="portrait" r:id="rId5"/>
      <autoFilter ref="C2:E256"/>
    </customSheetView>
    <customSheetView guid="{67E6474C-7128-44E4-863A-1B43F8CBDB3C}" showAutoFilter="1">
      <pane ySplit="2" topLeftCell="A81" activePane="bottomLeft" state="frozen"/>
      <selection pane="bottomLeft" activeCell="E87" sqref="E87"/>
      <pageMargins left="0.511811024" right="0.511811024" top="0.78740157499999996" bottom="0.78740157499999996" header="0.31496062000000002" footer="0.31496062000000002"/>
      <pageSetup paperSize="9" orientation="portrait" r:id="rId6"/>
      <autoFilter ref="C2:E256"/>
    </customSheetView>
    <customSheetView guid="{4536ABD6-D60F-4A00-B675-625C161A6ED9}" showPageBreaks="1" showAutoFilter="1">
      <pane ySplit="2" topLeftCell="A15" activePane="bottomLeft" state="frozen"/>
      <selection pane="bottomLeft" activeCell="D40" sqref="D40"/>
      <pageMargins left="0.511811024" right="0.511811024" top="0.78740157499999996" bottom="0.78740157499999996" header="0.31496062000000002" footer="0.31496062000000002"/>
      <pageSetup paperSize="9" orientation="portrait" r:id="rId7"/>
      <autoFilter ref="C2:G256"/>
    </customSheetView>
    <customSheetView guid="{57CFFB8D-D77F-4106-B8EE-9163598ED5D6}" showAutoFilter="1">
      <pane ySplit="2" topLeftCell="A119" activePane="bottomLeft" state="frozen"/>
      <selection pane="bottomLeft" activeCell="D138" sqref="D138"/>
      <pageMargins left="0.511811024" right="0.511811024" top="0.78740157499999996" bottom="0.78740157499999996" header="0.31496062000000002" footer="0.31496062000000002"/>
      <pageSetup paperSize="9" orientation="portrait" r:id="rId8"/>
      <autoFilter ref="C2:E256"/>
    </customSheetView>
    <customSheetView guid="{BA1FEC8D-E166-4474-B935-60341F2AD0D0}" showAutoFilter="1">
      <pane ySplit="2" topLeftCell="A3" activePane="bottomLeft" state="frozen"/>
      <selection pane="bottomLeft" activeCell="E24" sqref="E24"/>
      <pageMargins left="0.511811024" right="0.511811024" top="0.78740157499999996" bottom="0.78740157499999996" header="0.31496062000000002" footer="0.31496062000000002"/>
      <pageSetup paperSize="9" orientation="portrait" r:id="rId9"/>
      <autoFilter ref="C2:E256"/>
    </customSheetView>
    <customSheetView guid="{01602A71-D93B-49D1-B62C-166BCCFCB85D}" showAutoFilter="1" topLeftCell="C1">
      <pane ySplit="18" topLeftCell="A124" activePane="bottomLeft" state="frozen"/>
      <selection pane="bottomLeft" activeCell="D88" sqref="D88"/>
      <pageMargins left="0.511811024" right="0.511811024" top="0.78740157499999996" bottom="0.78740157499999996" header="0.31496062000000002" footer="0.31496062000000002"/>
      <pageSetup paperSize="9" orientation="portrait" r:id="rId10"/>
      <autoFilter ref="C2:E256"/>
    </customSheetView>
  </customSheetViews>
  <phoneticPr fontId="0" type="noConversion"/>
  <pageMargins left="0.511811024" right="0.511811024" top="0.78740157499999996" bottom="0.78740157499999996" header="0.31496062000000002" footer="0.31496062000000002"/>
  <pageSetup paperSize="9" orientation="portrait" r:id="rId11"/>
  <legacy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workbookViewId="0">
      <selection activeCell="F5" sqref="F5"/>
    </sheetView>
  </sheetViews>
  <sheetFormatPr defaultRowHeight="15"/>
  <cols>
    <col min="1" max="1" width="19.140625" bestFit="1" customWidth="1"/>
    <col min="2" max="2" width="10.7109375" bestFit="1" customWidth="1"/>
    <col min="3" max="3" width="21.85546875" customWidth="1"/>
    <col min="4" max="4" width="12.7109375" bestFit="1" customWidth="1"/>
    <col min="5" max="5" width="13.42578125" bestFit="1" customWidth="1"/>
    <col min="6" max="6" width="10.42578125" customWidth="1"/>
    <col min="7" max="7" width="12.85546875" bestFit="1" customWidth="1"/>
    <col min="9" max="9" width="11.7109375" bestFit="1" customWidth="1"/>
    <col min="11" max="11" width="15.85546875" bestFit="1" customWidth="1"/>
    <col min="12" max="12" width="20.28515625" customWidth="1"/>
  </cols>
  <sheetData>
    <row r="1" spans="1:12">
      <c r="A1" s="54" t="s">
        <v>1684</v>
      </c>
      <c r="B1" s="55" t="s">
        <v>1685</v>
      </c>
      <c r="C1" s="55" t="s">
        <v>2</v>
      </c>
      <c r="D1" s="55" t="s">
        <v>1</v>
      </c>
      <c r="E1" s="65" t="s">
        <v>1686</v>
      </c>
    </row>
    <row r="2" spans="1:12">
      <c r="A2" s="59" t="s">
        <v>1687</v>
      </c>
      <c r="B2" s="59" t="s">
        <v>259</v>
      </c>
      <c r="C2" s="59" t="s">
        <v>260</v>
      </c>
      <c r="D2" s="67" t="s">
        <v>1858</v>
      </c>
      <c r="E2" s="68" t="s">
        <v>1691</v>
      </c>
    </row>
    <row r="3" spans="1:12">
      <c r="A3" s="59" t="s">
        <v>1689</v>
      </c>
      <c r="B3" s="59" t="s">
        <v>259</v>
      </c>
      <c r="C3" s="59" t="s">
        <v>260</v>
      </c>
      <c r="D3" s="59" t="s">
        <v>1690</v>
      </c>
      <c r="E3" s="66" t="s">
        <v>1691</v>
      </c>
    </row>
    <row r="4" spans="1:12">
      <c r="A4" s="59" t="s">
        <v>1687</v>
      </c>
      <c r="B4" s="59" t="s">
        <v>259</v>
      </c>
      <c r="C4" s="59" t="s">
        <v>260</v>
      </c>
      <c r="D4" s="59" t="s">
        <v>1692</v>
      </c>
      <c r="E4" s="66">
        <v>123456</v>
      </c>
    </row>
    <row r="5" spans="1:12">
      <c r="A5" s="67" t="s">
        <v>1693</v>
      </c>
      <c r="B5" s="59" t="s">
        <v>259</v>
      </c>
      <c r="C5" s="59" t="s">
        <v>260</v>
      </c>
      <c r="D5" s="59" t="s">
        <v>1694</v>
      </c>
      <c r="E5" s="66">
        <v>123456</v>
      </c>
    </row>
    <row r="6" spans="1:12">
      <c r="A6" s="71" t="s">
        <v>1859</v>
      </c>
      <c r="B6" s="72" t="s">
        <v>259</v>
      </c>
      <c r="C6" s="71" t="s">
        <v>275</v>
      </c>
      <c r="D6" s="72" t="s">
        <v>1860</v>
      </c>
      <c r="E6" s="73" t="s">
        <v>1861</v>
      </c>
    </row>
    <row r="7" spans="1:12">
      <c r="A7" s="71" t="s">
        <v>1862</v>
      </c>
      <c r="B7" s="71" t="s">
        <v>259</v>
      </c>
      <c r="C7" s="71" t="s">
        <v>275</v>
      </c>
      <c r="D7" s="71" t="s">
        <v>1858</v>
      </c>
      <c r="E7" s="74" t="s">
        <v>1691</v>
      </c>
    </row>
    <row r="8" spans="1:12">
      <c r="A8" s="71" t="s">
        <v>1863</v>
      </c>
      <c r="B8" s="71" t="s">
        <v>259</v>
      </c>
      <c r="C8" s="71" t="s">
        <v>275</v>
      </c>
      <c r="D8" s="71" t="s">
        <v>1858</v>
      </c>
      <c r="E8" s="73" t="s">
        <v>1861</v>
      </c>
    </row>
    <row r="9" spans="1:12">
      <c r="A9" s="69"/>
      <c r="B9" s="69"/>
      <c r="C9" s="69"/>
      <c r="D9" s="69"/>
      <c r="E9" s="70"/>
    </row>
    <row r="10" spans="1:12">
      <c r="A10" s="69"/>
      <c r="B10" s="69"/>
      <c r="C10" s="69"/>
      <c r="D10" s="69"/>
      <c r="E10" s="70"/>
    </row>
    <row r="11" spans="1:12">
      <c r="A11" s="69"/>
      <c r="B11" s="69"/>
      <c r="C11" s="69"/>
      <c r="D11" s="69"/>
      <c r="E11" s="70"/>
    </row>
    <row r="12" spans="1:12">
      <c r="B12" t="s">
        <v>408</v>
      </c>
      <c r="C12" t="s">
        <v>456</v>
      </c>
      <c r="D12" t="s">
        <v>410</v>
      </c>
      <c r="E12" t="s">
        <v>1518</v>
      </c>
      <c r="F12" t="s">
        <v>1509</v>
      </c>
      <c r="G12" t="s">
        <v>1054</v>
      </c>
      <c r="I12" t="s">
        <v>408</v>
      </c>
      <c r="J12" t="s">
        <v>1371</v>
      </c>
      <c r="K12" t="s">
        <v>456</v>
      </c>
      <c r="L12" t="s">
        <v>410</v>
      </c>
    </row>
    <row r="13" spans="1:12">
      <c r="B13" t="s">
        <v>1101</v>
      </c>
      <c r="I13" t="s">
        <v>1224</v>
      </c>
      <c r="J13" t="s">
        <v>1551</v>
      </c>
      <c r="K13" t="s">
        <v>1381</v>
      </c>
      <c r="L13" t="s">
        <v>1381</v>
      </c>
    </row>
    <row r="14" spans="1:12">
      <c r="B14" t="s">
        <v>1102</v>
      </c>
      <c r="C14" t="s">
        <v>1271</v>
      </c>
      <c r="D14" t="s">
        <v>1132</v>
      </c>
      <c r="I14" t="s">
        <v>1225</v>
      </c>
      <c r="J14" t="s">
        <v>1252</v>
      </c>
      <c r="K14" t="s">
        <v>1253</v>
      </c>
    </row>
    <row r="15" spans="1:12">
      <c r="B15" s="7" t="s">
        <v>1103</v>
      </c>
      <c r="C15" t="s">
        <v>1550</v>
      </c>
      <c r="D15" t="s">
        <v>1132</v>
      </c>
      <c r="I15" t="s">
        <v>1226</v>
      </c>
      <c r="J15" t="s">
        <v>1252</v>
      </c>
      <c r="K15" t="s">
        <v>1253</v>
      </c>
    </row>
    <row r="16" spans="1:12">
      <c r="B16" t="s">
        <v>1104</v>
      </c>
      <c r="C16" t="s">
        <v>1550</v>
      </c>
      <c r="D16" t="s">
        <v>1132</v>
      </c>
      <c r="I16" t="s">
        <v>1227</v>
      </c>
      <c r="J16" t="s">
        <v>1252</v>
      </c>
      <c r="K16" t="s">
        <v>1508</v>
      </c>
    </row>
    <row r="17" spans="2:14">
      <c r="B17" t="s">
        <v>1105</v>
      </c>
      <c r="I17" t="s">
        <v>1228</v>
      </c>
    </row>
    <row r="18" spans="2:14">
      <c r="B18" t="s">
        <v>1106</v>
      </c>
      <c r="I18" t="s">
        <v>1229</v>
      </c>
    </row>
    <row r="19" spans="2:14">
      <c r="B19" t="s">
        <v>1107</v>
      </c>
      <c r="C19" t="s">
        <v>1131</v>
      </c>
      <c r="D19" t="s">
        <v>272</v>
      </c>
      <c r="I19" t="s">
        <v>1230</v>
      </c>
      <c r="J19" t="s">
        <v>314</v>
      </c>
      <c r="K19" t="s">
        <v>314</v>
      </c>
    </row>
    <row r="20" spans="2:14">
      <c r="B20" t="s">
        <v>1108</v>
      </c>
      <c r="C20" t="s">
        <v>1131</v>
      </c>
      <c r="D20" t="s">
        <v>272</v>
      </c>
      <c r="I20" t="s">
        <v>1231</v>
      </c>
      <c r="J20" t="s">
        <v>314</v>
      </c>
      <c r="K20" t="s">
        <v>314</v>
      </c>
    </row>
    <row r="21" spans="2:14">
      <c r="B21" t="s">
        <v>1109</v>
      </c>
      <c r="I21" t="s">
        <v>1232</v>
      </c>
    </row>
    <row r="22" spans="2:14">
      <c r="B22" t="s">
        <v>1110</v>
      </c>
      <c r="C22" t="s">
        <v>1254</v>
      </c>
      <c r="D22" t="s">
        <v>1132</v>
      </c>
      <c r="I22" t="s">
        <v>1233</v>
      </c>
      <c r="J22" t="s">
        <v>1252</v>
      </c>
      <c r="K22" t="s">
        <v>1166</v>
      </c>
      <c r="L22" t="s">
        <v>1580</v>
      </c>
    </row>
    <row r="23" spans="2:14">
      <c r="B23" t="s">
        <v>1111</v>
      </c>
      <c r="I23" t="s">
        <v>1234</v>
      </c>
      <c r="J23" t="s">
        <v>1252</v>
      </c>
      <c r="K23" t="s">
        <v>755</v>
      </c>
      <c r="L23" t="s">
        <v>1511</v>
      </c>
    </row>
    <row r="24" spans="2:14">
      <c r="B24" t="s">
        <v>1112</v>
      </c>
      <c r="I24" t="s">
        <v>1235</v>
      </c>
      <c r="J24" t="s">
        <v>1252</v>
      </c>
      <c r="K24" t="s">
        <v>755</v>
      </c>
      <c r="L24" t="s">
        <v>1512</v>
      </c>
    </row>
    <row r="25" spans="2:14">
      <c r="B25" t="s">
        <v>1113</v>
      </c>
      <c r="I25" t="s">
        <v>1236</v>
      </c>
      <c r="J25" t="s">
        <v>1252</v>
      </c>
      <c r="K25" t="s">
        <v>755</v>
      </c>
      <c r="L25" t="s">
        <v>1513</v>
      </c>
    </row>
    <row r="26" spans="2:14">
      <c r="B26" t="s">
        <v>1114</v>
      </c>
      <c r="I26" t="s">
        <v>1237</v>
      </c>
    </row>
    <row r="27" spans="2:14">
      <c r="B27" s="7" t="s">
        <v>1115</v>
      </c>
      <c r="C27" t="s">
        <v>1382</v>
      </c>
      <c r="D27" t="s">
        <v>1132</v>
      </c>
      <c r="I27" t="s">
        <v>1238</v>
      </c>
      <c r="J27" t="s">
        <v>1252</v>
      </c>
      <c r="K27" t="s">
        <v>1166</v>
      </c>
      <c r="L27" t="s">
        <v>1570</v>
      </c>
      <c r="M27" t="s">
        <v>1427</v>
      </c>
      <c r="N27" t="s">
        <v>1427</v>
      </c>
    </row>
    <row r="28" spans="2:14">
      <c r="B28" t="s">
        <v>1116</v>
      </c>
      <c r="C28" t="s">
        <v>1507</v>
      </c>
      <c r="D28" t="s">
        <v>1132</v>
      </c>
      <c r="F28" t="s">
        <v>1427</v>
      </c>
      <c r="G28" t="s">
        <v>1510</v>
      </c>
      <c r="I28" t="s">
        <v>1239</v>
      </c>
      <c r="J28" t="s">
        <v>1252</v>
      </c>
      <c r="K28" t="s">
        <v>1166</v>
      </c>
      <c r="L28" t="s">
        <v>1383</v>
      </c>
    </row>
    <row r="29" spans="2:14">
      <c r="B29" t="s">
        <v>1117</v>
      </c>
      <c r="C29" t="s">
        <v>1517</v>
      </c>
      <c r="D29" t="s">
        <v>1132</v>
      </c>
      <c r="F29" t="s">
        <v>1427</v>
      </c>
      <c r="G29" t="s">
        <v>1510</v>
      </c>
      <c r="I29" t="s">
        <v>1240</v>
      </c>
      <c r="J29" t="s">
        <v>1252</v>
      </c>
      <c r="K29" t="s">
        <v>1166</v>
      </c>
      <c r="L29" t="s">
        <v>1384</v>
      </c>
    </row>
    <row r="30" spans="2:14">
      <c r="B30" t="s">
        <v>1118</v>
      </c>
      <c r="I30" t="s">
        <v>1241</v>
      </c>
      <c r="J30" t="s">
        <v>1252</v>
      </c>
      <c r="K30" t="s">
        <v>1166</v>
      </c>
      <c r="L30" t="s">
        <v>1069</v>
      </c>
    </row>
    <row r="31" spans="2:14">
      <c r="B31" t="s">
        <v>1119</v>
      </c>
      <c r="I31" t="s">
        <v>1242</v>
      </c>
      <c r="J31" t="s">
        <v>1252</v>
      </c>
      <c r="K31" t="s">
        <v>1166</v>
      </c>
      <c r="L31" t="s">
        <v>1385</v>
      </c>
    </row>
    <row r="32" spans="2:14">
      <c r="B32" t="s">
        <v>1120</v>
      </c>
      <c r="I32" t="s">
        <v>1243</v>
      </c>
      <c r="J32" t="s">
        <v>1252</v>
      </c>
      <c r="K32" t="s">
        <v>1393</v>
      </c>
      <c r="L32" t="s">
        <v>1372</v>
      </c>
    </row>
    <row r="33" spans="2:12">
      <c r="B33" t="s">
        <v>1121</v>
      </c>
      <c r="I33" t="s">
        <v>1244</v>
      </c>
      <c r="J33" t="s">
        <v>1252</v>
      </c>
      <c r="K33" t="s">
        <v>750</v>
      </c>
      <c r="L33" t="s">
        <v>1706</v>
      </c>
    </row>
    <row r="34" spans="2:12">
      <c r="B34" t="s">
        <v>1122</v>
      </c>
      <c r="I34" t="s">
        <v>1245</v>
      </c>
    </row>
    <row r="35" spans="2:12">
      <c r="B35" t="s">
        <v>1123</v>
      </c>
      <c r="I35" t="s">
        <v>1246</v>
      </c>
      <c r="J35" t="s">
        <v>1252</v>
      </c>
      <c r="K35" t="s">
        <v>750</v>
      </c>
      <c r="L35" t="s">
        <v>1707</v>
      </c>
    </row>
    <row r="36" spans="2:12">
      <c r="B36" t="s">
        <v>1124</v>
      </c>
      <c r="I36" t="s">
        <v>1247</v>
      </c>
      <c r="J36" t="s">
        <v>1252</v>
      </c>
      <c r="K36" t="s">
        <v>750</v>
      </c>
      <c r="L36" t="s">
        <v>1708</v>
      </c>
    </row>
    <row r="37" spans="2:12">
      <c r="B37" t="s">
        <v>1125</v>
      </c>
      <c r="I37" t="s">
        <v>1248</v>
      </c>
      <c r="J37" t="s">
        <v>1252</v>
      </c>
      <c r="K37" t="s">
        <v>1439</v>
      </c>
      <c r="L37" t="s">
        <v>1440</v>
      </c>
    </row>
    <row r="38" spans="2:12">
      <c r="B38" t="s">
        <v>1126</v>
      </c>
      <c r="I38" t="s">
        <v>1249</v>
      </c>
      <c r="J38" t="s">
        <v>1252</v>
      </c>
      <c r="K38" t="s">
        <v>1439</v>
      </c>
      <c r="L38" t="s">
        <v>1440</v>
      </c>
    </row>
    <row r="39" spans="2:12">
      <c r="B39" t="s">
        <v>1127</v>
      </c>
      <c r="I39" t="s">
        <v>1250</v>
      </c>
    </row>
    <row r="40" spans="2:12">
      <c r="B40" t="s">
        <v>1128</v>
      </c>
      <c r="I40" t="s">
        <v>1251</v>
      </c>
    </row>
    <row r="41" spans="2:12">
      <c r="B41" t="s">
        <v>1129</v>
      </c>
      <c r="I41" t="s">
        <v>1289</v>
      </c>
    </row>
    <row r="42" spans="2:12">
      <c r="B42" t="s">
        <v>1130</v>
      </c>
      <c r="I42" t="s">
        <v>1290</v>
      </c>
    </row>
    <row r="43" spans="2:12">
      <c r="I43" t="s">
        <v>1291</v>
      </c>
    </row>
    <row r="44" spans="2:12">
      <c r="I44" t="s">
        <v>1292</v>
      </c>
    </row>
    <row r="45" spans="2:12">
      <c r="I45" t="s">
        <v>1293</v>
      </c>
    </row>
    <row r="46" spans="2:12">
      <c r="I46" t="s">
        <v>1294</v>
      </c>
    </row>
    <row r="47" spans="2:12">
      <c r="I47" t="s">
        <v>1295</v>
      </c>
    </row>
    <row r="48" spans="2:12">
      <c r="I48" t="s">
        <v>1296</v>
      </c>
    </row>
    <row r="49" spans="9:12">
      <c r="I49" t="s">
        <v>1297</v>
      </c>
    </row>
    <row r="50" spans="9:12">
      <c r="I50" t="s">
        <v>1298</v>
      </c>
      <c r="J50" t="s">
        <v>1252</v>
      </c>
      <c r="K50" t="s">
        <v>1166</v>
      </c>
      <c r="L50" t="s">
        <v>1571</v>
      </c>
    </row>
    <row r="51" spans="9:12">
      <c r="I51" t="s">
        <v>1299</v>
      </c>
    </row>
    <row r="52" spans="9:12">
      <c r="I52" t="s">
        <v>1300</v>
      </c>
      <c r="J52" t="s">
        <v>1252</v>
      </c>
      <c r="K52" t="s">
        <v>1166</v>
      </c>
      <c r="L52" t="s">
        <v>314</v>
      </c>
    </row>
    <row r="53" spans="9:12">
      <c r="I53" t="s">
        <v>1301</v>
      </c>
      <c r="J53" t="s">
        <v>1252</v>
      </c>
      <c r="K53" t="s">
        <v>1166</v>
      </c>
      <c r="L53" t="s">
        <v>1572</v>
      </c>
    </row>
    <row r="54" spans="9:12">
      <c r="I54" t="s">
        <v>1302</v>
      </c>
      <c r="J54" t="s">
        <v>1252</v>
      </c>
      <c r="K54" t="s">
        <v>1166</v>
      </c>
      <c r="L54" t="s">
        <v>1854</v>
      </c>
    </row>
    <row r="55" spans="9:12">
      <c r="I55" t="s">
        <v>1303</v>
      </c>
      <c r="J55" t="s">
        <v>1252</v>
      </c>
      <c r="K55" t="s">
        <v>1166</v>
      </c>
      <c r="L55" t="s">
        <v>1573</v>
      </c>
    </row>
    <row r="56" spans="9:12">
      <c r="I56" t="s">
        <v>1304</v>
      </c>
      <c r="J56" t="s">
        <v>1252</v>
      </c>
      <c r="K56" t="s">
        <v>1166</v>
      </c>
      <c r="L56" t="s">
        <v>1574</v>
      </c>
    </row>
    <row r="57" spans="9:12">
      <c r="I57" t="s">
        <v>1305</v>
      </c>
      <c r="J57" t="s">
        <v>1252</v>
      </c>
      <c r="K57" t="s">
        <v>1166</v>
      </c>
      <c r="L57" t="s">
        <v>1575</v>
      </c>
    </row>
    <row r="58" spans="9:12">
      <c r="I58" t="s">
        <v>1306</v>
      </c>
      <c r="J58" t="s">
        <v>1252</v>
      </c>
      <c r="K58" t="s">
        <v>1166</v>
      </c>
      <c r="L58" t="s">
        <v>1576</v>
      </c>
    </row>
    <row r="59" spans="9:12">
      <c r="I59" t="s">
        <v>1307</v>
      </c>
      <c r="J59" t="s">
        <v>1252</v>
      </c>
      <c r="K59" t="s">
        <v>1166</v>
      </c>
      <c r="L59" t="s">
        <v>1577</v>
      </c>
    </row>
    <row r="60" spans="9:12">
      <c r="I60" t="s">
        <v>1308</v>
      </c>
      <c r="J60" t="s">
        <v>1252</v>
      </c>
      <c r="K60" t="s">
        <v>1166</v>
      </c>
      <c r="L60" t="s">
        <v>1578</v>
      </c>
    </row>
    <row r="61" spans="9:12">
      <c r="I61" t="s">
        <v>1309</v>
      </c>
    </row>
    <row r="62" spans="9:12">
      <c r="I62" t="s">
        <v>1310</v>
      </c>
      <c r="J62" t="s">
        <v>1252</v>
      </c>
      <c r="K62" t="s">
        <v>1166</v>
      </c>
      <c r="L62" t="s">
        <v>1579</v>
      </c>
    </row>
    <row r="63" spans="9:12">
      <c r="I63" t="s">
        <v>1311</v>
      </c>
    </row>
    <row r="64" spans="9:12">
      <c r="I64" t="s">
        <v>1312</v>
      </c>
    </row>
    <row r="65" spans="9:9">
      <c r="I65" t="s">
        <v>1313</v>
      </c>
    </row>
    <row r="66" spans="9:9">
      <c r="I66" t="s">
        <v>1314</v>
      </c>
    </row>
    <row r="67" spans="9:9">
      <c r="I67" t="s">
        <v>1315</v>
      </c>
    </row>
    <row r="68" spans="9:9">
      <c r="I68" t="s">
        <v>1316</v>
      </c>
    </row>
    <row r="69" spans="9:9">
      <c r="I69" t="s">
        <v>1317</v>
      </c>
    </row>
    <row r="70" spans="9:9">
      <c r="I70" t="s">
        <v>1318</v>
      </c>
    </row>
    <row r="71" spans="9:9">
      <c r="I71" t="s">
        <v>1319</v>
      </c>
    </row>
    <row r="72" spans="9:9">
      <c r="I72" t="s">
        <v>1320</v>
      </c>
    </row>
    <row r="73" spans="9:9">
      <c r="I73" t="s">
        <v>1321</v>
      </c>
    </row>
    <row r="74" spans="9:9">
      <c r="I74" t="s">
        <v>1322</v>
      </c>
    </row>
    <row r="75" spans="9:9">
      <c r="I75" t="s">
        <v>1323</v>
      </c>
    </row>
    <row r="76" spans="9:9">
      <c r="I76" t="s">
        <v>1324</v>
      </c>
    </row>
    <row r="77" spans="9:9">
      <c r="I77" t="s">
        <v>1325</v>
      </c>
    </row>
    <row r="78" spans="9:9">
      <c r="I78" t="s">
        <v>1326</v>
      </c>
    </row>
    <row r="79" spans="9:9">
      <c r="I79" t="s">
        <v>1327</v>
      </c>
    </row>
    <row r="80" spans="9:9">
      <c r="I80" t="s">
        <v>1328</v>
      </c>
    </row>
    <row r="81" spans="9:9">
      <c r="I81" t="s">
        <v>1329</v>
      </c>
    </row>
    <row r="82" spans="9:9">
      <c r="I82" t="s">
        <v>1330</v>
      </c>
    </row>
    <row r="83" spans="9:9">
      <c r="I83" t="s">
        <v>1331</v>
      </c>
    </row>
    <row r="84" spans="9:9">
      <c r="I84" t="s">
        <v>1332</v>
      </c>
    </row>
    <row r="85" spans="9:9">
      <c r="I85" t="s">
        <v>1333</v>
      </c>
    </row>
    <row r="86" spans="9:9">
      <c r="I86" t="s">
        <v>1334</v>
      </c>
    </row>
    <row r="87" spans="9:9">
      <c r="I87" t="s">
        <v>1335</v>
      </c>
    </row>
    <row r="88" spans="9:9">
      <c r="I88" t="s">
        <v>1336</v>
      </c>
    </row>
    <row r="89" spans="9:9">
      <c r="I89" t="s">
        <v>1337</v>
      </c>
    </row>
    <row r="90" spans="9:9">
      <c r="I90" t="s">
        <v>1338</v>
      </c>
    </row>
    <row r="91" spans="9:9">
      <c r="I91" t="s">
        <v>1339</v>
      </c>
    </row>
    <row r="92" spans="9:9">
      <c r="I92" t="s">
        <v>1340</v>
      </c>
    </row>
    <row r="93" spans="9:9">
      <c r="I93" t="s">
        <v>1341</v>
      </c>
    </row>
    <row r="94" spans="9:9">
      <c r="I94" t="s">
        <v>1342</v>
      </c>
    </row>
    <row r="95" spans="9:9">
      <c r="I95" t="s">
        <v>1343</v>
      </c>
    </row>
    <row r="96" spans="9:9">
      <c r="I96" t="s">
        <v>1344</v>
      </c>
    </row>
    <row r="97" spans="9:9">
      <c r="I97" t="s">
        <v>1345</v>
      </c>
    </row>
    <row r="98" spans="9:9">
      <c r="I98" t="s">
        <v>1346</v>
      </c>
    </row>
    <row r="99" spans="9:9">
      <c r="I99" t="s">
        <v>1347</v>
      </c>
    </row>
    <row r="100" spans="9:9">
      <c r="I100" t="s">
        <v>1348</v>
      </c>
    </row>
    <row r="101" spans="9:9">
      <c r="I101" t="s">
        <v>1349</v>
      </c>
    </row>
    <row r="102" spans="9:9">
      <c r="I102" t="s">
        <v>1350</v>
      </c>
    </row>
    <row r="103" spans="9:9">
      <c r="I103" t="s">
        <v>1351</v>
      </c>
    </row>
    <row r="104" spans="9:9">
      <c r="I104" t="s">
        <v>1352</v>
      </c>
    </row>
    <row r="105" spans="9:9">
      <c r="I105" t="s">
        <v>1353</v>
      </c>
    </row>
    <row r="106" spans="9:9">
      <c r="I106" t="s">
        <v>1354</v>
      </c>
    </row>
    <row r="107" spans="9:9">
      <c r="I107" t="s">
        <v>1355</v>
      </c>
    </row>
    <row r="108" spans="9:9">
      <c r="I108" t="s">
        <v>1356</v>
      </c>
    </row>
    <row r="109" spans="9:9">
      <c r="I109" t="s">
        <v>1357</v>
      </c>
    </row>
    <row r="110" spans="9:9">
      <c r="I110" t="s">
        <v>1358</v>
      </c>
    </row>
    <row r="111" spans="9:9">
      <c r="I111" t="s">
        <v>1359</v>
      </c>
    </row>
    <row r="112" spans="9:9">
      <c r="I112" t="s">
        <v>1360</v>
      </c>
    </row>
    <row r="113" spans="9:9">
      <c r="I113" t="s">
        <v>1361</v>
      </c>
    </row>
    <row r="114" spans="9:9">
      <c r="I114" t="s">
        <v>1362</v>
      </c>
    </row>
    <row r="115" spans="9:9">
      <c r="I115" t="s">
        <v>1363</v>
      </c>
    </row>
    <row r="116" spans="9:9">
      <c r="I116" t="s">
        <v>1364</v>
      </c>
    </row>
    <row r="117" spans="9:9">
      <c r="I117" t="s">
        <v>1365</v>
      </c>
    </row>
    <row r="118" spans="9:9">
      <c r="I118" t="s">
        <v>1366</v>
      </c>
    </row>
    <row r="119" spans="9:9">
      <c r="I119" t="s">
        <v>1367</v>
      </c>
    </row>
    <row r="120" spans="9:9">
      <c r="I120" t="s">
        <v>1368</v>
      </c>
    </row>
    <row r="121" spans="9:9">
      <c r="I121" t="s">
        <v>1369</v>
      </c>
    </row>
    <row r="122" spans="9:9">
      <c r="I122" t="s">
        <v>1370</v>
      </c>
    </row>
    <row r="123" spans="9:9">
      <c r="I123" t="s">
        <v>1709</v>
      </c>
    </row>
    <row r="124" spans="9:9">
      <c r="I124" t="s">
        <v>1710</v>
      </c>
    </row>
    <row r="125" spans="9:9">
      <c r="I125" t="s">
        <v>1711</v>
      </c>
    </row>
    <row r="126" spans="9:9">
      <c r="I126" t="s">
        <v>1712</v>
      </c>
    </row>
    <row r="127" spans="9:9">
      <c r="I127" t="s">
        <v>1713</v>
      </c>
    </row>
    <row r="128" spans="9:9">
      <c r="I128" t="s">
        <v>1714</v>
      </c>
    </row>
    <row r="129" spans="9:9">
      <c r="I129" t="s">
        <v>1715</v>
      </c>
    </row>
    <row r="130" spans="9:9">
      <c r="I130" t="s">
        <v>1716</v>
      </c>
    </row>
    <row r="131" spans="9:9">
      <c r="I131" t="s">
        <v>1717</v>
      </c>
    </row>
    <row r="132" spans="9:9">
      <c r="I132" t="s">
        <v>1718</v>
      </c>
    </row>
    <row r="133" spans="9:9">
      <c r="I133" t="s">
        <v>1719</v>
      </c>
    </row>
    <row r="134" spans="9:9">
      <c r="I134" t="s">
        <v>1720</v>
      </c>
    </row>
    <row r="135" spans="9:9">
      <c r="I135" t="s">
        <v>1721</v>
      </c>
    </row>
    <row r="136" spans="9:9">
      <c r="I136" t="s">
        <v>1722</v>
      </c>
    </row>
    <row r="137" spans="9:9">
      <c r="I137" t="s">
        <v>1723</v>
      </c>
    </row>
    <row r="138" spans="9:9">
      <c r="I138" t="s">
        <v>1724</v>
      </c>
    </row>
    <row r="139" spans="9:9">
      <c r="I139" t="s">
        <v>1725</v>
      </c>
    </row>
    <row r="140" spans="9:9">
      <c r="I140" t="s">
        <v>1726</v>
      </c>
    </row>
    <row r="141" spans="9:9">
      <c r="I141" t="s">
        <v>1727</v>
      </c>
    </row>
    <row r="142" spans="9:9">
      <c r="I142" t="s">
        <v>1728</v>
      </c>
    </row>
    <row r="143" spans="9:9">
      <c r="I143" t="s">
        <v>1729</v>
      </c>
    </row>
    <row r="144" spans="9:9">
      <c r="I144" t="s">
        <v>1730</v>
      </c>
    </row>
    <row r="145" spans="9:9">
      <c r="I145" t="s">
        <v>1731</v>
      </c>
    </row>
    <row r="146" spans="9:9">
      <c r="I146" t="s">
        <v>1732</v>
      </c>
    </row>
    <row r="147" spans="9:9">
      <c r="I147" t="s">
        <v>1733</v>
      </c>
    </row>
    <row r="148" spans="9:9">
      <c r="I148" t="s">
        <v>1734</v>
      </c>
    </row>
    <row r="149" spans="9:9">
      <c r="I149" t="s">
        <v>1735</v>
      </c>
    </row>
    <row r="150" spans="9:9">
      <c r="I150" t="s">
        <v>1736</v>
      </c>
    </row>
    <row r="151" spans="9:9">
      <c r="I151" t="s">
        <v>1737</v>
      </c>
    </row>
    <row r="152" spans="9:9">
      <c r="I152" t="s">
        <v>1738</v>
      </c>
    </row>
    <row r="153" spans="9:9">
      <c r="I153" t="s">
        <v>1739</v>
      </c>
    </row>
    <row r="154" spans="9:9">
      <c r="I154" t="s">
        <v>1740</v>
      </c>
    </row>
    <row r="155" spans="9:9">
      <c r="I155" t="s">
        <v>1741</v>
      </c>
    </row>
    <row r="156" spans="9:9">
      <c r="I156" t="s">
        <v>1742</v>
      </c>
    </row>
    <row r="157" spans="9:9">
      <c r="I157" t="s">
        <v>1743</v>
      </c>
    </row>
    <row r="158" spans="9:9">
      <c r="I158" t="s">
        <v>1744</v>
      </c>
    </row>
    <row r="159" spans="9:9">
      <c r="I159" t="s">
        <v>1745</v>
      </c>
    </row>
    <row r="160" spans="9:9">
      <c r="I160" t="s">
        <v>1746</v>
      </c>
    </row>
    <row r="161" spans="9:9">
      <c r="I161" t="s">
        <v>1747</v>
      </c>
    </row>
    <row r="162" spans="9:9">
      <c r="I162" t="s">
        <v>1748</v>
      </c>
    </row>
    <row r="163" spans="9:9">
      <c r="I163" t="s">
        <v>1749</v>
      </c>
    </row>
    <row r="164" spans="9:9">
      <c r="I164" t="s">
        <v>1750</v>
      </c>
    </row>
    <row r="165" spans="9:9">
      <c r="I165" t="s">
        <v>1751</v>
      </c>
    </row>
    <row r="166" spans="9:9">
      <c r="I166" t="s">
        <v>1752</v>
      </c>
    </row>
    <row r="167" spans="9:9">
      <c r="I167" t="s">
        <v>1753</v>
      </c>
    </row>
    <row r="168" spans="9:9">
      <c r="I168" t="s">
        <v>1754</v>
      </c>
    </row>
    <row r="169" spans="9:9">
      <c r="I169" t="s">
        <v>1755</v>
      </c>
    </row>
    <row r="170" spans="9:9">
      <c r="I170" t="s">
        <v>1756</v>
      </c>
    </row>
    <row r="171" spans="9:9">
      <c r="I171" t="s">
        <v>1757</v>
      </c>
    </row>
    <row r="172" spans="9:9">
      <c r="I172" t="s">
        <v>1758</v>
      </c>
    </row>
    <row r="173" spans="9:9">
      <c r="I173" t="s">
        <v>1759</v>
      </c>
    </row>
    <row r="174" spans="9:9">
      <c r="I174" t="s">
        <v>1760</v>
      </c>
    </row>
    <row r="175" spans="9:9">
      <c r="I175" t="s">
        <v>1761</v>
      </c>
    </row>
    <row r="176" spans="9:9">
      <c r="I176" t="s">
        <v>1762</v>
      </c>
    </row>
    <row r="177" spans="9:9">
      <c r="I177" t="s">
        <v>1763</v>
      </c>
    </row>
    <row r="178" spans="9:9">
      <c r="I178" t="s">
        <v>1764</v>
      </c>
    </row>
    <row r="179" spans="9:9">
      <c r="I179" t="s">
        <v>1765</v>
      </c>
    </row>
    <row r="180" spans="9:9">
      <c r="I180" t="s">
        <v>1766</v>
      </c>
    </row>
    <row r="181" spans="9:9">
      <c r="I181" t="s">
        <v>1767</v>
      </c>
    </row>
    <row r="182" spans="9:9">
      <c r="I182" t="s">
        <v>1768</v>
      </c>
    </row>
    <row r="183" spans="9:9">
      <c r="I183" t="s">
        <v>1769</v>
      </c>
    </row>
    <row r="184" spans="9:9">
      <c r="I184" t="s">
        <v>1770</v>
      </c>
    </row>
    <row r="185" spans="9:9">
      <c r="I185" t="s">
        <v>1771</v>
      </c>
    </row>
    <row r="186" spans="9:9">
      <c r="I186" t="s">
        <v>1772</v>
      </c>
    </row>
    <row r="187" spans="9:9">
      <c r="I187" t="s">
        <v>1773</v>
      </c>
    </row>
    <row r="188" spans="9:9">
      <c r="I188" t="s">
        <v>1774</v>
      </c>
    </row>
    <row r="189" spans="9:9">
      <c r="I189" t="s">
        <v>1775</v>
      </c>
    </row>
    <row r="190" spans="9:9">
      <c r="I190" t="s">
        <v>1776</v>
      </c>
    </row>
    <row r="191" spans="9:9">
      <c r="I191" t="s">
        <v>1777</v>
      </c>
    </row>
    <row r="192" spans="9:9">
      <c r="I192" t="s">
        <v>1778</v>
      </c>
    </row>
    <row r="193" spans="9:9">
      <c r="I193" t="s">
        <v>1779</v>
      </c>
    </row>
    <row r="194" spans="9:9">
      <c r="I194" t="s">
        <v>1780</v>
      </c>
    </row>
    <row r="195" spans="9:9">
      <c r="I195" t="s">
        <v>1781</v>
      </c>
    </row>
    <row r="196" spans="9:9">
      <c r="I196" t="s">
        <v>1782</v>
      </c>
    </row>
    <row r="197" spans="9:9">
      <c r="I197" t="s">
        <v>1783</v>
      </c>
    </row>
    <row r="198" spans="9:9">
      <c r="I198" t="s">
        <v>1784</v>
      </c>
    </row>
    <row r="199" spans="9:9">
      <c r="I199" t="s">
        <v>1785</v>
      </c>
    </row>
    <row r="200" spans="9:9">
      <c r="I200" t="s">
        <v>1786</v>
      </c>
    </row>
    <row r="201" spans="9:9">
      <c r="I201" t="s">
        <v>1787</v>
      </c>
    </row>
    <row r="202" spans="9:9">
      <c r="I202" t="s">
        <v>1788</v>
      </c>
    </row>
    <row r="203" spans="9:9">
      <c r="I203" t="s">
        <v>1789</v>
      </c>
    </row>
    <row r="204" spans="9:9">
      <c r="I204" t="s">
        <v>1790</v>
      </c>
    </row>
    <row r="205" spans="9:9">
      <c r="I205" t="s">
        <v>1791</v>
      </c>
    </row>
    <row r="206" spans="9:9">
      <c r="I206" t="s">
        <v>1792</v>
      </c>
    </row>
    <row r="207" spans="9:9">
      <c r="I207" t="s">
        <v>1793</v>
      </c>
    </row>
    <row r="208" spans="9:9">
      <c r="I208" t="s">
        <v>1794</v>
      </c>
    </row>
    <row r="209" spans="9:9">
      <c r="I209" t="s">
        <v>1795</v>
      </c>
    </row>
    <row r="210" spans="9:9">
      <c r="I210" t="s">
        <v>1796</v>
      </c>
    </row>
    <row r="211" spans="9:9">
      <c r="I211" t="s">
        <v>1797</v>
      </c>
    </row>
    <row r="212" spans="9:9">
      <c r="I212" t="s">
        <v>1798</v>
      </c>
    </row>
    <row r="213" spans="9:9">
      <c r="I213" t="s">
        <v>1799</v>
      </c>
    </row>
    <row r="214" spans="9:9">
      <c r="I214" t="s">
        <v>1800</v>
      </c>
    </row>
    <row r="215" spans="9:9">
      <c r="I215" t="s">
        <v>1801</v>
      </c>
    </row>
    <row r="216" spans="9:9">
      <c r="I216" t="s">
        <v>1802</v>
      </c>
    </row>
    <row r="217" spans="9:9">
      <c r="I217" t="s">
        <v>1803</v>
      </c>
    </row>
    <row r="218" spans="9:9">
      <c r="I218" t="s">
        <v>1804</v>
      </c>
    </row>
    <row r="219" spans="9:9">
      <c r="I219" t="s">
        <v>1805</v>
      </c>
    </row>
    <row r="220" spans="9:9">
      <c r="I220" t="s">
        <v>1806</v>
      </c>
    </row>
    <row r="221" spans="9:9">
      <c r="I221" t="s">
        <v>1807</v>
      </c>
    </row>
    <row r="222" spans="9:9">
      <c r="I222" t="s">
        <v>1808</v>
      </c>
    </row>
    <row r="223" spans="9:9">
      <c r="I223" t="s">
        <v>1809</v>
      </c>
    </row>
    <row r="224" spans="9:9">
      <c r="I224" t="s">
        <v>1810</v>
      </c>
    </row>
    <row r="225" spans="9:9">
      <c r="I225" t="s">
        <v>1811</v>
      </c>
    </row>
    <row r="226" spans="9:9">
      <c r="I226" t="s">
        <v>1812</v>
      </c>
    </row>
    <row r="227" spans="9:9">
      <c r="I227" t="s">
        <v>1813</v>
      </c>
    </row>
    <row r="228" spans="9:9">
      <c r="I228" t="s">
        <v>1814</v>
      </c>
    </row>
    <row r="229" spans="9:9">
      <c r="I229" t="s">
        <v>1815</v>
      </c>
    </row>
    <row r="230" spans="9:9">
      <c r="I230" t="s">
        <v>1816</v>
      </c>
    </row>
    <row r="231" spans="9:9">
      <c r="I231" t="s">
        <v>1817</v>
      </c>
    </row>
    <row r="232" spans="9:9">
      <c r="I232" t="s">
        <v>1818</v>
      </c>
    </row>
    <row r="233" spans="9:9">
      <c r="I233" t="s">
        <v>1819</v>
      </c>
    </row>
    <row r="234" spans="9:9">
      <c r="I234" t="s">
        <v>1820</v>
      </c>
    </row>
    <row r="235" spans="9:9">
      <c r="I235" t="s">
        <v>1821</v>
      </c>
    </row>
    <row r="236" spans="9:9">
      <c r="I236" t="s">
        <v>1822</v>
      </c>
    </row>
    <row r="237" spans="9:9">
      <c r="I237" t="s">
        <v>1823</v>
      </c>
    </row>
    <row r="238" spans="9:9">
      <c r="I238" t="s">
        <v>1824</v>
      </c>
    </row>
    <row r="239" spans="9:9">
      <c r="I239" t="s">
        <v>1825</v>
      </c>
    </row>
    <row r="240" spans="9:9">
      <c r="I240" t="s">
        <v>1826</v>
      </c>
    </row>
    <row r="241" spans="9:9">
      <c r="I241" t="s">
        <v>1827</v>
      </c>
    </row>
    <row r="242" spans="9:9">
      <c r="I242" t="s">
        <v>1828</v>
      </c>
    </row>
    <row r="243" spans="9:9">
      <c r="I243" t="s">
        <v>1829</v>
      </c>
    </row>
    <row r="244" spans="9:9">
      <c r="I244" t="s">
        <v>1830</v>
      </c>
    </row>
    <row r="245" spans="9:9">
      <c r="I245" t="s">
        <v>1831</v>
      </c>
    </row>
    <row r="246" spans="9:9">
      <c r="I246" t="s">
        <v>1832</v>
      </c>
    </row>
    <row r="247" spans="9:9">
      <c r="I247" t="s">
        <v>1833</v>
      </c>
    </row>
    <row r="248" spans="9:9">
      <c r="I248" t="s">
        <v>1834</v>
      </c>
    </row>
    <row r="249" spans="9:9">
      <c r="I249" t="s">
        <v>1835</v>
      </c>
    </row>
    <row r="250" spans="9:9">
      <c r="I250" t="s">
        <v>1836</v>
      </c>
    </row>
    <row r="251" spans="9:9">
      <c r="I251" t="s">
        <v>1837</v>
      </c>
    </row>
    <row r="252" spans="9:9">
      <c r="I252" t="s">
        <v>1838</v>
      </c>
    </row>
    <row r="253" spans="9:9">
      <c r="I253" t="s">
        <v>1839</v>
      </c>
    </row>
    <row r="254" spans="9:9">
      <c r="I254" t="s">
        <v>1840</v>
      </c>
    </row>
    <row r="255" spans="9:9">
      <c r="I255" t="s">
        <v>1841</v>
      </c>
    </row>
    <row r="256" spans="9:9">
      <c r="I256" t="s">
        <v>1842</v>
      </c>
    </row>
    <row r="257" spans="9:12">
      <c r="I257" t="s">
        <v>1843</v>
      </c>
    </row>
    <row r="258" spans="9:12">
      <c r="I258" t="s">
        <v>1844</v>
      </c>
    </row>
    <row r="259" spans="9:12">
      <c r="I259" t="s">
        <v>1845</v>
      </c>
    </row>
    <row r="260" spans="9:12">
      <c r="I260" t="s">
        <v>1846</v>
      </c>
    </row>
    <row r="261" spans="9:12">
      <c r="I261" t="s">
        <v>1847</v>
      </c>
    </row>
    <row r="262" spans="9:12">
      <c r="I262" t="s">
        <v>1848</v>
      </c>
      <c r="J262" t="s">
        <v>1252</v>
      </c>
      <c r="K262" t="s">
        <v>1053</v>
      </c>
      <c r="L262" t="s">
        <v>1706</v>
      </c>
    </row>
    <row r="263" spans="9:12">
      <c r="I263" t="s">
        <v>1849</v>
      </c>
    </row>
    <row r="264" spans="9:12">
      <c r="I264" t="s">
        <v>1850</v>
      </c>
    </row>
    <row r="265" spans="9:12">
      <c r="I265" t="s">
        <v>1851</v>
      </c>
    </row>
    <row r="266" spans="9:12">
      <c r="I266" t="s">
        <v>1852</v>
      </c>
    </row>
    <row r="267" spans="9:12">
      <c r="I267" t="s">
        <v>1853</v>
      </c>
    </row>
  </sheetData>
  <autoFilter ref="B12:D42"/>
  <customSheetViews>
    <customSheetView guid="{4F931C18-67B1-4672-BCA1-0DEAF0D1D066}" showAutoFilter="1">
      <selection activeCell="F5" sqref="F5"/>
      <pageMargins left="0.511811024" right="0.511811024" top="0.78740157499999996" bottom="0.78740157499999996" header="0.31496062000000002" footer="0.31496062000000002"/>
      <autoFilter ref="B12:D42"/>
    </customSheetView>
    <customSheetView guid="{5535485F-EE5C-4289-B524-7CA3D0FB9B74}" showAutoFilter="1">
      <selection activeCell="F5" sqref="F5"/>
      <pageMargins left="0.511811024" right="0.511811024" top="0.78740157499999996" bottom="0.78740157499999996" header="0.31496062000000002" footer="0.31496062000000002"/>
      <autoFilter ref="B12:D42"/>
    </customSheetView>
    <customSheetView guid="{9848AAF8-8F2D-4E74-BF04-711C57283F09}" showAutoFilter="1">
      <selection activeCell="F14" sqref="F14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  <autoFilter ref="B1:D31"/>
    </customSheetView>
    <customSheetView guid="{1C9FA6DB-62F6-4E05-8BA3-69238AE91C54}" showAutoFilter="1" topLeftCell="A6">
      <selection activeCell="G39" sqref="G39"/>
      <pageMargins left="0.511811024" right="0.511811024" top="0.78740157499999996" bottom="0.78740157499999996" header="0.31496062000000002" footer="0.31496062000000002"/>
      <autoFilter ref="B1:P31"/>
    </customSheetView>
    <customSheetView guid="{2CF7BBC1-834F-4D0F-9A9F-3864BBBFA8A1}" showAutoFilter="1" topLeftCell="A6">
      <selection activeCell="G39" sqref="G39"/>
      <pageMargins left="0.511811024" right="0.511811024" top="0.78740157499999996" bottom="0.78740157499999996" header="0.31496062000000002" footer="0.31496062000000002"/>
      <autoFilter ref="B1:P31"/>
    </customSheetView>
    <customSheetView guid="{67E6474C-7128-44E4-863A-1B43F8CBDB3C}" showAutoFilter="1" topLeftCell="A4">
      <selection activeCell="G7" sqref="G7"/>
      <pageMargins left="0.511811024" right="0.511811024" top="0.78740157499999996" bottom="0.78740157499999996" header="0.31496062000000002" footer="0.31496062000000002"/>
      <pageSetup paperSize="9" orientation="portrait" horizontalDpi="0" verticalDpi="0" r:id="rId2"/>
      <autoFilter ref="B12:D42"/>
    </customSheetView>
    <customSheetView guid="{4536ABD6-D60F-4A00-B675-625C161A6ED9}" showPageBreaks="1" filter="1" showAutoFilter="1">
      <selection activeCell="C20" sqref="C20:D20"/>
      <pageMargins left="0.511811024" right="0.511811024" top="0.78740157499999996" bottom="0.78740157499999996" header="0.31496062000000002" footer="0.31496062000000002"/>
      <pageSetup paperSize="9" orientation="portrait" r:id="rId3"/>
      <autoFilter ref="I12:L267">
        <filterColumn colId="2">
          <customFilters>
            <customFilter operator="notEqual" val=" "/>
          </customFilters>
        </filterColumn>
      </autoFilter>
    </customSheetView>
    <customSheetView guid="{57CFFB8D-D77F-4106-B8EE-9163598ED5D6}" showAutoFilter="1" topLeftCell="A4">
      <selection activeCell="G7" sqref="G7"/>
      <pageMargins left="0.511811024" right="0.511811024" top="0.78740157499999996" bottom="0.78740157499999996" header="0.31496062000000002" footer="0.31496062000000002"/>
      <pageSetup paperSize="9" orientation="portrait" horizontalDpi="0" verticalDpi="0" r:id="rId4"/>
      <autoFilter ref="B12:D42"/>
    </customSheetView>
    <customSheetView guid="{BA1FEC8D-E166-4474-B935-60341F2AD0D0}" showAutoFilter="1" topLeftCell="A4">
      <selection activeCell="G7" sqref="G7"/>
      <pageMargins left="0.511811024" right="0.511811024" top="0.78740157499999996" bottom="0.78740157499999996" header="0.31496062000000002" footer="0.31496062000000002"/>
      <pageSetup paperSize="9" orientation="portrait" horizontalDpi="0" verticalDpi="0" r:id="rId5"/>
      <autoFilter ref="B12:D42"/>
    </customSheetView>
    <customSheetView guid="{01602A71-D93B-49D1-B62C-166BCCFCB85D}" filter="1" showAutoFilter="1">
      <selection activeCell="D31" sqref="D31"/>
      <pageMargins left="0.511811024" right="0.511811024" top="0.78740157499999996" bottom="0.78740157499999996" header="0.31496062000000002" footer="0.31496062000000002"/>
      <pageSetup paperSize="9" orientation="portrait" r:id="rId6"/>
      <autoFilter ref="I12:L267">
        <filterColumn colId="2">
          <customFilters>
            <customFilter operator="notEqual" val=" "/>
          </customFilters>
        </filterColumn>
      </autoFilter>
    </customSheetView>
  </customSheetViews>
  <phoneticPr fontId="0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6" sqref="G26"/>
    </sheetView>
  </sheetViews>
  <sheetFormatPr defaultRowHeight="15"/>
  <cols>
    <col min="2" max="2" width="25.140625" customWidth="1"/>
    <col min="4" max="4" width="12.5703125" customWidth="1"/>
  </cols>
  <sheetData>
    <row r="1" spans="1:4">
      <c r="A1" s="246" t="s">
        <v>1281</v>
      </c>
      <c r="B1" s="246"/>
      <c r="C1" s="246"/>
      <c r="D1" s="246"/>
    </row>
    <row r="2" spans="1:4">
      <c r="A2" s="246"/>
      <c r="B2" s="246"/>
      <c r="C2" s="246"/>
      <c r="D2" s="246"/>
    </row>
    <row r="3" spans="1:4">
      <c r="A3" s="22" t="s">
        <v>725</v>
      </c>
      <c r="B3" s="22" t="s">
        <v>1092</v>
      </c>
      <c r="C3" s="22" t="s">
        <v>2</v>
      </c>
      <c r="D3" s="22" t="s">
        <v>1285</v>
      </c>
    </row>
    <row r="4" spans="1:4">
      <c r="A4" t="s">
        <v>1282</v>
      </c>
      <c r="B4" t="s">
        <v>1283</v>
      </c>
      <c r="C4" t="s">
        <v>1284</v>
      </c>
      <c r="D4" t="s">
        <v>1018</v>
      </c>
    </row>
    <row r="5" spans="1:4">
      <c r="A5" t="s">
        <v>1286</v>
      </c>
      <c r="B5" t="s">
        <v>1287</v>
      </c>
      <c r="C5" t="s">
        <v>1284</v>
      </c>
      <c r="D5" t="s">
        <v>1018</v>
      </c>
    </row>
    <row r="6" spans="1:4">
      <c r="A6" t="s">
        <v>1288</v>
      </c>
      <c r="B6" t="s">
        <v>1287</v>
      </c>
      <c r="C6" t="s">
        <v>1284</v>
      </c>
      <c r="D6" t="s">
        <v>1018</v>
      </c>
    </row>
  </sheetData>
  <autoFilter ref="A3:D6"/>
  <customSheetViews>
    <customSheetView guid="{4F931C18-67B1-4672-BCA1-0DEAF0D1D066}" showAutoFilter="1">
      <selection activeCell="G26" sqref="G26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  <autoFilter ref="A3:D6"/>
    </customSheetView>
    <customSheetView guid="{5535485F-EE5C-4289-B524-7CA3D0FB9B74}" showAutoFilter="1">
      <selection activeCell="G26" sqref="G26"/>
      <pageMargins left="0.511811024" right="0.511811024" top="0.78740157499999996" bottom="0.78740157499999996" header="0.31496062000000002" footer="0.31496062000000002"/>
      <pageSetup paperSize="9" orientation="portrait" horizontalDpi="0" verticalDpi="0" r:id="rId2"/>
      <autoFilter ref="A3:D6"/>
    </customSheetView>
    <customSheetView guid="{9848AAF8-8F2D-4E74-BF04-711C57283F09}" showAutoFilter="1">
      <selection activeCell="G17" sqref="G17"/>
      <pageMargins left="0.511811024" right="0.511811024" top="0.78740157499999996" bottom="0.78740157499999996" header="0.31496062000000002" footer="0.31496062000000002"/>
      <pageSetup paperSize="9" orientation="portrait" horizontalDpi="0" verticalDpi="0" r:id="rId3"/>
      <autoFilter ref="A3:D6"/>
    </customSheetView>
    <customSheetView guid="{1C9FA6DB-62F6-4E05-8BA3-69238AE91C54}" showAutoFilter="1">
      <selection activeCell="G17" sqref="G17"/>
      <pageMargins left="0.511811024" right="0.511811024" top="0.78740157499999996" bottom="0.78740157499999996" header="0.31496062000000002" footer="0.31496062000000002"/>
      <pageSetup paperSize="9" orientation="portrait" horizontalDpi="0" verticalDpi="0" r:id="rId4"/>
      <autoFilter ref="A3:D6"/>
    </customSheetView>
    <customSheetView guid="{2CF7BBC1-834F-4D0F-9A9F-3864BBBFA8A1}" showAutoFilter="1">
      <selection activeCell="G17" sqref="G17"/>
      <pageMargins left="0.511811024" right="0.511811024" top="0.78740157499999996" bottom="0.78740157499999996" header="0.31496062000000002" footer="0.31496062000000002"/>
      <pageSetup paperSize="9" orientation="portrait" horizontalDpi="0" verticalDpi="0" r:id="rId5"/>
      <autoFilter ref="A3:D6"/>
    </customSheetView>
    <customSheetView guid="{67E6474C-7128-44E4-863A-1B43F8CBDB3C}" showAutoFilter="1">
      <selection activeCell="G17" sqref="G17"/>
      <pageMargins left="0.511811024" right="0.511811024" top="0.78740157499999996" bottom="0.78740157499999996" header="0.31496062000000002" footer="0.31496062000000002"/>
      <pageSetup paperSize="9" orientation="portrait" horizontalDpi="0" verticalDpi="0" r:id="rId6"/>
      <autoFilter ref="A3:D6"/>
    </customSheetView>
    <customSheetView guid="{4536ABD6-D60F-4A00-B675-625C161A6ED9}" showPageBreaks="1" showAutoFilter="1">
      <selection activeCell="G17" sqref="G17"/>
      <pageMargins left="0.511811024" right="0.511811024" top="0.78740157499999996" bottom="0.78740157499999996" header="0.31496062000000002" footer="0.31496062000000002"/>
      <pageSetup paperSize="9" orientation="portrait" r:id="rId7"/>
      <autoFilter ref="A3:D6"/>
    </customSheetView>
    <customSheetView guid="{57CFFB8D-D77F-4106-B8EE-9163598ED5D6}" showAutoFilter="1">
      <selection activeCell="G17" sqref="G17"/>
      <pageMargins left="0.511811024" right="0.511811024" top="0.78740157499999996" bottom="0.78740157499999996" header="0.31496062000000002" footer="0.31496062000000002"/>
      <pageSetup paperSize="9" orientation="portrait" horizontalDpi="0" verticalDpi="0" r:id="rId8"/>
      <autoFilter ref="A3:D6"/>
    </customSheetView>
    <customSheetView guid="{BA1FEC8D-E166-4474-B935-60341F2AD0D0}" showAutoFilter="1">
      <selection activeCell="G17" sqref="G17"/>
      <pageMargins left="0.511811024" right="0.511811024" top="0.78740157499999996" bottom="0.78740157499999996" header="0.31496062000000002" footer="0.31496062000000002"/>
      <pageSetup paperSize="9" orientation="portrait" horizontalDpi="0" verticalDpi="0" r:id="rId9"/>
      <autoFilter ref="A3:D6"/>
    </customSheetView>
    <customSheetView guid="{01602A71-D93B-49D1-B62C-166BCCFCB85D}" showAutoFilter="1">
      <selection activeCell="G17" sqref="G17"/>
      <pageMargins left="0.511811024" right="0.511811024" top="0.78740157499999996" bottom="0.78740157499999996" header="0.31496062000000002" footer="0.31496062000000002"/>
      <pageSetup paperSize="9" orientation="portrait" r:id="rId10"/>
      <autoFilter ref="A3:D6"/>
    </customSheetView>
  </customSheetViews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zoomScale="90" workbookViewId="0">
      <pane ySplit="3" topLeftCell="A37" activePane="bottomLeft" state="frozen"/>
      <selection pane="bottomLeft" activeCell="G60" sqref="G60"/>
    </sheetView>
  </sheetViews>
  <sheetFormatPr defaultRowHeight="15"/>
  <cols>
    <col min="1" max="1" width="26.85546875" style="82" bestFit="1" customWidth="1"/>
    <col min="2" max="2" width="14.42578125" style="82" bestFit="1" customWidth="1"/>
    <col min="3" max="3" width="18.28515625" style="82" bestFit="1" customWidth="1"/>
    <col min="4" max="4" width="30.85546875" style="83" customWidth="1"/>
    <col min="5" max="5" width="18.42578125" bestFit="1" customWidth="1"/>
    <col min="8" max="8" width="27.5703125" bestFit="1" customWidth="1"/>
    <col min="9" max="9" width="11" bestFit="1" customWidth="1"/>
    <col min="10" max="10" width="11.5703125" bestFit="1" customWidth="1"/>
    <col min="11" max="11" width="10.28515625" bestFit="1" customWidth="1"/>
  </cols>
  <sheetData>
    <row r="1" spans="1:5">
      <c r="A1" s="2" t="s">
        <v>399</v>
      </c>
      <c r="B1" s="2" t="s">
        <v>400</v>
      </c>
      <c r="C1" s="2" t="s">
        <v>401</v>
      </c>
      <c r="D1" s="75" t="s">
        <v>0</v>
      </c>
      <c r="E1" s="31" t="s">
        <v>1601</v>
      </c>
    </row>
    <row r="2" spans="1:5">
      <c r="A2" s="3"/>
      <c r="B2" s="3"/>
      <c r="C2" s="3"/>
      <c r="D2" s="76">
        <v>1</v>
      </c>
    </row>
    <row r="3" spans="1:5">
      <c r="A3" s="3"/>
      <c r="B3" s="3"/>
      <c r="C3" s="3"/>
      <c r="D3" s="77">
        <v>2</v>
      </c>
    </row>
    <row r="4" spans="1:5">
      <c r="A4" s="3"/>
      <c r="B4" s="3"/>
      <c r="C4" s="3"/>
      <c r="D4" s="76">
        <v>3</v>
      </c>
    </row>
    <row r="5" spans="1:5">
      <c r="A5" s="3"/>
      <c r="B5" s="3"/>
      <c r="C5" s="3"/>
      <c r="D5" s="77">
        <v>4</v>
      </c>
    </row>
    <row r="6" spans="1:5">
      <c r="A6" s="3"/>
      <c r="B6" s="3"/>
      <c r="C6" s="3"/>
      <c r="D6" s="76">
        <v>5</v>
      </c>
    </row>
    <row r="7" spans="1:5">
      <c r="A7" s="3"/>
      <c r="B7" s="3"/>
      <c r="C7" s="3"/>
      <c r="D7" s="77">
        <v>6</v>
      </c>
    </row>
    <row r="8" spans="1:5">
      <c r="A8" s="3"/>
      <c r="B8" s="3"/>
      <c r="C8" s="3"/>
      <c r="D8" s="76">
        <v>7</v>
      </c>
    </row>
    <row r="9" spans="1:5">
      <c r="A9" s="3"/>
      <c r="B9" s="3"/>
      <c r="C9" s="3"/>
      <c r="D9" s="77">
        <v>8</v>
      </c>
    </row>
    <row r="10" spans="1:5">
      <c r="A10" s="3"/>
      <c r="B10" s="3"/>
      <c r="C10" s="3"/>
      <c r="D10" s="76">
        <v>9</v>
      </c>
    </row>
    <row r="11" spans="1:5">
      <c r="A11" s="3"/>
      <c r="B11" s="3"/>
      <c r="C11" s="3"/>
      <c r="D11" s="77">
        <v>10</v>
      </c>
    </row>
    <row r="12" spans="1:5">
      <c r="A12" s="3"/>
      <c r="B12" s="3"/>
      <c r="C12" s="3"/>
      <c r="D12" s="76">
        <v>11</v>
      </c>
    </row>
    <row r="13" spans="1:5">
      <c r="A13" s="3"/>
      <c r="B13" s="3"/>
      <c r="C13" s="3"/>
      <c r="D13" s="77">
        <v>12</v>
      </c>
      <c r="E13" s="4"/>
    </row>
    <row r="14" spans="1:5">
      <c r="A14" s="3"/>
      <c r="B14" s="3"/>
      <c r="C14" s="3"/>
      <c r="D14" s="76">
        <v>13</v>
      </c>
    </row>
    <row r="15" spans="1:5">
      <c r="A15" s="3"/>
      <c r="B15" s="3"/>
      <c r="C15" s="3"/>
      <c r="D15" s="77">
        <v>14</v>
      </c>
    </row>
    <row r="16" spans="1:5">
      <c r="A16" s="3"/>
      <c r="B16" s="3"/>
      <c r="C16" s="3"/>
      <c r="D16" s="76">
        <v>15</v>
      </c>
    </row>
    <row r="17" spans="1:4">
      <c r="A17" s="3"/>
      <c r="B17" s="3"/>
      <c r="C17" s="3"/>
      <c r="D17" s="77">
        <v>16</v>
      </c>
    </row>
    <row r="18" spans="1:4">
      <c r="A18" s="3"/>
      <c r="B18" s="3"/>
      <c r="C18" s="3"/>
      <c r="D18" s="76">
        <v>17</v>
      </c>
    </row>
    <row r="19" spans="1:4">
      <c r="A19" s="3"/>
      <c r="B19" s="3"/>
      <c r="C19" s="3"/>
      <c r="D19" s="77">
        <v>18</v>
      </c>
    </row>
    <row r="20" spans="1:4">
      <c r="A20" s="3"/>
      <c r="B20" s="3"/>
      <c r="C20" s="3"/>
      <c r="D20" s="76">
        <v>19</v>
      </c>
    </row>
    <row r="21" spans="1:4">
      <c r="A21" s="3"/>
      <c r="B21" s="3"/>
      <c r="C21" s="3"/>
      <c r="D21" s="77">
        <v>20</v>
      </c>
    </row>
    <row r="22" spans="1:4">
      <c r="A22" s="3"/>
      <c r="B22" s="3"/>
      <c r="C22" s="3"/>
      <c r="D22" s="76">
        <v>21</v>
      </c>
    </row>
    <row r="23" spans="1:4">
      <c r="A23" s="3"/>
      <c r="B23" s="3"/>
      <c r="C23" s="3"/>
      <c r="D23" s="77">
        <v>22</v>
      </c>
    </row>
    <row r="24" spans="1:4">
      <c r="A24" s="3"/>
      <c r="B24" s="3"/>
      <c r="C24" s="3"/>
      <c r="D24" s="76">
        <v>23</v>
      </c>
    </row>
    <row r="25" spans="1:4">
      <c r="A25" s="3"/>
      <c r="B25" s="3"/>
      <c r="C25" s="3"/>
      <c r="D25" s="77">
        <v>24</v>
      </c>
    </row>
    <row r="26" spans="1:4">
      <c r="A26" s="3"/>
      <c r="B26" s="3"/>
      <c r="C26" s="3"/>
      <c r="D26" s="76">
        <v>25</v>
      </c>
    </row>
    <row r="27" spans="1:4">
      <c r="A27" s="3"/>
      <c r="B27" s="3"/>
      <c r="C27" s="3"/>
      <c r="D27" s="77">
        <v>26</v>
      </c>
    </row>
    <row r="28" spans="1:4">
      <c r="A28" s="3"/>
      <c r="B28" s="3"/>
      <c r="C28" s="3"/>
      <c r="D28" s="76">
        <v>27</v>
      </c>
    </row>
    <row r="29" spans="1:4">
      <c r="A29" s="3"/>
      <c r="B29" s="3"/>
      <c r="C29" s="3"/>
      <c r="D29" s="77">
        <v>28</v>
      </c>
    </row>
    <row r="30" spans="1:4">
      <c r="A30" s="3"/>
      <c r="B30" s="3"/>
      <c r="C30" s="3"/>
      <c r="D30" s="76">
        <v>29</v>
      </c>
    </row>
    <row r="31" spans="1:4">
      <c r="A31" s="3"/>
      <c r="B31" s="3"/>
      <c r="C31" s="3"/>
      <c r="D31" s="77">
        <v>30</v>
      </c>
    </row>
    <row r="32" spans="1:4">
      <c r="A32" s="3"/>
      <c r="B32" s="3"/>
      <c r="C32" s="3"/>
      <c r="D32" s="76">
        <v>31</v>
      </c>
    </row>
    <row r="33" spans="1:4">
      <c r="A33" s="3"/>
      <c r="B33" s="3"/>
      <c r="C33" s="3"/>
      <c r="D33" s="77">
        <v>32</v>
      </c>
    </row>
    <row r="34" spans="1:4">
      <c r="A34" s="3"/>
      <c r="B34" s="3"/>
      <c r="C34" s="3"/>
      <c r="D34" s="76">
        <v>33</v>
      </c>
    </row>
    <row r="35" spans="1:4">
      <c r="A35" s="3"/>
      <c r="B35" s="3"/>
      <c r="C35" s="3"/>
      <c r="D35" s="77">
        <v>34</v>
      </c>
    </row>
    <row r="36" spans="1:4">
      <c r="A36" s="3"/>
      <c r="B36" s="3"/>
      <c r="C36" s="3"/>
      <c r="D36" s="76">
        <v>35</v>
      </c>
    </row>
    <row r="37" spans="1:4">
      <c r="A37" s="3"/>
      <c r="B37" s="3"/>
      <c r="C37" s="3"/>
      <c r="D37" s="77">
        <v>36</v>
      </c>
    </row>
    <row r="38" spans="1:4">
      <c r="A38" s="3"/>
      <c r="B38" s="3"/>
      <c r="C38" s="3"/>
      <c r="D38" s="76">
        <v>37</v>
      </c>
    </row>
    <row r="39" spans="1:4">
      <c r="A39" s="3"/>
      <c r="B39" s="3"/>
      <c r="C39" s="3"/>
      <c r="D39" s="77">
        <v>38</v>
      </c>
    </row>
    <row r="40" spans="1:4">
      <c r="A40" s="3"/>
      <c r="B40" s="3"/>
      <c r="C40" s="3"/>
      <c r="D40" s="76">
        <v>39</v>
      </c>
    </row>
    <row r="41" spans="1:4">
      <c r="A41" s="3" t="s">
        <v>1864</v>
      </c>
      <c r="B41" s="3" t="s">
        <v>1865</v>
      </c>
      <c r="C41" s="3" t="s">
        <v>1866</v>
      </c>
      <c r="D41" s="78">
        <v>40</v>
      </c>
    </row>
    <row r="42" spans="1:4">
      <c r="A42" s="3"/>
      <c r="B42" s="3"/>
      <c r="C42" s="3"/>
      <c r="D42" s="78">
        <v>41</v>
      </c>
    </row>
    <row r="43" spans="1:4">
      <c r="A43" s="79" t="s">
        <v>1867</v>
      </c>
      <c r="B43" s="79" t="s">
        <v>1868</v>
      </c>
      <c r="C43" s="79" t="s">
        <v>1869</v>
      </c>
      <c r="D43" s="78">
        <v>42</v>
      </c>
    </row>
    <row r="44" spans="1:4">
      <c r="A44" s="79"/>
      <c r="B44" s="79"/>
      <c r="C44" s="79"/>
      <c r="D44" s="78">
        <v>43</v>
      </c>
    </row>
    <row r="45" spans="1:4">
      <c r="A45" s="79"/>
      <c r="B45" s="79"/>
      <c r="C45" s="79"/>
      <c r="D45" s="78">
        <v>44</v>
      </c>
    </row>
    <row r="46" spans="1:4">
      <c r="A46" s="79"/>
      <c r="B46" s="79"/>
      <c r="C46" s="79"/>
      <c r="D46" s="78">
        <v>45</v>
      </c>
    </row>
    <row r="47" spans="1:4">
      <c r="A47" s="79"/>
      <c r="B47" s="79"/>
      <c r="C47" s="79"/>
      <c r="D47" s="78">
        <v>46</v>
      </c>
    </row>
    <row r="48" spans="1:4">
      <c r="A48" s="79"/>
      <c r="B48" s="79"/>
      <c r="C48" s="79"/>
      <c r="D48" s="78">
        <v>47</v>
      </c>
    </row>
    <row r="49" spans="1:4">
      <c r="A49" s="79"/>
      <c r="B49" s="79"/>
      <c r="C49" s="79"/>
      <c r="D49" s="78">
        <v>48</v>
      </c>
    </row>
    <row r="50" spans="1:4">
      <c r="A50" s="79"/>
      <c r="B50" s="79"/>
      <c r="C50" s="79"/>
      <c r="D50" s="78">
        <v>49</v>
      </c>
    </row>
    <row r="51" spans="1:4">
      <c r="A51" s="79"/>
      <c r="B51" s="79"/>
      <c r="C51" s="79"/>
      <c r="D51" s="78">
        <v>50</v>
      </c>
    </row>
    <row r="52" spans="1:4">
      <c r="A52" s="79"/>
      <c r="B52" s="79"/>
      <c r="C52" s="79"/>
      <c r="D52" s="78">
        <v>51</v>
      </c>
    </row>
    <row r="53" spans="1:4">
      <c r="A53" s="79" t="s">
        <v>1870</v>
      </c>
      <c r="B53" s="79" t="s">
        <v>1865</v>
      </c>
      <c r="C53" s="79" t="s">
        <v>1871</v>
      </c>
      <c r="D53" s="78">
        <v>52</v>
      </c>
    </row>
    <row r="54" spans="1:4">
      <c r="A54" s="79" t="s">
        <v>1872</v>
      </c>
      <c r="B54" s="79" t="s">
        <v>1865</v>
      </c>
      <c r="C54" s="80" t="s">
        <v>1873</v>
      </c>
      <c r="D54" s="78">
        <v>53</v>
      </c>
    </row>
    <row r="55" spans="1:4">
      <c r="A55" s="79"/>
      <c r="B55" s="79"/>
      <c r="C55" s="80"/>
      <c r="D55" s="78">
        <v>54</v>
      </c>
    </row>
    <row r="56" spans="1:4">
      <c r="A56" s="79"/>
      <c r="B56" s="79"/>
      <c r="C56" s="80"/>
      <c r="D56" s="78">
        <v>55</v>
      </c>
    </row>
    <row r="57" spans="1:4">
      <c r="A57" s="79" t="s">
        <v>414</v>
      </c>
      <c r="B57" s="79" t="s">
        <v>1865</v>
      </c>
      <c r="C57" s="79" t="s">
        <v>1874</v>
      </c>
      <c r="D57" s="78">
        <v>56</v>
      </c>
    </row>
    <row r="58" spans="1:4">
      <c r="A58" s="79"/>
      <c r="B58" s="79"/>
      <c r="C58" s="79"/>
      <c r="D58" s="78">
        <v>57</v>
      </c>
    </row>
    <row r="59" spans="1:4">
      <c r="A59" s="79"/>
      <c r="B59" s="79"/>
      <c r="C59" s="79"/>
      <c r="D59" s="78">
        <v>58</v>
      </c>
    </row>
    <row r="60" spans="1:4">
      <c r="A60" s="79" t="s">
        <v>1875</v>
      </c>
      <c r="B60" s="79" t="s">
        <v>1865</v>
      </c>
      <c r="C60" s="79" t="s">
        <v>1876</v>
      </c>
      <c r="D60" s="78">
        <v>59</v>
      </c>
    </row>
    <row r="61" spans="1:4">
      <c r="A61" s="79" t="s">
        <v>1877</v>
      </c>
      <c r="B61" s="79" t="s">
        <v>1868</v>
      </c>
      <c r="C61" s="79" t="s">
        <v>1878</v>
      </c>
      <c r="D61" s="78">
        <v>60</v>
      </c>
    </row>
    <row r="62" spans="1:4">
      <c r="A62" s="3" t="s">
        <v>1879</v>
      </c>
      <c r="B62" s="3" t="s">
        <v>1865</v>
      </c>
      <c r="C62" s="3" t="s">
        <v>1880</v>
      </c>
      <c r="D62" s="78">
        <v>61</v>
      </c>
    </row>
    <row r="63" spans="1:4">
      <c r="A63" s="3" t="s">
        <v>1881</v>
      </c>
      <c r="B63" s="3" t="s">
        <v>1868</v>
      </c>
      <c r="C63" s="3" t="s">
        <v>1882</v>
      </c>
      <c r="D63" s="78">
        <v>62</v>
      </c>
    </row>
    <row r="64" spans="1:4">
      <c r="A64" s="3"/>
      <c r="B64" s="3"/>
      <c r="C64" s="3"/>
      <c r="D64" s="78">
        <v>63</v>
      </c>
    </row>
    <row r="65" spans="1:4">
      <c r="A65" s="3" t="s">
        <v>1883</v>
      </c>
      <c r="B65" s="3" t="s">
        <v>1868</v>
      </c>
      <c r="C65" s="3" t="s">
        <v>1884</v>
      </c>
      <c r="D65" s="78">
        <v>64</v>
      </c>
    </row>
    <row r="66" spans="1:4">
      <c r="A66" s="3"/>
      <c r="B66" s="3"/>
      <c r="C66" s="3"/>
      <c r="D66" s="76">
        <v>65</v>
      </c>
    </row>
    <row r="67" spans="1:4">
      <c r="A67" s="3"/>
      <c r="B67" s="3"/>
      <c r="C67" s="3"/>
      <c r="D67" s="77">
        <v>66</v>
      </c>
    </row>
    <row r="68" spans="1:4">
      <c r="A68" s="3" t="s">
        <v>1885</v>
      </c>
      <c r="B68" s="3" t="s">
        <v>1865</v>
      </c>
      <c r="C68" s="3" t="s">
        <v>1886</v>
      </c>
      <c r="D68" s="78">
        <v>67</v>
      </c>
    </row>
    <row r="69" spans="1:4">
      <c r="A69" s="3" t="s">
        <v>1887</v>
      </c>
      <c r="B69" s="3" t="s">
        <v>1865</v>
      </c>
      <c r="C69" s="3" t="s">
        <v>1888</v>
      </c>
      <c r="D69" s="78">
        <v>68</v>
      </c>
    </row>
    <row r="70" spans="1:4">
      <c r="A70" s="79" t="s">
        <v>1889</v>
      </c>
      <c r="B70" s="79" t="s">
        <v>1865</v>
      </c>
      <c r="C70" s="79" t="s">
        <v>1890</v>
      </c>
      <c r="D70" s="78">
        <v>69</v>
      </c>
    </row>
    <row r="71" spans="1:4">
      <c r="A71" s="79"/>
      <c r="B71" s="79"/>
      <c r="C71" s="79"/>
      <c r="D71" s="78">
        <v>70</v>
      </c>
    </row>
    <row r="72" spans="1:4">
      <c r="A72" s="3" t="s">
        <v>1891</v>
      </c>
      <c r="B72" s="3" t="s">
        <v>1865</v>
      </c>
      <c r="C72" s="3" t="s">
        <v>1892</v>
      </c>
      <c r="D72" s="78">
        <v>71</v>
      </c>
    </row>
    <row r="73" spans="1:4">
      <c r="A73" s="79" t="s">
        <v>1047</v>
      </c>
      <c r="B73" s="79" t="s">
        <v>1865</v>
      </c>
      <c r="C73" s="79" t="s">
        <v>1893</v>
      </c>
      <c r="D73" s="78">
        <v>72</v>
      </c>
    </row>
    <row r="74" spans="1:4">
      <c r="A74" s="79" t="s">
        <v>1894</v>
      </c>
      <c r="B74" s="79" t="s">
        <v>1868</v>
      </c>
      <c r="C74" s="79" t="s">
        <v>1895</v>
      </c>
      <c r="D74" s="78">
        <v>73</v>
      </c>
    </row>
    <row r="75" spans="1:4">
      <c r="A75" s="79"/>
      <c r="B75" s="79"/>
      <c r="C75" s="79"/>
      <c r="D75" s="78">
        <v>74</v>
      </c>
    </row>
    <row r="76" spans="1:4">
      <c r="A76" s="79" t="s">
        <v>1896</v>
      </c>
      <c r="B76" s="79" t="s">
        <v>1868</v>
      </c>
      <c r="C76" s="79" t="s">
        <v>1897</v>
      </c>
      <c r="D76" s="78">
        <v>75</v>
      </c>
    </row>
    <row r="77" spans="1:4">
      <c r="A77" s="79" t="s">
        <v>279</v>
      </c>
      <c r="B77" s="79" t="s">
        <v>1868</v>
      </c>
      <c r="C77" s="79" t="s">
        <v>1898</v>
      </c>
      <c r="D77" s="78">
        <v>76</v>
      </c>
    </row>
    <row r="78" spans="1:4">
      <c r="A78" s="3"/>
      <c r="B78" s="3"/>
      <c r="C78" s="3"/>
      <c r="D78" s="76">
        <v>77</v>
      </c>
    </row>
    <row r="79" spans="1:4">
      <c r="A79" s="3" t="s">
        <v>1899</v>
      </c>
      <c r="B79" s="3" t="s">
        <v>1868</v>
      </c>
      <c r="C79" s="3" t="s">
        <v>1900</v>
      </c>
      <c r="D79" s="78">
        <v>78</v>
      </c>
    </row>
    <row r="80" spans="1:4">
      <c r="A80" s="3"/>
      <c r="B80" s="3"/>
      <c r="C80" s="3"/>
      <c r="D80" s="76">
        <v>79</v>
      </c>
    </row>
    <row r="81" spans="1:5">
      <c r="A81" s="3"/>
      <c r="B81" s="3"/>
      <c r="C81" s="3"/>
      <c r="D81" s="77">
        <v>80</v>
      </c>
    </row>
    <row r="82" spans="1:5">
      <c r="A82" s="3" t="s">
        <v>1901</v>
      </c>
      <c r="B82" s="3" t="s">
        <v>1865</v>
      </c>
      <c r="C82" s="3" t="s">
        <v>1902</v>
      </c>
      <c r="D82" s="78">
        <v>81</v>
      </c>
    </row>
    <row r="83" spans="1:5">
      <c r="A83" s="79" t="s">
        <v>402</v>
      </c>
      <c r="B83" s="79" t="s">
        <v>1868</v>
      </c>
      <c r="C83" s="79" t="s">
        <v>1903</v>
      </c>
      <c r="D83" s="78">
        <v>82</v>
      </c>
    </row>
    <row r="84" spans="1:5">
      <c r="A84" s="79" t="s">
        <v>1904</v>
      </c>
      <c r="B84" s="79" t="s">
        <v>1868</v>
      </c>
      <c r="C84" s="79" t="s">
        <v>1905</v>
      </c>
      <c r="D84" s="78">
        <v>83</v>
      </c>
    </row>
    <row r="85" spans="1:5">
      <c r="A85" s="3"/>
      <c r="B85" s="3"/>
      <c r="C85" s="3"/>
      <c r="D85" s="77">
        <v>84</v>
      </c>
    </row>
    <row r="86" spans="1:5">
      <c r="A86" s="3"/>
      <c r="B86" s="3"/>
      <c r="C86" s="3"/>
      <c r="D86" s="76">
        <v>85</v>
      </c>
    </row>
    <row r="87" spans="1:5">
      <c r="A87" s="3"/>
      <c r="B87" s="3"/>
      <c r="C87" s="3"/>
      <c r="D87" s="77">
        <v>86</v>
      </c>
    </row>
    <row r="88" spans="1:5">
      <c r="A88" s="3" t="s">
        <v>1906</v>
      </c>
      <c r="B88" s="3" t="s">
        <v>1868</v>
      </c>
      <c r="C88" s="3" t="s">
        <v>1907</v>
      </c>
      <c r="D88" s="78">
        <v>87</v>
      </c>
      <c r="E88" s="5"/>
    </row>
    <row r="89" spans="1:5">
      <c r="A89" s="3" t="s">
        <v>1908</v>
      </c>
      <c r="B89" s="3" t="s">
        <v>1865</v>
      </c>
      <c r="C89" s="3" t="s">
        <v>1909</v>
      </c>
      <c r="D89" s="78">
        <v>88</v>
      </c>
    </row>
    <row r="90" spans="1:5">
      <c r="A90" s="3" t="s">
        <v>1910</v>
      </c>
      <c r="B90" s="3" t="s">
        <v>1865</v>
      </c>
      <c r="C90" s="3" t="s">
        <v>1911</v>
      </c>
      <c r="D90" s="78">
        <v>89</v>
      </c>
    </row>
    <row r="91" spans="1:5">
      <c r="A91" s="3" t="s">
        <v>1912</v>
      </c>
      <c r="B91" s="3" t="s">
        <v>1865</v>
      </c>
      <c r="C91" s="3" t="s">
        <v>1913</v>
      </c>
      <c r="D91" s="78">
        <v>90</v>
      </c>
    </row>
    <row r="92" spans="1:5">
      <c r="A92" s="3"/>
      <c r="B92" s="3"/>
      <c r="C92" s="3"/>
      <c r="D92" s="76">
        <v>91</v>
      </c>
    </row>
    <row r="93" spans="1:5">
      <c r="A93" s="3" t="s">
        <v>1914</v>
      </c>
      <c r="B93" s="3" t="s">
        <v>1865</v>
      </c>
      <c r="C93" s="3" t="s">
        <v>1915</v>
      </c>
      <c r="D93" s="78">
        <v>92</v>
      </c>
    </row>
    <row r="94" spans="1:5">
      <c r="A94" s="79" t="s">
        <v>1916</v>
      </c>
      <c r="B94" s="79" t="s">
        <v>1868</v>
      </c>
      <c r="C94" s="79" t="s">
        <v>1917</v>
      </c>
      <c r="D94" s="78">
        <v>93</v>
      </c>
    </row>
    <row r="95" spans="1:5">
      <c r="A95" s="79" t="s">
        <v>289</v>
      </c>
      <c r="B95" s="79" t="s">
        <v>1868</v>
      </c>
      <c r="C95" s="79" t="s">
        <v>1918</v>
      </c>
      <c r="D95" s="78">
        <v>94</v>
      </c>
      <c r="E95" s="9" t="s">
        <v>1022</v>
      </c>
    </row>
    <row r="96" spans="1:5">
      <c r="A96" s="79" t="s">
        <v>1919</v>
      </c>
      <c r="B96" s="79" t="s">
        <v>1920</v>
      </c>
      <c r="C96" s="79" t="s">
        <v>1921</v>
      </c>
      <c r="D96" s="81">
        <v>95</v>
      </c>
    </row>
    <row r="97" spans="1:9">
      <c r="A97" s="3"/>
      <c r="B97" s="3"/>
      <c r="C97" s="3"/>
      <c r="D97" s="77">
        <v>96</v>
      </c>
    </row>
    <row r="98" spans="1:9">
      <c r="A98" s="3" t="s">
        <v>1922</v>
      </c>
      <c r="B98" s="3" t="s">
        <v>1868</v>
      </c>
      <c r="C98" s="3" t="s">
        <v>1923</v>
      </c>
      <c r="D98" s="78">
        <v>97</v>
      </c>
      <c r="I98" s="8"/>
    </row>
    <row r="99" spans="1:9">
      <c r="A99" s="79" t="s">
        <v>1924</v>
      </c>
      <c r="B99" s="79" t="s">
        <v>1865</v>
      </c>
      <c r="C99" s="79" t="s">
        <v>1925</v>
      </c>
      <c r="D99" s="78">
        <v>98</v>
      </c>
      <c r="I99" s="8"/>
    </row>
    <row r="100" spans="1:9">
      <c r="A100" s="3" t="s">
        <v>1926</v>
      </c>
      <c r="B100" s="3" t="s">
        <v>1865</v>
      </c>
      <c r="C100" s="3" t="s">
        <v>1927</v>
      </c>
      <c r="D100" s="78">
        <v>99</v>
      </c>
      <c r="I100" s="8"/>
    </row>
    <row r="101" spans="1:9">
      <c r="A101" s="3"/>
      <c r="B101" s="3"/>
      <c r="C101" s="3"/>
      <c r="D101" s="77">
        <v>100</v>
      </c>
    </row>
    <row r="102" spans="1:9">
      <c r="A102" s="3"/>
      <c r="B102" s="3"/>
      <c r="C102" s="3"/>
      <c r="D102" s="76">
        <v>101</v>
      </c>
    </row>
    <row r="103" spans="1:9">
      <c r="A103" s="3"/>
      <c r="B103" s="3"/>
      <c r="C103" s="3"/>
      <c r="D103" s="77">
        <v>102</v>
      </c>
    </row>
    <row r="104" spans="1:9">
      <c r="A104" s="3"/>
      <c r="B104" s="3"/>
      <c r="C104" s="3"/>
      <c r="D104" s="76">
        <v>103</v>
      </c>
    </row>
    <row r="105" spans="1:9">
      <c r="A105" s="3"/>
      <c r="B105" s="3"/>
      <c r="C105" s="3"/>
      <c r="D105" s="77">
        <v>104</v>
      </c>
      <c r="E105" s="5"/>
    </row>
    <row r="106" spans="1:9">
      <c r="A106" s="3"/>
      <c r="B106" s="3"/>
      <c r="C106" s="3"/>
      <c r="D106" s="76">
        <v>105</v>
      </c>
      <c r="E106" s="5" t="s">
        <v>1602</v>
      </c>
    </row>
    <row r="107" spans="1:9">
      <c r="A107" s="79" t="s">
        <v>1928</v>
      </c>
      <c r="B107" s="79" t="s">
        <v>1868</v>
      </c>
      <c r="C107" s="80" t="s">
        <v>1929</v>
      </c>
      <c r="D107" s="78">
        <v>106</v>
      </c>
      <c r="E107" s="5"/>
    </row>
    <row r="108" spans="1:9">
      <c r="A108" s="3"/>
      <c r="B108" s="3"/>
      <c r="C108" s="3"/>
      <c r="D108" s="76">
        <v>107</v>
      </c>
      <c r="E108" s="5" t="s">
        <v>448</v>
      </c>
    </row>
    <row r="109" spans="1:9">
      <c r="A109" s="79" t="s">
        <v>1388</v>
      </c>
      <c r="B109" s="79" t="s">
        <v>1865</v>
      </c>
      <c r="C109" s="79" t="s">
        <v>1930</v>
      </c>
      <c r="D109" s="78">
        <v>108</v>
      </c>
    </row>
    <row r="110" spans="1:9">
      <c r="A110" s="3"/>
      <c r="B110" s="3"/>
      <c r="C110" s="3"/>
      <c r="D110" s="76">
        <v>109</v>
      </c>
    </row>
    <row r="111" spans="1:9">
      <c r="A111" s="79" t="s">
        <v>461</v>
      </c>
      <c r="B111" s="79" t="s">
        <v>1865</v>
      </c>
      <c r="C111" s="79" t="s">
        <v>1931</v>
      </c>
      <c r="D111" s="78">
        <v>110</v>
      </c>
    </row>
    <row r="112" spans="1:9">
      <c r="A112" s="79" t="s">
        <v>462</v>
      </c>
      <c r="B112" s="79" t="s">
        <v>1865</v>
      </c>
      <c r="C112" s="79" t="s">
        <v>1932</v>
      </c>
      <c r="D112" s="78">
        <v>111</v>
      </c>
    </row>
    <row r="113" spans="1:5">
      <c r="A113" s="79" t="s">
        <v>463</v>
      </c>
      <c r="B113" s="79" t="s">
        <v>1865</v>
      </c>
      <c r="C113" s="79" t="s">
        <v>1933</v>
      </c>
      <c r="D113" s="78">
        <v>112</v>
      </c>
    </row>
    <row r="114" spans="1:5">
      <c r="A114" s="3"/>
      <c r="B114" s="3"/>
      <c r="C114" s="3"/>
      <c r="D114" s="76">
        <v>113</v>
      </c>
    </row>
    <row r="115" spans="1:5">
      <c r="A115" s="3" t="s">
        <v>1934</v>
      </c>
      <c r="B115" s="3" t="s">
        <v>1865</v>
      </c>
      <c r="C115" s="3" t="s">
        <v>1935</v>
      </c>
      <c r="D115" s="78">
        <v>114</v>
      </c>
      <c r="E115" s="5" t="s">
        <v>460</v>
      </c>
    </row>
    <row r="116" spans="1:5">
      <c r="A116" s="79" t="s">
        <v>464</v>
      </c>
      <c r="B116" s="79" t="s">
        <v>1865</v>
      </c>
      <c r="C116" s="79" t="s">
        <v>1936</v>
      </c>
      <c r="D116" s="78">
        <v>115</v>
      </c>
      <c r="E116" s="5" t="s">
        <v>460</v>
      </c>
    </row>
    <row r="117" spans="1:5">
      <c r="A117" s="79" t="s">
        <v>465</v>
      </c>
      <c r="B117" s="79" t="s">
        <v>1865</v>
      </c>
      <c r="C117" s="79" t="s">
        <v>1937</v>
      </c>
      <c r="D117" s="78">
        <v>116</v>
      </c>
      <c r="E117" s="5" t="s">
        <v>460</v>
      </c>
    </row>
    <row r="118" spans="1:5">
      <c r="A118" s="79" t="s">
        <v>466</v>
      </c>
      <c r="B118" s="79" t="s">
        <v>1865</v>
      </c>
      <c r="C118" s="79" t="s">
        <v>1938</v>
      </c>
      <c r="D118" s="78">
        <v>117</v>
      </c>
    </row>
    <row r="119" spans="1:5">
      <c r="A119" s="79" t="s">
        <v>1939</v>
      </c>
      <c r="B119" s="79" t="s">
        <v>1865</v>
      </c>
      <c r="C119" s="79" t="s">
        <v>1940</v>
      </c>
      <c r="D119" s="78">
        <v>118</v>
      </c>
    </row>
    <row r="120" spans="1:5">
      <c r="A120" s="79" t="s">
        <v>468</v>
      </c>
      <c r="B120" s="79" t="s">
        <v>1865</v>
      </c>
      <c r="C120" s="79" t="s">
        <v>1941</v>
      </c>
      <c r="D120" s="78">
        <v>119</v>
      </c>
    </row>
    <row r="121" spans="1:5">
      <c r="A121" s="79" t="s">
        <v>1942</v>
      </c>
      <c r="B121" s="79" t="s">
        <v>1865</v>
      </c>
      <c r="C121" s="79" t="s">
        <v>1943</v>
      </c>
      <c r="D121" s="78">
        <v>120</v>
      </c>
    </row>
    <row r="122" spans="1:5">
      <c r="A122" s="79" t="s">
        <v>1944</v>
      </c>
      <c r="B122" s="79" t="s">
        <v>1865</v>
      </c>
      <c r="C122" s="79" t="s">
        <v>1945</v>
      </c>
      <c r="D122" s="78">
        <v>121</v>
      </c>
    </row>
    <row r="123" spans="1:5">
      <c r="A123" s="3"/>
      <c r="B123" s="3"/>
      <c r="C123" s="3"/>
      <c r="D123" s="77">
        <v>122</v>
      </c>
      <c r="E123" s="10"/>
    </row>
    <row r="124" spans="1:5">
      <c r="A124" s="3" t="s">
        <v>1946</v>
      </c>
      <c r="B124" s="3" t="s">
        <v>1865</v>
      </c>
      <c r="C124" s="3" t="s">
        <v>1947</v>
      </c>
      <c r="D124" s="78">
        <v>123</v>
      </c>
    </row>
    <row r="125" spans="1:5">
      <c r="A125" s="3"/>
      <c r="B125" s="3"/>
      <c r="C125" s="3"/>
      <c r="D125" s="77">
        <v>124</v>
      </c>
    </row>
    <row r="126" spans="1:5">
      <c r="A126" s="3"/>
      <c r="B126" s="3"/>
      <c r="C126" s="3"/>
      <c r="D126" s="76">
        <v>125</v>
      </c>
    </row>
    <row r="127" spans="1:5">
      <c r="A127" s="3"/>
      <c r="B127" s="3"/>
      <c r="C127" s="3"/>
      <c r="D127" s="77">
        <v>126</v>
      </c>
    </row>
    <row r="128" spans="1:5">
      <c r="A128" s="3"/>
      <c r="B128" s="3"/>
      <c r="C128" s="3"/>
      <c r="D128" s="76">
        <v>127</v>
      </c>
    </row>
    <row r="129" spans="1:4">
      <c r="A129" s="79" t="s">
        <v>1948</v>
      </c>
      <c r="B129" s="79" t="s">
        <v>1865</v>
      </c>
      <c r="C129" s="79" t="s">
        <v>1949</v>
      </c>
      <c r="D129" s="78">
        <v>128</v>
      </c>
    </row>
    <row r="130" spans="1:4">
      <c r="A130" s="79" t="s">
        <v>1950</v>
      </c>
      <c r="B130" s="79" t="s">
        <v>1865</v>
      </c>
      <c r="C130" s="79" t="s">
        <v>1951</v>
      </c>
      <c r="D130" s="78">
        <v>129</v>
      </c>
    </row>
    <row r="131" spans="1:4">
      <c r="A131" s="3"/>
      <c r="B131" s="3"/>
      <c r="C131" s="3"/>
      <c r="D131" s="77">
        <v>130</v>
      </c>
    </row>
    <row r="132" spans="1:4">
      <c r="A132" s="3" t="s">
        <v>1952</v>
      </c>
      <c r="B132" s="3" t="s">
        <v>1865</v>
      </c>
      <c r="C132" s="3" t="s">
        <v>1953</v>
      </c>
      <c r="D132" s="78">
        <v>131</v>
      </c>
    </row>
    <row r="133" spans="1:4">
      <c r="A133" s="3" t="s">
        <v>450</v>
      </c>
      <c r="B133" s="3" t="s">
        <v>1865</v>
      </c>
      <c r="C133" s="3" t="s">
        <v>1954</v>
      </c>
      <c r="D133" s="78">
        <v>132</v>
      </c>
    </row>
    <row r="134" spans="1:4">
      <c r="A134" s="3"/>
      <c r="B134" s="3"/>
      <c r="C134" s="3"/>
      <c r="D134" s="76">
        <v>133</v>
      </c>
    </row>
    <row r="135" spans="1:4">
      <c r="A135" s="3" t="s">
        <v>1955</v>
      </c>
      <c r="B135" s="3" t="s">
        <v>1865</v>
      </c>
      <c r="C135" s="3" t="s">
        <v>1956</v>
      </c>
      <c r="D135" s="78">
        <v>134</v>
      </c>
    </row>
    <row r="136" spans="1:4">
      <c r="A136" s="79" t="s">
        <v>1957</v>
      </c>
      <c r="B136" s="79" t="s">
        <v>1868</v>
      </c>
      <c r="C136" s="79" t="s">
        <v>1958</v>
      </c>
      <c r="D136" s="78">
        <v>135</v>
      </c>
    </row>
    <row r="137" spans="1:4">
      <c r="A137" s="3"/>
      <c r="B137" s="3"/>
      <c r="C137" s="3"/>
      <c r="D137" s="77">
        <v>136</v>
      </c>
    </row>
    <row r="138" spans="1:4">
      <c r="A138" s="79" t="s">
        <v>1959</v>
      </c>
      <c r="B138" s="79" t="s">
        <v>1865</v>
      </c>
      <c r="C138" s="79" t="s">
        <v>1960</v>
      </c>
      <c r="D138" s="78">
        <v>137</v>
      </c>
    </row>
    <row r="139" spans="1:4">
      <c r="A139" s="3"/>
      <c r="B139" s="3"/>
      <c r="C139" s="3"/>
      <c r="D139" s="77">
        <v>138</v>
      </c>
    </row>
    <row r="140" spans="1:4">
      <c r="A140" s="3"/>
      <c r="B140" s="3"/>
      <c r="C140" s="3"/>
      <c r="D140" s="76">
        <v>139</v>
      </c>
    </row>
    <row r="141" spans="1:4">
      <c r="A141" s="79" t="s">
        <v>1961</v>
      </c>
      <c r="B141" s="79" t="s">
        <v>1865</v>
      </c>
      <c r="C141" s="79" t="s">
        <v>1962</v>
      </c>
      <c r="D141" s="78">
        <v>140</v>
      </c>
    </row>
    <row r="142" spans="1:4">
      <c r="A142" s="79" t="s">
        <v>1963</v>
      </c>
      <c r="B142" s="79" t="s">
        <v>1868</v>
      </c>
      <c r="C142" s="79" t="s">
        <v>1964</v>
      </c>
      <c r="D142" s="78">
        <v>141</v>
      </c>
    </row>
    <row r="143" spans="1:4">
      <c r="A143" s="3"/>
      <c r="B143" s="3"/>
      <c r="C143" s="3"/>
      <c r="D143" s="77">
        <v>142</v>
      </c>
    </row>
    <row r="144" spans="1:4">
      <c r="A144" s="79" t="s">
        <v>446</v>
      </c>
      <c r="B144" s="79" t="s">
        <v>1865</v>
      </c>
      <c r="C144" s="79" t="s">
        <v>1965</v>
      </c>
      <c r="D144" s="78">
        <v>143</v>
      </c>
    </row>
    <row r="145" spans="1:5">
      <c r="A145" s="79" t="s">
        <v>1966</v>
      </c>
      <c r="B145" s="79" t="s">
        <v>1865</v>
      </c>
      <c r="C145" s="79" t="s">
        <v>1967</v>
      </c>
      <c r="D145" s="78">
        <v>144</v>
      </c>
    </row>
    <row r="146" spans="1:5">
      <c r="A146" s="79" t="s">
        <v>1968</v>
      </c>
      <c r="B146" s="79" t="s">
        <v>1868</v>
      </c>
      <c r="C146" s="79" t="s">
        <v>1969</v>
      </c>
      <c r="D146" s="78">
        <v>145</v>
      </c>
      <c r="E146" s="16" t="s">
        <v>1090</v>
      </c>
    </row>
    <row r="147" spans="1:5">
      <c r="A147" s="79" t="s">
        <v>1970</v>
      </c>
      <c r="B147" s="79" t="s">
        <v>1865</v>
      </c>
      <c r="C147" s="79" t="s">
        <v>1971</v>
      </c>
      <c r="D147" s="78">
        <v>146</v>
      </c>
    </row>
    <row r="148" spans="1:5">
      <c r="A148" s="79" t="s">
        <v>1972</v>
      </c>
      <c r="B148" s="79" t="s">
        <v>1868</v>
      </c>
      <c r="C148" s="79" t="s">
        <v>1973</v>
      </c>
      <c r="D148" s="78">
        <v>147</v>
      </c>
      <c r="E148" s="5"/>
    </row>
    <row r="149" spans="1:5">
      <c r="A149" s="3"/>
      <c r="B149" s="3"/>
      <c r="C149" s="3"/>
      <c r="D149" s="77">
        <v>148</v>
      </c>
      <c r="E149" s="5" t="s">
        <v>1041</v>
      </c>
    </row>
    <row r="150" spans="1:5">
      <c r="A150" s="3"/>
      <c r="B150" s="3"/>
      <c r="C150" s="3"/>
      <c r="D150" s="76">
        <v>149</v>
      </c>
    </row>
    <row r="151" spans="1:5">
      <c r="A151" s="3"/>
      <c r="B151" s="3"/>
      <c r="C151" s="3"/>
      <c r="D151" s="77">
        <v>150</v>
      </c>
    </row>
    <row r="152" spans="1:5">
      <c r="A152" s="3"/>
      <c r="B152" s="3"/>
      <c r="C152" s="3"/>
      <c r="D152" s="76">
        <v>151</v>
      </c>
    </row>
    <row r="153" spans="1:5">
      <c r="A153" s="3"/>
      <c r="B153" s="3"/>
      <c r="C153" s="3"/>
      <c r="D153" s="77">
        <v>152</v>
      </c>
    </row>
    <row r="154" spans="1:5">
      <c r="A154" s="3"/>
      <c r="B154" s="3"/>
      <c r="C154" s="3"/>
      <c r="D154" s="76">
        <v>153</v>
      </c>
    </row>
    <row r="155" spans="1:5">
      <c r="A155" s="3"/>
      <c r="B155" s="3"/>
      <c r="C155" s="3"/>
      <c r="D155" s="77">
        <v>154</v>
      </c>
    </row>
    <row r="156" spans="1:5">
      <c r="A156" s="79" t="s">
        <v>1265</v>
      </c>
      <c r="B156" s="79" t="s">
        <v>1868</v>
      </c>
      <c r="C156" s="79" t="s">
        <v>1974</v>
      </c>
      <c r="D156" s="78">
        <v>155</v>
      </c>
    </row>
    <row r="157" spans="1:5">
      <c r="A157" s="3"/>
      <c r="B157" s="3"/>
      <c r="C157" s="3"/>
      <c r="D157" s="77">
        <v>156</v>
      </c>
    </row>
    <row r="158" spans="1:5">
      <c r="A158" s="79" t="s">
        <v>1975</v>
      </c>
      <c r="B158" s="79" t="s">
        <v>1865</v>
      </c>
      <c r="C158" s="79" t="s">
        <v>1976</v>
      </c>
      <c r="D158" s="78">
        <v>157</v>
      </c>
    </row>
    <row r="159" spans="1:5">
      <c r="A159" s="79" t="s">
        <v>1977</v>
      </c>
      <c r="B159" s="79" t="s">
        <v>1920</v>
      </c>
      <c r="C159" s="79" t="s">
        <v>1978</v>
      </c>
      <c r="D159" s="81">
        <v>158</v>
      </c>
    </row>
    <row r="160" spans="1:5">
      <c r="A160" s="3"/>
      <c r="B160" s="3"/>
      <c r="C160" s="3"/>
      <c r="D160" s="76">
        <v>159</v>
      </c>
      <c r="E160" s="15"/>
    </row>
    <row r="161" spans="1:4">
      <c r="A161" s="3"/>
      <c r="B161" s="3"/>
      <c r="C161" s="3"/>
      <c r="D161" s="77">
        <v>160</v>
      </c>
    </row>
    <row r="162" spans="1:4">
      <c r="A162" s="3"/>
      <c r="B162" s="3"/>
      <c r="C162" s="3"/>
      <c r="D162" s="76">
        <v>161</v>
      </c>
    </row>
    <row r="163" spans="1:4">
      <c r="A163" s="3"/>
      <c r="B163" s="3"/>
      <c r="C163" s="3"/>
      <c r="D163" s="77">
        <v>162</v>
      </c>
    </row>
    <row r="164" spans="1:4">
      <c r="A164" s="3"/>
      <c r="B164" s="3"/>
      <c r="C164" s="3"/>
      <c r="D164" s="76">
        <v>163</v>
      </c>
    </row>
    <row r="165" spans="1:4">
      <c r="A165" s="3"/>
      <c r="B165" s="3"/>
      <c r="C165" s="3"/>
      <c r="D165" s="77">
        <v>164</v>
      </c>
    </row>
    <row r="166" spans="1:4">
      <c r="A166" s="3"/>
      <c r="B166" s="3"/>
      <c r="C166" s="3"/>
      <c r="D166" s="76">
        <v>165</v>
      </c>
    </row>
    <row r="167" spans="1:4">
      <c r="A167" s="3"/>
      <c r="B167" s="3"/>
      <c r="C167" s="3"/>
      <c r="D167" s="77">
        <v>166</v>
      </c>
    </row>
    <row r="168" spans="1:4">
      <c r="A168" s="79" t="s">
        <v>1979</v>
      </c>
      <c r="B168" s="79" t="s">
        <v>1865</v>
      </c>
      <c r="C168" s="79" t="s">
        <v>1980</v>
      </c>
      <c r="D168" s="78">
        <v>167</v>
      </c>
    </row>
    <row r="169" spans="1:4">
      <c r="A169" s="3"/>
      <c r="B169" s="3"/>
      <c r="C169" s="3"/>
      <c r="D169" s="77">
        <v>168</v>
      </c>
    </row>
    <row r="170" spans="1:4">
      <c r="A170" s="3"/>
      <c r="B170" s="3"/>
      <c r="C170" s="3"/>
      <c r="D170" s="76">
        <v>169</v>
      </c>
    </row>
    <row r="171" spans="1:4">
      <c r="A171" s="3"/>
      <c r="B171" s="3"/>
      <c r="C171" s="3"/>
      <c r="D171" s="77">
        <v>170</v>
      </c>
    </row>
    <row r="172" spans="1:4">
      <c r="A172" s="3"/>
      <c r="B172" s="3"/>
      <c r="C172" s="3"/>
      <c r="D172" s="76">
        <v>171</v>
      </c>
    </row>
    <row r="173" spans="1:4">
      <c r="A173" s="79" t="s">
        <v>1272</v>
      </c>
      <c r="B173" s="79" t="s">
        <v>1920</v>
      </c>
      <c r="C173" s="79" t="s">
        <v>1981</v>
      </c>
      <c r="D173" s="81">
        <v>172</v>
      </c>
    </row>
    <row r="174" spans="1:4">
      <c r="A174" s="3"/>
      <c r="B174" s="3"/>
      <c r="C174" s="3"/>
      <c r="D174" s="76">
        <v>173</v>
      </c>
    </row>
    <row r="175" spans="1:4">
      <c r="A175" s="3"/>
      <c r="B175" s="3"/>
      <c r="C175" s="3"/>
      <c r="D175" s="77">
        <v>174</v>
      </c>
    </row>
    <row r="176" spans="1:4">
      <c r="A176" s="3"/>
      <c r="B176" s="3"/>
      <c r="C176" s="3"/>
      <c r="D176" s="76">
        <v>175</v>
      </c>
    </row>
    <row r="177" spans="1:4">
      <c r="A177" s="79" t="s">
        <v>1168</v>
      </c>
      <c r="B177" s="79" t="s">
        <v>1868</v>
      </c>
      <c r="C177" s="79" t="s">
        <v>1982</v>
      </c>
      <c r="D177" s="78">
        <v>176</v>
      </c>
    </row>
    <row r="178" spans="1:4">
      <c r="A178" s="3"/>
      <c r="B178" s="3"/>
      <c r="C178" s="3"/>
      <c r="D178" s="76">
        <v>177</v>
      </c>
    </row>
    <row r="179" spans="1:4">
      <c r="A179" s="3"/>
      <c r="B179" s="3"/>
      <c r="C179" s="3"/>
      <c r="D179" s="77">
        <v>178</v>
      </c>
    </row>
    <row r="180" spans="1:4">
      <c r="A180" s="79" t="s">
        <v>1983</v>
      </c>
      <c r="B180" s="79" t="s">
        <v>1865</v>
      </c>
      <c r="C180" s="79" t="s">
        <v>1984</v>
      </c>
      <c r="D180" s="78">
        <v>179</v>
      </c>
    </row>
    <row r="181" spans="1:4">
      <c r="A181" s="3"/>
      <c r="B181" s="3"/>
      <c r="C181" s="3"/>
      <c r="D181" s="77">
        <v>180</v>
      </c>
    </row>
    <row r="182" spans="1:4">
      <c r="A182" s="3"/>
      <c r="B182" s="3"/>
      <c r="C182" s="3"/>
      <c r="D182" s="76">
        <v>181</v>
      </c>
    </row>
    <row r="183" spans="1:4">
      <c r="A183" s="3"/>
      <c r="B183" s="3"/>
      <c r="C183" s="3"/>
      <c r="D183" s="77">
        <v>182</v>
      </c>
    </row>
    <row r="184" spans="1:4">
      <c r="A184" s="79" t="s">
        <v>1985</v>
      </c>
      <c r="B184" s="79" t="s">
        <v>1868</v>
      </c>
      <c r="C184" s="80" t="s">
        <v>1986</v>
      </c>
      <c r="D184" s="78">
        <v>183</v>
      </c>
    </row>
    <row r="185" spans="1:4">
      <c r="A185" s="3"/>
      <c r="B185" s="3"/>
      <c r="C185" s="3"/>
      <c r="D185" s="77">
        <v>184</v>
      </c>
    </row>
    <row r="186" spans="1:4">
      <c r="A186" s="3"/>
      <c r="B186" s="3"/>
      <c r="C186" s="3"/>
      <c r="D186" s="76">
        <v>185</v>
      </c>
    </row>
    <row r="187" spans="1:4">
      <c r="A187" s="3"/>
      <c r="B187" s="3"/>
      <c r="C187" s="3"/>
      <c r="D187" s="77">
        <v>186</v>
      </c>
    </row>
    <row r="188" spans="1:4">
      <c r="A188" s="3" t="s">
        <v>1987</v>
      </c>
      <c r="B188" s="3" t="s">
        <v>1865</v>
      </c>
      <c r="C188" s="3" t="s">
        <v>1988</v>
      </c>
      <c r="D188" s="78">
        <v>187</v>
      </c>
    </row>
    <row r="189" spans="1:4">
      <c r="A189" s="3" t="s">
        <v>1989</v>
      </c>
      <c r="B189" s="3" t="s">
        <v>1868</v>
      </c>
      <c r="C189" s="3" t="s">
        <v>1990</v>
      </c>
      <c r="D189" s="78">
        <v>188</v>
      </c>
    </row>
    <row r="190" spans="1:4">
      <c r="A190" s="3"/>
      <c r="B190" s="3"/>
      <c r="C190" s="3"/>
      <c r="D190" s="76">
        <v>189</v>
      </c>
    </row>
    <row r="191" spans="1:4">
      <c r="A191" s="79" t="s">
        <v>1991</v>
      </c>
      <c r="B191" s="79" t="s">
        <v>1868</v>
      </c>
      <c r="C191" s="79" t="s">
        <v>1992</v>
      </c>
      <c r="D191" s="78">
        <v>190</v>
      </c>
    </row>
    <row r="192" spans="1:4">
      <c r="A192" s="3"/>
      <c r="B192" s="3"/>
      <c r="C192" s="3"/>
      <c r="D192" s="76">
        <v>191</v>
      </c>
    </row>
    <row r="193" spans="1:5">
      <c r="A193" s="3"/>
      <c r="B193" s="3"/>
      <c r="C193" s="3"/>
      <c r="D193" s="77">
        <v>192</v>
      </c>
    </row>
    <row r="194" spans="1:5">
      <c r="A194" s="3"/>
      <c r="B194" s="3"/>
      <c r="C194" s="3"/>
      <c r="D194" s="76">
        <v>193</v>
      </c>
      <c r="E194" s="9" t="s">
        <v>1030</v>
      </c>
    </row>
    <row r="195" spans="1:5">
      <c r="A195" s="3"/>
      <c r="B195" s="3"/>
      <c r="C195" s="3"/>
      <c r="D195" s="77">
        <v>194</v>
      </c>
    </row>
    <row r="196" spans="1:5">
      <c r="A196" s="3"/>
      <c r="B196" s="3"/>
      <c r="C196" s="3"/>
      <c r="D196" s="76">
        <v>195</v>
      </c>
    </row>
    <row r="197" spans="1:5">
      <c r="A197" s="3"/>
      <c r="B197" s="3"/>
      <c r="C197" s="3"/>
      <c r="D197" s="77">
        <v>196</v>
      </c>
    </row>
    <row r="198" spans="1:5">
      <c r="A198" s="3"/>
      <c r="B198" s="3"/>
      <c r="C198" s="3"/>
      <c r="D198" s="76">
        <v>197</v>
      </c>
    </row>
    <row r="199" spans="1:5">
      <c r="A199" s="3"/>
      <c r="B199" s="3"/>
      <c r="C199" s="3"/>
      <c r="D199" s="77">
        <v>198</v>
      </c>
    </row>
    <row r="200" spans="1:5">
      <c r="A200" s="3"/>
      <c r="B200" s="3"/>
      <c r="C200" s="3"/>
      <c r="D200" s="76">
        <v>199</v>
      </c>
    </row>
    <row r="201" spans="1:5">
      <c r="A201" s="3"/>
      <c r="B201" s="3"/>
      <c r="C201" s="3"/>
      <c r="D201" s="77">
        <v>200</v>
      </c>
    </row>
    <row r="202" spans="1:5">
      <c r="A202" s="3"/>
      <c r="B202" s="3"/>
      <c r="C202" s="3"/>
      <c r="D202" s="76">
        <v>201</v>
      </c>
    </row>
    <row r="203" spans="1:5">
      <c r="A203" s="3"/>
      <c r="B203" s="3"/>
      <c r="C203" s="3"/>
      <c r="D203" s="77">
        <v>202</v>
      </c>
    </row>
    <row r="204" spans="1:5">
      <c r="A204" s="3"/>
      <c r="B204" s="3"/>
      <c r="C204" s="3"/>
      <c r="D204" s="76">
        <v>203</v>
      </c>
    </row>
    <row r="205" spans="1:5">
      <c r="A205" s="3"/>
      <c r="B205" s="3"/>
      <c r="C205" s="3"/>
      <c r="D205" s="77">
        <v>204</v>
      </c>
    </row>
    <row r="206" spans="1:5">
      <c r="A206" s="3"/>
      <c r="B206" s="3"/>
      <c r="C206" s="3"/>
      <c r="D206" s="76">
        <v>205</v>
      </c>
    </row>
    <row r="207" spans="1:5">
      <c r="A207" s="3"/>
      <c r="B207" s="3"/>
      <c r="C207" s="3"/>
      <c r="D207" s="77">
        <v>206</v>
      </c>
    </row>
    <row r="208" spans="1:5">
      <c r="A208" s="3"/>
      <c r="B208" s="3"/>
      <c r="C208" s="3"/>
      <c r="D208" s="76">
        <v>207</v>
      </c>
    </row>
    <row r="209" spans="1:4">
      <c r="A209" s="3"/>
      <c r="B209" s="3"/>
      <c r="C209" s="3"/>
      <c r="D209" s="77">
        <v>208</v>
      </c>
    </row>
    <row r="210" spans="1:4">
      <c r="A210" s="3"/>
      <c r="B210" s="3"/>
      <c r="C210" s="3"/>
      <c r="D210" s="76">
        <v>209</v>
      </c>
    </row>
    <row r="211" spans="1:4">
      <c r="A211" s="3"/>
      <c r="B211" s="3"/>
      <c r="C211" s="3"/>
      <c r="D211" s="77">
        <v>210</v>
      </c>
    </row>
    <row r="212" spans="1:4">
      <c r="A212" s="3"/>
      <c r="B212" s="3"/>
      <c r="C212" s="3"/>
      <c r="D212" s="76">
        <v>211</v>
      </c>
    </row>
    <row r="213" spans="1:4">
      <c r="A213" s="3"/>
      <c r="B213" s="3"/>
      <c r="C213" s="3"/>
      <c r="D213" s="77">
        <v>212</v>
      </c>
    </row>
    <row r="214" spans="1:4">
      <c r="A214" s="3"/>
      <c r="B214" s="3"/>
      <c r="C214" s="3"/>
      <c r="D214" s="76">
        <v>213</v>
      </c>
    </row>
    <row r="215" spans="1:4">
      <c r="A215" s="3"/>
      <c r="B215" s="3"/>
      <c r="C215" s="3"/>
      <c r="D215" s="77">
        <v>214</v>
      </c>
    </row>
    <row r="216" spans="1:4">
      <c r="A216" s="3"/>
      <c r="B216" s="3"/>
      <c r="C216" s="3"/>
      <c r="D216" s="76">
        <v>215</v>
      </c>
    </row>
    <row r="217" spans="1:4">
      <c r="A217" s="3"/>
      <c r="B217" s="3"/>
      <c r="C217" s="3"/>
      <c r="D217" s="77">
        <v>216</v>
      </c>
    </row>
    <row r="218" spans="1:4">
      <c r="A218" s="3"/>
      <c r="B218" s="3"/>
      <c r="C218" s="3"/>
      <c r="D218" s="76">
        <v>217</v>
      </c>
    </row>
    <row r="219" spans="1:4">
      <c r="A219" s="3"/>
      <c r="B219" s="3"/>
      <c r="C219" s="3"/>
      <c r="D219" s="77">
        <v>218</v>
      </c>
    </row>
    <row r="220" spans="1:4">
      <c r="A220" s="3"/>
      <c r="B220" s="3"/>
      <c r="C220" s="3"/>
      <c r="D220" s="76">
        <v>219</v>
      </c>
    </row>
    <row r="221" spans="1:4">
      <c r="A221" s="3"/>
      <c r="B221" s="3"/>
      <c r="C221" s="3"/>
      <c r="D221" s="77">
        <v>220</v>
      </c>
    </row>
    <row r="222" spans="1:4">
      <c r="A222" s="3"/>
      <c r="B222" s="3"/>
      <c r="C222" s="3"/>
      <c r="D222" s="76">
        <v>221</v>
      </c>
    </row>
    <row r="223" spans="1:4">
      <c r="A223" s="3"/>
      <c r="B223" s="3"/>
      <c r="C223" s="3"/>
      <c r="D223" s="77">
        <v>222</v>
      </c>
    </row>
    <row r="224" spans="1:4">
      <c r="A224" s="3"/>
      <c r="B224" s="3"/>
      <c r="C224" s="3"/>
      <c r="D224" s="76">
        <v>223</v>
      </c>
    </row>
    <row r="225" spans="1:4">
      <c r="A225" s="3"/>
      <c r="B225" s="3"/>
      <c r="C225" s="3"/>
      <c r="D225" s="77">
        <v>224</v>
      </c>
    </row>
    <row r="226" spans="1:4">
      <c r="A226" s="3"/>
      <c r="B226" s="3"/>
      <c r="C226" s="3"/>
      <c r="D226" s="76">
        <v>225</v>
      </c>
    </row>
    <row r="227" spans="1:4">
      <c r="A227" s="3"/>
      <c r="B227" s="3"/>
      <c r="C227" s="3"/>
      <c r="D227" s="77">
        <v>226</v>
      </c>
    </row>
    <row r="228" spans="1:4">
      <c r="A228" s="3"/>
      <c r="B228" s="3"/>
      <c r="C228" s="3"/>
      <c r="D228" s="76">
        <v>227</v>
      </c>
    </row>
    <row r="229" spans="1:4">
      <c r="A229" s="3"/>
      <c r="B229" s="3"/>
      <c r="C229" s="3"/>
      <c r="D229" s="77">
        <v>228</v>
      </c>
    </row>
    <row r="230" spans="1:4">
      <c r="A230" s="3"/>
      <c r="B230" s="3"/>
      <c r="C230" s="3"/>
      <c r="D230" s="76">
        <v>229</v>
      </c>
    </row>
    <row r="231" spans="1:4">
      <c r="A231" s="3"/>
      <c r="B231" s="3"/>
      <c r="C231" s="3"/>
      <c r="D231" s="77">
        <v>230</v>
      </c>
    </row>
    <row r="232" spans="1:4">
      <c r="A232" s="3"/>
      <c r="B232" s="3"/>
      <c r="C232" s="3"/>
      <c r="D232" s="76">
        <v>231</v>
      </c>
    </row>
    <row r="233" spans="1:4">
      <c r="A233" s="3"/>
      <c r="B233" s="3"/>
      <c r="C233" s="3"/>
      <c r="D233" s="77">
        <v>232</v>
      </c>
    </row>
    <row r="234" spans="1:4">
      <c r="A234" s="3"/>
      <c r="B234" s="3"/>
      <c r="C234" s="3"/>
      <c r="D234" s="76">
        <v>233</v>
      </c>
    </row>
    <row r="235" spans="1:4">
      <c r="A235" s="3"/>
      <c r="B235" s="3"/>
      <c r="C235" s="3"/>
      <c r="D235" s="77">
        <v>234</v>
      </c>
    </row>
    <row r="236" spans="1:4">
      <c r="A236" s="3"/>
      <c r="B236" s="3"/>
      <c r="C236" s="3"/>
      <c r="D236" s="76">
        <v>235</v>
      </c>
    </row>
    <row r="237" spans="1:4">
      <c r="A237" s="3"/>
      <c r="B237" s="3"/>
      <c r="C237" s="3"/>
      <c r="D237" s="77">
        <v>236</v>
      </c>
    </row>
    <row r="238" spans="1:4">
      <c r="A238" s="3"/>
      <c r="B238" s="3"/>
      <c r="C238" s="3"/>
      <c r="D238" s="76">
        <v>237</v>
      </c>
    </row>
    <row r="239" spans="1:4">
      <c r="A239" s="3"/>
      <c r="B239" s="3"/>
      <c r="C239" s="3"/>
      <c r="D239" s="77">
        <v>238</v>
      </c>
    </row>
    <row r="240" spans="1:4">
      <c r="A240" s="3"/>
      <c r="B240" s="3"/>
      <c r="C240" s="3"/>
      <c r="D240" s="76">
        <v>239</v>
      </c>
    </row>
    <row r="241" spans="1:4">
      <c r="A241" s="3"/>
      <c r="B241" s="3"/>
      <c r="C241" s="3"/>
      <c r="D241" s="77">
        <v>240</v>
      </c>
    </row>
    <row r="242" spans="1:4">
      <c r="A242" s="3"/>
      <c r="B242" s="3"/>
      <c r="C242" s="3"/>
      <c r="D242" s="76">
        <v>241</v>
      </c>
    </row>
    <row r="243" spans="1:4">
      <c r="A243" s="3"/>
      <c r="B243" s="3"/>
      <c r="C243" s="3"/>
      <c r="D243" s="77">
        <v>242</v>
      </c>
    </row>
    <row r="244" spans="1:4">
      <c r="A244" s="3"/>
      <c r="B244" s="3"/>
      <c r="C244" s="3"/>
      <c r="D244" s="76">
        <v>243</v>
      </c>
    </row>
    <row r="245" spans="1:4">
      <c r="A245" s="79" t="s">
        <v>435</v>
      </c>
      <c r="B245" s="79" t="s">
        <v>1920</v>
      </c>
      <c r="C245" s="79" t="s">
        <v>1993</v>
      </c>
      <c r="D245" s="81">
        <v>244</v>
      </c>
    </row>
    <row r="246" spans="1:4">
      <c r="A246" s="79" t="s">
        <v>1994</v>
      </c>
      <c r="B246" s="79" t="s">
        <v>1868</v>
      </c>
      <c r="C246" s="80" t="s">
        <v>1995</v>
      </c>
      <c r="D246" s="78">
        <v>245</v>
      </c>
    </row>
    <row r="247" spans="1:4">
      <c r="A247" s="3"/>
      <c r="B247" s="3"/>
      <c r="C247" s="3"/>
      <c r="D247" s="77">
        <v>246</v>
      </c>
    </row>
    <row r="248" spans="1:4">
      <c r="A248" s="3"/>
      <c r="B248" s="3"/>
      <c r="C248" s="3"/>
      <c r="D248" s="76">
        <v>247</v>
      </c>
    </row>
    <row r="249" spans="1:4">
      <c r="A249" s="3"/>
      <c r="B249" s="3"/>
      <c r="C249" s="3"/>
      <c r="D249" s="77">
        <v>248</v>
      </c>
    </row>
    <row r="250" spans="1:4">
      <c r="A250" s="3"/>
      <c r="B250" s="3"/>
      <c r="C250" s="3"/>
      <c r="D250" s="76">
        <v>249</v>
      </c>
    </row>
    <row r="251" spans="1:4">
      <c r="A251" s="3"/>
      <c r="B251" s="3"/>
      <c r="C251" s="3"/>
      <c r="D251" s="77">
        <v>250</v>
      </c>
    </row>
    <row r="252" spans="1:4">
      <c r="A252" s="3"/>
      <c r="B252" s="3"/>
      <c r="C252" s="3"/>
      <c r="D252" s="76">
        <v>251</v>
      </c>
    </row>
    <row r="253" spans="1:4">
      <c r="A253" s="3"/>
      <c r="B253" s="3"/>
      <c r="C253" s="3"/>
      <c r="D253" s="77">
        <v>252</v>
      </c>
    </row>
    <row r="254" spans="1:4">
      <c r="A254" s="3"/>
      <c r="B254" s="3"/>
      <c r="C254" s="3"/>
      <c r="D254" s="76">
        <v>253</v>
      </c>
    </row>
    <row r="255" spans="1:4">
      <c r="A255" s="3"/>
      <c r="B255" s="3"/>
      <c r="C255" s="3"/>
      <c r="D255" s="77">
        <v>254</v>
      </c>
    </row>
    <row r="256" spans="1:4">
      <c r="A256" s="3"/>
      <c r="B256" s="3"/>
      <c r="C256" s="3"/>
      <c r="D256" s="76">
        <v>255</v>
      </c>
    </row>
  </sheetData>
  <autoFilter ref="A1:D262"/>
  <sortState ref="A2:D52">
    <sortCondition ref="D2:D52"/>
  </sortState>
  <customSheetViews>
    <customSheetView guid="{4F931C18-67B1-4672-BCA1-0DEAF0D1D066}" scale="90" showAutoFilter="1">
      <pane ySplit="3" topLeftCell="A37" activePane="bottomLeft" state="frozen"/>
      <selection pane="bottomLeft" activeCell="G60" sqref="G60"/>
      <pageMargins left="0.511811024" right="0.511811024" top="0.78740157499999996" bottom="0.78740157499999996" header="0.31496062000000002" footer="0.31496062000000002"/>
      <pageSetup paperSize="9" orientation="portrait" r:id="rId1"/>
      <autoFilter ref="A1:D262"/>
    </customSheetView>
    <customSheetView guid="{5535485F-EE5C-4289-B524-7CA3D0FB9B74}" scale="90" showAutoFilter="1">
      <pane ySplit="3" topLeftCell="A37" activePane="bottomLeft" state="frozen"/>
      <selection pane="bottomLeft" activeCell="G60" sqref="G60"/>
      <pageMargins left="0.511811024" right="0.511811024" top="0.78740157499999996" bottom="0.78740157499999996" header="0.31496062000000002" footer="0.31496062000000002"/>
      <pageSetup paperSize="9" orientation="portrait" r:id="rId2"/>
      <autoFilter ref="A1:D262"/>
    </customSheetView>
    <customSheetView guid="{9848AAF8-8F2D-4E74-BF04-711C57283F09}" scale="90" showAutoFilter="1">
      <pane ySplit="3" topLeftCell="A139" activePane="bottomLeft" state="frozen"/>
      <selection pane="bottomLeft" activeCell="B158" sqref="B158"/>
      <pageMargins left="0.511811024" right="0.511811024" top="0.78740157499999996" bottom="0.78740157499999996" header="0.31496062000000002" footer="0.31496062000000002"/>
      <pageSetup paperSize="9" orientation="portrait" r:id="rId3"/>
      <autoFilter ref="A3:D264"/>
    </customSheetView>
    <customSheetView guid="{1C9FA6DB-62F6-4E05-8BA3-69238AE91C54}" showAutoFilter="1">
      <pane ySplit="3" topLeftCell="A37" activePane="bottomLeft" state="frozen"/>
      <selection pane="bottomLeft" activeCell="B56" sqref="B56"/>
      <pageMargins left="0.511811024" right="0.511811024" top="0.78740157499999996" bottom="0.78740157499999996" header="0.31496062000000002" footer="0.31496062000000002"/>
      <pageSetup paperSize="9" orientation="portrait" r:id="rId4"/>
      <autoFilter ref="A3:D264"/>
    </customSheetView>
    <customSheetView guid="{2CF7BBC1-834F-4D0F-9A9F-3864BBBFA8A1}" showAutoFilter="1">
      <pane ySplit="3" topLeftCell="A37" activePane="bottomLeft" state="frozen"/>
      <selection pane="bottomLeft" activeCell="B56" sqref="B56"/>
      <pageMargins left="0.511811024" right="0.511811024" top="0.78740157499999996" bottom="0.78740157499999996" header="0.31496062000000002" footer="0.31496062000000002"/>
      <pageSetup paperSize="9" orientation="portrait" r:id="rId5"/>
      <autoFilter ref="A3:D264"/>
    </customSheetView>
    <customSheetView guid="{67E6474C-7128-44E4-863A-1B43F8CBDB3C}" scale="90" showAutoFilter="1">
      <pane ySplit="1" topLeftCell="A2" activePane="bottomLeft" state="frozen"/>
      <selection pane="bottomLeft" activeCell="H12" sqref="H12"/>
      <pageMargins left="0.511811024" right="0.511811024" top="0.78740157499999996" bottom="0.78740157499999996" header="0.31496062000000002" footer="0.31496062000000002"/>
      <pageSetup paperSize="9" orientation="portrait" r:id="rId6"/>
      <autoFilter ref="A1:D262"/>
    </customSheetView>
    <customSheetView guid="{4536ABD6-D60F-4A00-B675-625C161A6ED9}" scale="90" showPageBreaks="1" showAutoFilter="1">
      <pane ySplit="3" topLeftCell="A139" activePane="bottomLeft" state="frozen"/>
      <selection pane="bottomLeft" activeCell="B158" sqref="B158"/>
      <pageMargins left="0.511811024" right="0.511811024" top="0.78740157499999996" bottom="0.78740157499999996" header="0.31496062000000002" footer="0.31496062000000002"/>
      <pageSetup paperSize="9" orientation="portrait" r:id="rId7"/>
      <autoFilter ref="A1:D262"/>
    </customSheetView>
    <customSheetView guid="{57CFFB8D-D77F-4106-B8EE-9163598ED5D6}" scale="90" showAutoFilter="1">
      <pane ySplit="1" topLeftCell="A2" activePane="bottomLeft" state="frozen"/>
      <selection pane="bottomLeft" activeCell="H12" sqref="H12"/>
      <pageMargins left="0.511811024" right="0.511811024" top="0.78740157499999996" bottom="0.78740157499999996" header="0.31496062000000002" footer="0.31496062000000002"/>
      <pageSetup paperSize="9" orientation="portrait" r:id="rId8"/>
      <autoFilter ref="A1:D262"/>
    </customSheetView>
    <customSheetView guid="{BA1FEC8D-E166-4474-B935-60341F2AD0D0}" scale="90" showAutoFilter="1">
      <pane ySplit="1" topLeftCell="A2" activePane="bottomLeft" state="frozen"/>
      <selection pane="bottomLeft" activeCell="H12" sqref="H12"/>
      <pageMargins left="0.511811024" right="0.511811024" top="0.78740157499999996" bottom="0.78740157499999996" header="0.31496062000000002" footer="0.31496062000000002"/>
      <pageSetup paperSize="9" orientation="portrait" r:id="rId9"/>
      <autoFilter ref="A1:D262"/>
    </customSheetView>
    <customSheetView guid="{01602A71-D93B-49D1-B62C-166BCCFCB85D}" scale="90" showAutoFilter="1">
      <pane ySplit="3" topLeftCell="A139" activePane="bottomLeft" state="frozen"/>
      <selection pane="bottomLeft" activeCell="B158" sqref="B158"/>
      <pageMargins left="0.511811024" right="0.511811024" top="0.78740157499999996" bottom="0.78740157499999996" header="0.31496062000000002" footer="0.31496062000000002"/>
      <pageSetup paperSize="9" orientation="portrait" r:id="rId10"/>
      <autoFilter ref="A1:D262"/>
    </customSheetView>
  </customSheetView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workbookViewId="0">
      <pane ySplit="1" topLeftCell="A77" activePane="bottomLeft" state="frozen"/>
      <selection pane="bottomLeft" activeCell="H101" sqref="H101"/>
    </sheetView>
  </sheetViews>
  <sheetFormatPr defaultRowHeight="15"/>
  <cols>
    <col min="1" max="1" width="4" style="32" bestFit="1" customWidth="1"/>
    <col min="2" max="2" width="26.85546875" style="82" bestFit="1" customWidth="1"/>
    <col min="3" max="3" width="12" style="82" bestFit="1" customWidth="1"/>
    <col min="4" max="4" width="18.28515625" style="82" bestFit="1" customWidth="1"/>
    <col min="5" max="5" width="30.85546875" style="83" customWidth="1"/>
    <col min="6" max="6" width="9.140625" style="34"/>
    <col min="7" max="7" width="18.7109375" bestFit="1" customWidth="1"/>
    <col min="8" max="8" width="17.7109375" bestFit="1" customWidth="1"/>
    <col min="9" max="9" width="17.85546875" bestFit="1" customWidth="1"/>
    <col min="10" max="10" width="17.7109375" style="34" bestFit="1" customWidth="1"/>
    <col min="11" max="11" width="14.140625" bestFit="1" customWidth="1"/>
    <col min="12" max="12" width="3" style="34" bestFit="1" customWidth="1"/>
  </cols>
  <sheetData>
    <row r="1" spans="1:19">
      <c r="A1" s="32" t="s">
        <v>1996</v>
      </c>
      <c r="B1" s="84" t="s">
        <v>399</v>
      </c>
      <c r="C1" s="2" t="s">
        <v>400</v>
      </c>
      <c r="D1" s="2" t="s">
        <v>401</v>
      </c>
      <c r="E1" s="75" t="s">
        <v>0</v>
      </c>
      <c r="K1" s="79"/>
      <c r="L1" s="88"/>
    </row>
    <row r="2" spans="1:19">
      <c r="A2" s="32">
        <v>1</v>
      </c>
      <c r="B2" s="85"/>
      <c r="C2" s="3"/>
      <c r="D2" s="3"/>
      <c r="E2" s="76">
        <v>1</v>
      </c>
      <c r="I2" s="3" t="s">
        <v>2053</v>
      </c>
      <c r="J2"/>
      <c r="K2" s="34"/>
      <c r="L2"/>
      <c r="P2" s="3" t="s">
        <v>2090</v>
      </c>
      <c r="R2" s="34"/>
    </row>
    <row r="3" spans="1:19">
      <c r="A3" s="32">
        <v>2</v>
      </c>
      <c r="B3" s="85"/>
      <c r="C3" s="3"/>
      <c r="D3" s="3"/>
      <c r="E3" s="77">
        <v>2</v>
      </c>
      <c r="H3" s="3" t="s">
        <v>2054</v>
      </c>
      <c r="I3" s="87" t="s">
        <v>401</v>
      </c>
      <c r="J3" s="3" t="s">
        <v>1505</v>
      </c>
      <c r="K3" s="96"/>
      <c r="L3" s="3" t="s">
        <v>2099</v>
      </c>
      <c r="O3" s="3" t="s">
        <v>2061</v>
      </c>
      <c r="P3" s="3" t="s">
        <v>1868</v>
      </c>
      <c r="Q3" s="3" t="s">
        <v>2062</v>
      </c>
      <c r="R3" s="32">
        <v>1</v>
      </c>
    </row>
    <row r="4" spans="1:19">
      <c r="A4" s="32">
        <v>3</v>
      </c>
      <c r="B4" s="85"/>
      <c r="C4" s="3"/>
      <c r="D4" s="3"/>
      <c r="E4" s="76">
        <v>3</v>
      </c>
      <c r="H4" s="3" t="s">
        <v>2104</v>
      </c>
      <c r="I4" s="3" t="s">
        <v>2056</v>
      </c>
      <c r="J4" s="79" t="s">
        <v>1868</v>
      </c>
      <c r="K4" s="96"/>
      <c r="L4" s="79" t="s">
        <v>1865</v>
      </c>
      <c r="M4" s="79" t="s">
        <v>1876</v>
      </c>
      <c r="O4" s="3" t="s">
        <v>2063</v>
      </c>
      <c r="P4" s="3" t="s">
        <v>1868</v>
      </c>
      <c r="Q4" s="3" t="s">
        <v>2064</v>
      </c>
      <c r="R4" s="32">
        <v>1</v>
      </c>
    </row>
    <row r="5" spans="1:19">
      <c r="A5" s="32">
        <v>4</v>
      </c>
      <c r="B5" s="85"/>
      <c r="C5" s="3"/>
      <c r="D5" s="3"/>
      <c r="E5" s="77">
        <v>4</v>
      </c>
      <c r="H5" s="3" t="s">
        <v>2104</v>
      </c>
      <c r="I5" s="3" t="s">
        <v>2057</v>
      </c>
      <c r="J5" s="79" t="s">
        <v>1868</v>
      </c>
      <c r="K5" s="96"/>
      <c r="L5" s="3" t="s">
        <v>1865</v>
      </c>
      <c r="M5" s="3" t="s">
        <v>2059</v>
      </c>
      <c r="O5" s="3" t="s">
        <v>2065</v>
      </c>
      <c r="P5" s="3" t="s">
        <v>1868</v>
      </c>
      <c r="Q5" s="3" t="s">
        <v>2066</v>
      </c>
      <c r="R5" s="32">
        <v>1</v>
      </c>
    </row>
    <row r="6" spans="1:19">
      <c r="A6" s="32">
        <v>5</v>
      </c>
      <c r="B6" s="85"/>
      <c r="C6" s="3"/>
      <c r="D6" s="3"/>
      <c r="E6" s="76">
        <v>5</v>
      </c>
      <c r="H6" s="3" t="s">
        <v>2104</v>
      </c>
      <c r="I6" s="3" t="s">
        <v>2058</v>
      </c>
      <c r="J6" s="3" t="s">
        <v>1865</v>
      </c>
      <c r="K6" s="34"/>
      <c r="L6" s="79" t="s">
        <v>1868</v>
      </c>
      <c r="M6" s="79" t="s">
        <v>1895</v>
      </c>
      <c r="O6" s="3" t="s">
        <v>2067</v>
      </c>
      <c r="P6" s="3" t="s">
        <v>1868</v>
      </c>
      <c r="Q6" s="3" t="s">
        <v>2068</v>
      </c>
      <c r="R6" s="32">
        <v>1</v>
      </c>
    </row>
    <row r="7" spans="1:19">
      <c r="A7" s="32">
        <v>6</v>
      </c>
      <c r="B7" s="85"/>
      <c r="C7" s="3"/>
      <c r="D7" s="3"/>
      <c r="E7" s="77">
        <v>6</v>
      </c>
      <c r="J7"/>
      <c r="K7" s="34"/>
      <c r="L7" s="79" t="s">
        <v>1868</v>
      </c>
      <c r="M7" s="3" t="s">
        <v>2055</v>
      </c>
      <c r="O7" s="3" t="s">
        <v>2069</v>
      </c>
      <c r="P7" s="3" t="s">
        <v>1868</v>
      </c>
      <c r="Q7" s="3" t="s">
        <v>2070</v>
      </c>
      <c r="R7" s="32">
        <v>1</v>
      </c>
    </row>
    <row r="8" spans="1:19">
      <c r="A8" s="32">
        <v>7</v>
      </c>
      <c r="B8" s="85"/>
      <c r="C8" s="3"/>
      <c r="D8" s="3"/>
      <c r="E8" s="76">
        <v>7</v>
      </c>
      <c r="J8"/>
      <c r="K8" s="34"/>
      <c r="O8" s="3" t="s">
        <v>2071</v>
      </c>
      <c r="P8" s="3" t="s">
        <v>1868</v>
      </c>
      <c r="Q8" s="3" t="s">
        <v>2072</v>
      </c>
      <c r="R8" s="32">
        <v>1</v>
      </c>
    </row>
    <row r="9" spans="1:19">
      <c r="A9" s="32">
        <v>8</v>
      </c>
      <c r="B9" s="85"/>
      <c r="C9" s="3"/>
      <c r="D9" s="3"/>
      <c r="E9" s="77">
        <v>8</v>
      </c>
      <c r="J9"/>
      <c r="K9" s="34"/>
      <c r="L9" s="95"/>
      <c r="O9" s="3" t="s">
        <v>2073</v>
      </c>
      <c r="P9" s="3" t="s">
        <v>1868</v>
      </c>
      <c r="Q9" s="3" t="s">
        <v>2074</v>
      </c>
      <c r="R9" s="32">
        <v>1</v>
      </c>
    </row>
    <row r="10" spans="1:19">
      <c r="A10" s="32">
        <v>9</v>
      </c>
      <c r="B10" s="85"/>
      <c r="C10" s="3"/>
      <c r="D10" s="3"/>
      <c r="E10" s="76">
        <v>9</v>
      </c>
      <c r="J10"/>
      <c r="K10" s="34"/>
      <c r="O10" s="3" t="s">
        <v>2075</v>
      </c>
      <c r="P10" s="3" t="s">
        <v>1868</v>
      </c>
      <c r="Q10" s="3" t="s">
        <v>2076</v>
      </c>
      <c r="R10" s="32">
        <v>1</v>
      </c>
    </row>
    <row r="11" spans="1:19">
      <c r="A11" s="32">
        <v>10</v>
      </c>
      <c r="B11" s="85" t="s">
        <v>2105</v>
      </c>
      <c r="C11" s="3" t="s">
        <v>2106</v>
      </c>
      <c r="D11" s="3" t="s">
        <v>2107</v>
      </c>
      <c r="E11" s="77">
        <v>10</v>
      </c>
      <c r="F11" s="34">
        <v>1</v>
      </c>
      <c r="J11"/>
      <c r="K11" s="34"/>
      <c r="L11"/>
      <c r="O11" s="3" t="s">
        <v>2077</v>
      </c>
      <c r="P11" s="3" t="s">
        <v>1868</v>
      </c>
      <c r="Q11" s="3" t="s">
        <v>2078</v>
      </c>
      <c r="R11" s="32">
        <v>1</v>
      </c>
    </row>
    <row r="12" spans="1:19">
      <c r="A12" s="32">
        <v>11</v>
      </c>
      <c r="B12" s="85"/>
      <c r="C12" s="3"/>
      <c r="D12" s="3"/>
      <c r="E12" s="76">
        <v>11</v>
      </c>
      <c r="J12"/>
      <c r="K12" s="34"/>
      <c r="L12"/>
      <c r="O12" s="3" t="s">
        <v>2079</v>
      </c>
      <c r="P12" s="3" t="s">
        <v>1868</v>
      </c>
      <c r="Q12" s="3" t="s">
        <v>2080</v>
      </c>
      <c r="R12" s="32">
        <v>1</v>
      </c>
    </row>
    <row r="13" spans="1:19">
      <c r="A13" s="32">
        <v>12</v>
      </c>
      <c r="B13" s="85"/>
      <c r="C13" s="3"/>
      <c r="D13" s="3"/>
      <c r="E13" s="77">
        <v>12</v>
      </c>
      <c r="J13"/>
      <c r="K13" s="34"/>
      <c r="L13"/>
      <c r="M13" s="82"/>
      <c r="N13" s="82"/>
      <c r="O13" s="3" t="s">
        <v>2081</v>
      </c>
      <c r="P13" s="3" t="s">
        <v>1868</v>
      </c>
      <c r="Q13" s="3" t="s">
        <v>2082</v>
      </c>
      <c r="R13" s="32">
        <v>1</v>
      </c>
    </row>
    <row r="14" spans="1:19">
      <c r="A14" s="32">
        <v>13</v>
      </c>
      <c r="B14" s="85"/>
      <c r="C14" s="3"/>
      <c r="D14" s="3"/>
      <c r="E14" s="76">
        <v>13</v>
      </c>
      <c r="M14" s="82"/>
      <c r="N14" s="82"/>
      <c r="O14" s="3" t="s">
        <v>2083</v>
      </c>
      <c r="P14" s="3" t="s">
        <v>1868</v>
      </c>
      <c r="Q14" s="3" t="s">
        <v>2084</v>
      </c>
      <c r="R14" s="32">
        <v>1</v>
      </c>
    </row>
    <row r="15" spans="1:19">
      <c r="A15" s="32">
        <v>14</v>
      </c>
      <c r="B15" s="85"/>
      <c r="C15" s="3"/>
      <c r="D15" s="3"/>
      <c r="E15" s="77">
        <v>14</v>
      </c>
      <c r="M15" s="82"/>
      <c r="N15" s="82"/>
      <c r="O15" s="3" t="s">
        <v>2085</v>
      </c>
      <c r="P15" s="3" t="s">
        <v>1868</v>
      </c>
      <c r="Q15" s="3" t="s">
        <v>2086</v>
      </c>
      <c r="R15" s="32">
        <v>1</v>
      </c>
    </row>
    <row r="16" spans="1:19">
      <c r="A16" s="32">
        <v>15</v>
      </c>
      <c r="B16" s="85"/>
      <c r="C16" s="3"/>
      <c r="D16" s="3"/>
      <c r="E16" s="76">
        <v>15</v>
      </c>
      <c r="M16" s="94"/>
      <c r="N16" s="83"/>
      <c r="O16" s="79" t="s">
        <v>2087</v>
      </c>
      <c r="P16" s="79" t="s">
        <v>1920</v>
      </c>
      <c r="Q16" s="79" t="s">
        <v>2088</v>
      </c>
      <c r="R16" s="34"/>
      <c r="S16" s="88" t="s">
        <v>2089</v>
      </c>
    </row>
    <row r="17" spans="1:18">
      <c r="A17" s="32">
        <v>16</v>
      </c>
      <c r="B17" s="85"/>
      <c r="C17" s="3"/>
      <c r="D17" s="3"/>
      <c r="E17" s="77">
        <v>16</v>
      </c>
      <c r="M17" s="94"/>
      <c r="N17" s="83"/>
      <c r="R17" s="32">
        <f>SUM(R3:R15)</f>
        <v>13</v>
      </c>
    </row>
    <row r="18" spans="1:18">
      <c r="A18" s="32">
        <v>17</v>
      </c>
      <c r="B18" s="85"/>
      <c r="C18" s="3"/>
      <c r="D18" s="3"/>
      <c r="E18" s="76">
        <v>17</v>
      </c>
      <c r="M18" s="82"/>
      <c r="N18" s="82"/>
    </row>
    <row r="19" spans="1:18">
      <c r="A19" s="32">
        <v>18</v>
      </c>
      <c r="B19" s="85"/>
      <c r="C19" s="3"/>
      <c r="D19" s="3"/>
      <c r="E19" s="77">
        <v>18</v>
      </c>
      <c r="M19" s="82"/>
      <c r="N19" s="82"/>
    </row>
    <row r="20" spans="1:18">
      <c r="A20" s="32">
        <v>19</v>
      </c>
      <c r="B20" s="85"/>
      <c r="C20" s="3"/>
      <c r="D20" s="3"/>
      <c r="E20" s="76">
        <v>19</v>
      </c>
    </row>
    <row r="21" spans="1:18">
      <c r="A21" s="32">
        <v>20</v>
      </c>
      <c r="B21" s="85"/>
      <c r="C21" s="3"/>
      <c r="D21" s="3"/>
      <c r="E21" s="77">
        <v>20</v>
      </c>
    </row>
    <row r="22" spans="1:18">
      <c r="A22" s="32">
        <v>21</v>
      </c>
      <c r="B22" s="85"/>
      <c r="C22" s="3"/>
      <c r="D22" s="3"/>
      <c r="E22" s="76">
        <v>21</v>
      </c>
    </row>
    <row r="23" spans="1:18">
      <c r="A23" s="32">
        <v>22</v>
      </c>
      <c r="B23" s="85"/>
      <c r="C23" s="3"/>
      <c r="D23" s="3"/>
      <c r="E23" s="77">
        <v>22</v>
      </c>
    </row>
    <row r="24" spans="1:18">
      <c r="A24" s="32">
        <v>23</v>
      </c>
      <c r="B24" s="85"/>
      <c r="C24" s="3"/>
      <c r="D24" s="3"/>
      <c r="E24" s="76">
        <v>23</v>
      </c>
    </row>
    <row r="25" spans="1:18">
      <c r="A25" s="32">
        <v>24</v>
      </c>
      <c r="B25" s="85"/>
      <c r="C25" s="3"/>
      <c r="D25" s="3"/>
      <c r="E25" s="77">
        <v>24</v>
      </c>
    </row>
    <row r="26" spans="1:18">
      <c r="A26" s="32">
        <v>25</v>
      </c>
      <c r="B26" s="85"/>
      <c r="C26" s="3"/>
      <c r="D26" s="3"/>
      <c r="E26" s="76">
        <v>25</v>
      </c>
    </row>
    <row r="27" spans="1:18">
      <c r="A27" s="32">
        <v>26</v>
      </c>
      <c r="B27" s="85"/>
      <c r="C27" s="3"/>
      <c r="D27" s="3"/>
      <c r="E27" s="77">
        <v>26</v>
      </c>
    </row>
    <row r="28" spans="1:18">
      <c r="A28" s="32">
        <v>27</v>
      </c>
      <c r="B28" s="85"/>
      <c r="C28" s="3"/>
      <c r="D28" s="3"/>
      <c r="E28" s="76">
        <v>27</v>
      </c>
    </row>
    <row r="29" spans="1:18">
      <c r="A29" s="32">
        <v>28</v>
      </c>
      <c r="B29" s="85"/>
      <c r="C29" s="3"/>
      <c r="D29" s="3"/>
      <c r="E29" s="77">
        <v>28</v>
      </c>
    </row>
    <row r="30" spans="1:18">
      <c r="A30" s="32">
        <v>29</v>
      </c>
      <c r="B30" s="85"/>
      <c r="C30" s="3"/>
      <c r="D30" s="3"/>
      <c r="E30" s="76">
        <v>29</v>
      </c>
      <c r="J30"/>
      <c r="K30" s="34"/>
      <c r="L30"/>
    </row>
    <row r="31" spans="1:18">
      <c r="A31" s="32">
        <v>30</v>
      </c>
      <c r="B31" s="85"/>
      <c r="C31" s="3"/>
      <c r="D31" s="3"/>
      <c r="E31" s="77">
        <v>30</v>
      </c>
    </row>
    <row r="32" spans="1:18">
      <c r="A32" s="32">
        <v>31</v>
      </c>
      <c r="B32" s="85"/>
      <c r="C32" s="3"/>
      <c r="D32" s="3"/>
      <c r="E32" s="76">
        <v>31</v>
      </c>
    </row>
    <row r="33" spans="1:6">
      <c r="A33" s="32">
        <v>32</v>
      </c>
      <c r="B33" s="85"/>
      <c r="C33" s="3"/>
      <c r="D33" s="3"/>
      <c r="E33" s="77">
        <v>32</v>
      </c>
    </row>
    <row r="34" spans="1:6">
      <c r="A34" s="32">
        <v>33</v>
      </c>
      <c r="B34" s="85"/>
      <c r="C34" s="3"/>
      <c r="D34" s="3"/>
      <c r="E34" s="76">
        <v>33</v>
      </c>
    </row>
    <row r="35" spans="1:6">
      <c r="A35" s="32">
        <v>34</v>
      </c>
      <c r="B35" s="85"/>
      <c r="C35" s="3"/>
      <c r="D35" s="3"/>
      <c r="E35" s="77">
        <v>34</v>
      </c>
    </row>
    <row r="36" spans="1:6">
      <c r="A36" s="32">
        <v>35</v>
      </c>
      <c r="B36" s="85"/>
      <c r="C36" s="3"/>
      <c r="D36" s="3"/>
      <c r="E36" s="76">
        <v>35</v>
      </c>
    </row>
    <row r="37" spans="1:6">
      <c r="A37" s="32">
        <v>36</v>
      </c>
      <c r="B37" s="85"/>
      <c r="C37" s="3"/>
      <c r="D37" s="3"/>
      <c r="E37" s="77">
        <v>36</v>
      </c>
    </row>
    <row r="38" spans="1:6">
      <c r="A38" s="32">
        <v>37</v>
      </c>
      <c r="B38" s="85"/>
      <c r="C38" s="3"/>
      <c r="D38" s="3"/>
      <c r="E38" s="76">
        <v>37</v>
      </c>
    </row>
    <row r="39" spans="1:6">
      <c r="A39" s="32">
        <v>38</v>
      </c>
      <c r="B39" s="85"/>
      <c r="C39" s="3"/>
      <c r="D39" s="3"/>
      <c r="E39" s="77">
        <v>38</v>
      </c>
    </row>
    <row r="40" spans="1:6">
      <c r="A40" s="32">
        <v>39</v>
      </c>
      <c r="B40" s="85"/>
      <c r="C40" s="3"/>
      <c r="D40" s="3"/>
      <c r="E40" s="76">
        <v>39</v>
      </c>
    </row>
    <row r="41" spans="1:6">
      <c r="A41" s="32">
        <v>40</v>
      </c>
      <c r="B41" s="85" t="s">
        <v>1864</v>
      </c>
      <c r="C41" s="3" t="s">
        <v>1865</v>
      </c>
      <c r="D41" s="3" t="s">
        <v>1866</v>
      </c>
      <c r="E41" s="78">
        <v>40</v>
      </c>
      <c r="F41" s="34">
        <v>1</v>
      </c>
    </row>
    <row r="42" spans="1:6">
      <c r="A42" s="32">
        <v>41</v>
      </c>
      <c r="B42" s="85"/>
      <c r="C42" s="3"/>
      <c r="D42" s="3"/>
      <c r="E42" s="78">
        <v>41</v>
      </c>
    </row>
    <row r="43" spans="1:6">
      <c r="A43" s="32">
        <v>42</v>
      </c>
      <c r="B43" s="86" t="s">
        <v>2060</v>
      </c>
      <c r="C43" s="79" t="s">
        <v>1868</v>
      </c>
      <c r="D43" s="79" t="s">
        <v>1869</v>
      </c>
      <c r="E43" s="78">
        <v>42</v>
      </c>
      <c r="F43" s="34">
        <v>1</v>
      </c>
    </row>
    <row r="44" spans="1:6">
      <c r="A44" s="32">
        <v>43</v>
      </c>
      <c r="B44" s="86"/>
      <c r="C44" s="79"/>
      <c r="D44" s="79"/>
      <c r="E44" s="78">
        <v>43</v>
      </c>
    </row>
    <row r="45" spans="1:6">
      <c r="A45" s="32">
        <v>44</v>
      </c>
      <c r="B45" s="86"/>
      <c r="C45" s="79"/>
      <c r="D45" s="79"/>
      <c r="E45" s="78">
        <v>44</v>
      </c>
    </row>
    <row r="46" spans="1:6">
      <c r="A46" s="32">
        <v>45</v>
      </c>
      <c r="B46" s="86"/>
      <c r="C46" s="79"/>
      <c r="D46" s="79"/>
      <c r="E46" s="78">
        <v>45</v>
      </c>
    </row>
    <row r="47" spans="1:6">
      <c r="A47" s="32">
        <v>46</v>
      </c>
      <c r="B47" s="86"/>
      <c r="C47" s="79"/>
      <c r="D47" s="79"/>
      <c r="E47" s="78">
        <v>46</v>
      </c>
    </row>
    <row r="48" spans="1:6">
      <c r="A48" s="32">
        <v>47</v>
      </c>
      <c r="B48" s="86"/>
      <c r="C48" s="79"/>
      <c r="D48" s="79"/>
      <c r="E48" s="78">
        <v>47</v>
      </c>
    </row>
    <row r="49" spans="1:6">
      <c r="A49" s="32">
        <v>48</v>
      </c>
      <c r="B49" s="86"/>
      <c r="C49" s="79"/>
      <c r="D49" s="79"/>
      <c r="E49" s="78">
        <v>48</v>
      </c>
    </row>
    <row r="50" spans="1:6">
      <c r="A50" s="32">
        <v>49</v>
      </c>
      <c r="B50" s="86"/>
      <c r="C50" s="79"/>
      <c r="D50" s="79"/>
      <c r="E50" s="78">
        <v>49</v>
      </c>
    </row>
    <row r="51" spans="1:6">
      <c r="A51" s="32">
        <v>50</v>
      </c>
      <c r="B51" s="86"/>
      <c r="C51" s="79"/>
      <c r="D51" s="79"/>
      <c r="E51" s="78">
        <v>50</v>
      </c>
    </row>
    <row r="52" spans="1:6">
      <c r="A52" s="32">
        <v>51</v>
      </c>
      <c r="B52" s="86"/>
      <c r="C52" s="79"/>
      <c r="D52" s="79"/>
      <c r="E52" s="78">
        <v>51</v>
      </c>
    </row>
    <row r="53" spans="1:6">
      <c r="A53" s="32">
        <v>52</v>
      </c>
      <c r="B53" s="86" t="s">
        <v>1870</v>
      </c>
      <c r="C53" s="79" t="s">
        <v>1865</v>
      </c>
      <c r="D53" s="79" t="s">
        <v>1871</v>
      </c>
      <c r="E53" s="78">
        <v>52</v>
      </c>
      <c r="F53" s="93">
        <v>1</v>
      </c>
    </row>
    <row r="54" spans="1:6">
      <c r="A54" s="32">
        <v>53</v>
      </c>
      <c r="B54" s="86" t="s">
        <v>1872</v>
      </c>
      <c r="C54" s="79" t="s">
        <v>1865</v>
      </c>
      <c r="D54" s="80" t="s">
        <v>1873</v>
      </c>
      <c r="E54" s="78">
        <v>53</v>
      </c>
      <c r="F54" s="34">
        <v>1</v>
      </c>
    </row>
    <row r="55" spans="1:6">
      <c r="A55" s="32">
        <v>54</v>
      </c>
      <c r="B55" s="86"/>
      <c r="C55" s="79"/>
      <c r="D55" s="80"/>
      <c r="E55" s="78">
        <v>54</v>
      </c>
    </row>
    <row r="56" spans="1:6">
      <c r="A56" s="32">
        <v>55</v>
      </c>
      <c r="B56" s="86"/>
      <c r="C56" s="79"/>
      <c r="D56" s="80"/>
      <c r="E56" s="78">
        <v>55</v>
      </c>
    </row>
    <row r="57" spans="1:6">
      <c r="A57" s="32">
        <v>56</v>
      </c>
      <c r="B57" s="86" t="s">
        <v>414</v>
      </c>
      <c r="C57" s="79" t="s">
        <v>1865</v>
      </c>
      <c r="D57" s="79" t="s">
        <v>1874</v>
      </c>
      <c r="E57" s="78">
        <v>56</v>
      </c>
      <c r="F57" s="34">
        <v>1</v>
      </c>
    </row>
    <row r="58" spans="1:6">
      <c r="A58" s="32">
        <v>57</v>
      </c>
      <c r="B58" s="86"/>
      <c r="C58" s="79"/>
      <c r="D58" s="79"/>
      <c r="E58" s="78">
        <v>57</v>
      </c>
    </row>
    <row r="59" spans="1:6">
      <c r="A59" s="32">
        <v>58</v>
      </c>
      <c r="B59" s="86"/>
      <c r="C59" s="79"/>
      <c r="D59" s="79"/>
      <c r="E59" s="78">
        <v>58</v>
      </c>
    </row>
    <row r="60" spans="1:6">
      <c r="A60" s="88">
        <v>59</v>
      </c>
      <c r="B60" s="86" t="s">
        <v>2025</v>
      </c>
      <c r="C60" s="79" t="s">
        <v>1865</v>
      </c>
      <c r="D60" s="79" t="s">
        <v>2100</v>
      </c>
      <c r="E60" s="81">
        <v>59</v>
      </c>
      <c r="F60" s="34">
        <v>1</v>
      </c>
    </row>
    <row r="61" spans="1:6">
      <c r="A61" s="32">
        <v>60</v>
      </c>
      <c r="B61" s="86" t="s">
        <v>1877</v>
      </c>
      <c r="C61" s="79" t="s">
        <v>1868</v>
      </c>
      <c r="D61" s="79" t="s">
        <v>1878</v>
      </c>
      <c r="E61" s="78">
        <v>60</v>
      </c>
      <c r="F61" s="34">
        <v>1</v>
      </c>
    </row>
    <row r="62" spans="1:6">
      <c r="A62" s="32">
        <v>61</v>
      </c>
      <c r="B62" s="85" t="s">
        <v>1879</v>
      </c>
      <c r="C62" s="3" t="s">
        <v>1865</v>
      </c>
      <c r="D62" s="3" t="s">
        <v>1880</v>
      </c>
      <c r="E62" s="78">
        <v>61</v>
      </c>
      <c r="F62" s="34">
        <v>1</v>
      </c>
    </row>
    <row r="63" spans="1:6">
      <c r="A63" s="32">
        <v>62</v>
      </c>
      <c r="B63" s="85" t="s">
        <v>1881</v>
      </c>
      <c r="C63" s="3" t="s">
        <v>1868</v>
      </c>
      <c r="D63" s="3" t="s">
        <v>1882</v>
      </c>
      <c r="E63" s="78">
        <v>62</v>
      </c>
      <c r="F63" s="34">
        <v>1</v>
      </c>
    </row>
    <row r="64" spans="1:6">
      <c r="A64" s="32">
        <v>63</v>
      </c>
      <c r="B64" s="85"/>
      <c r="C64" s="3"/>
      <c r="D64" s="3"/>
      <c r="E64" s="78">
        <v>63</v>
      </c>
    </row>
    <row r="65" spans="1:7">
      <c r="A65" s="32">
        <v>64</v>
      </c>
      <c r="B65" s="85" t="s">
        <v>1883</v>
      </c>
      <c r="C65" s="3" t="s">
        <v>1868</v>
      </c>
      <c r="D65" s="3" t="s">
        <v>1884</v>
      </c>
      <c r="E65" s="78">
        <v>64</v>
      </c>
      <c r="F65" s="34">
        <v>1</v>
      </c>
    </row>
    <row r="66" spans="1:7">
      <c r="A66" s="32">
        <v>65</v>
      </c>
      <c r="B66" s="85"/>
      <c r="C66" s="3"/>
      <c r="D66" s="3"/>
      <c r="E66" s="76">
        <v>65</v>
      </c>
    </row>
    <row r="67" spans="1:7">
      <c r="A67" s="32">
        <v>66</v>
      </c>
      <c r="B67" s="85"/>
      <c r="C67" s="3"/>
      <c r="D67" s="3"/>
      <c r="E67" s="77">
        <v>66</v>
      </c>
    </row>
    <row r="68" spans="1:7">
      <c r="A68" s="32">
        <v>67</v>
      </c>
      <c r="B68" s="85" t="s">
        <v>1885</v>
      </c>
      <c r="C68" s="3" t="s">
        <v>1865</v>
      </c>
      <c r="D68" s="3" t="s">
        <v>1886</v>
      </c>
      <c r="E68" s="78">
        <v>67</v>
      </c>
      <c r="F68" s="34">
        <v>1</v>
      </c>
    </row>
    <row r="69" spans="1:7">
      <c r="A69" s="32">
        <v>68</v>
      </c>
      <c r="B69" s="85" t="s">
        <v>1887</v>
      </c>
      <c r="C69" s="3" t="s">
        <v>1865</v>
      </c>
      <c r="D69" s="3" t="s">
        <v>1888</v>
      </c>
      <c r="E69" s="78">
        <v>68</v>
      </c>
      <c r="F69" s="34">
        <v>1</v>
      </c>
    </row>
    <row r="70" spans="1:7">
      <c r="A70" s="32">
        <v>69</v>
      </c>
      <c r="B70" s="86" t="s">
        <v>1889</v>
      </c>
      <c r="C70" s="79" t="s">
        <v>1865</v>
      </c>
      <c r="D70" s="79" t="s">
        <v>1890</v>
      </c>
      <c r="E70" s="78">
        <v>69</v>
      </c>
      <c r="F70" s="34">
        <v>1</v>
      </c>
    </row>
    <row r="71" spans="1:7">
      <c r="A71" s="32">
        <v>70</v>
      </c>
      <c r="B71" s="86"/>
      <c r="C71" s="79"/>
      <c r="D71" s="79"/>
      <c r="E71" s="78">
        <v>70</v>
      </c>
    </row>
    <row r="72" spans="1:7">
      <c r="A72" s="32">
        <v>71</v>
      </c>
      <c r="B72" s="85" t="s">
        <v>1891</v>
      </c>
      <c r="C72" s="3" t="s">
        <v>1865</v>
      </c>
      <c r="D72" s="3" t="s">
        <v>1892</v>
      </c>
      <c r="E72" s="78">
        <v>71</v>
      </c>
      <c r="F72" s="34">
        <v>1</v>
      </c>
    </row>
    <row r="73" spans="1:7">
      <c r="A73" s="88">
        <v>72</v>
      </c>
      <c r="B73" s="86" t="s">
        <v>1047</v>
      </c>
      <c r="C73" s="79" t="s">
        <v>1865</v>
      </c>
      <c r="D73" s="79" t="s">
        <v>1893</v>
      </c>
      <c r="E73" s="81">
        <v>72</v>
      </c>
      <c r="F73" s="34">
        <v>1</v>
      </c>
    </row>
    <row r="74" spans="1:7">
      <c r="A74" s="88">
        <v>73</v>
      </c>
      <c r="B74" s="86" t="s">
        <v>2101</v>
      </c>
      <c r="C74" s="79" t="s">
        <v>1868</v>
      </c>
      <c r="D74" s="79" t="s">
        <v>2064</v>
      </c>
      <c r="E74" s="81">
        <v>73</v>
      </c>
      <c r="F74" s="34">
        <v>1</v>
      </c>
    </row>
    <row r="75" spans="1:7">
      <c r="A75" s="32">
        <v>74</v>
      </c>
      <c r="B75" s="86"/>
      <c r="C75" s="79"/>
      <c r="D75" s="79"/>
      <c r="E75" s="78">
        <v>74</v>
      </c>
    </row>
    <row r="76" spans="1:7">
      <c r="A76" s="32">
        <v>75</v>
      </c>
      <c r="B76" s="86" t="s">
        <v>1896</v>
      </c>
      <c r="C76" s="79" t="s">
        <v>1868</v>
      </c>
      <c r="D76" s="79" t="s">
        <v>1897</v>
      </c>
      <c r="E76" s="78">
        <v>75</v>
      </c>
      <c r="F76" s="34">
        <v>1</v>
      </c>
    </row>
    <row r="77" spans="1:7">
      <c r="A77" s="32">
        <v>76</v>
      </c>
      <c r="B77" s="86" t="s">
        <v>279</v>
      </c>
      <c r="C77" s="79" t="s">
        <v>1868</v>
      </c>
      <c r="D77" s="79" t="s">
        <v>1898</v>
      </c>
      <c r="E77" s="78">
        <v>76</v>
      </c>
      <c r="F77" s="34">
        <v>1</v>
      </c>
    </row>
    <row r="78" spans="1:7">
      <c r="A78" s="32">
        <v>77</v>
      </c>
      <c r="B78" s="85" t="s">
        <v>2097</v>
      </c>
      <c r="C78" s="79" t="s">
        <v>1868</v>
      </c>
      <c r="D78" s="90" t="s">
        <v>2096</v>
      </c>
      <c r="E78" s="76">
        <v>77</v>
      </c>
      <c r="F78" s="34">
        <v>1</v>
      </c>
      <c r="G78" s="89"/>
    </row>
    <row r="79" spans="1:7">
      <c r="A79" s="32">
        <v>78</v>
      </c>
      <c r="B79" s="85" t="s">
        <v>1899</v>
      </c>
      <c r="C79" s="3" t="s">
        <v>1868</v>
      </c>
      <c r="D79" s="3" t="s">
        <v>1900</v>
      </c>
      <c r="E79" s="78">
        <v>78</v>
      </c>
      <c r="F79" s="34">
        <v>1</v>
      </c>
    </row>
    <row r="80" spans="1:7">
      <c r="A80" s="32">
        <v>79</v>
      </c>
      <c r="B80" s="85"/>
      <c r="C80" s="3"/>
      <c r="D80" s="3"/>
      <c r="E80" s="76">
        <v>79</v>
      </c>
    </row>
    <row r="81" spans="1:6">
      <c r="A81" s="32">
        <v>80</v>
      </c>
      <c r="B81" s="85"/>
      <c r="C81" s="3"/>
      <c r="D81" s="3"/>
      <c r="E81" s="77">
        <v>80</v>
      </c>
    </row>
    <row r="82" spans="1:6">
      <c r="A82" s="32">
        <v>81</v>
      </c>
      <c r="B82" s="85" t="s">
        <v>1901</v>
      </c>
      <c r="C82" s="3" t="s">
        <v>1865</v>
      </c>
      <c r="D82" s="3" t="s">
        <v>1902</v>
      </c>
      <c r="E82" s="78">
        <v>81</v>
      </c>
      <c r="F82" s="34">
        <v>1</v>
      </c>
    </row>
    <row r="83" spans="1:6">
      <c r="A83" s="32">
        <v>82</v>
      </c>
      <c r="B83" s="86" t="s">
        <v>402</v>
      </c>
      <c r="C83" s="79" t="s">
        <v>1868</v>
      </c>
      <c r="D83" s="79" t="s">
        <v>1903</v>
      </c>
      <c r="E83" s="78">
        <v>82</v>
      </c>
      <c r="F83" s="34">
        <v>1</v>
      </c>
    </row>
    <row r="84" spans="1:6">
      <c r="A84" s="32">
        <v>83</v>
      </c>
      <c r="B84" s="86" t="s">
        <v>1904</v>
      </c>
      <c r="C84" s="79" t="s">
        <v>1868</v>
      </c>
      <c r="D84" s="79" t="s">
        <v>1905</v>
      </c>
      <c r="E84" s="78">
        <v>83</v>
      </c>
      <c r="F84" s="34">
        <v>1</v>
      </c>
    </row>
    <row r="85" spans="1:6">
      <c r="A85" s="32">
        <v>84</v>
      </c>
      <c r="B85" s="85"/>
      <c r="C85" s="3"/>
      <c r="D85" s="3"/>
      <c r="E85" s="77">
        <v>84</v>
      </c>
    </row>
    <row r="86" spans="1:6">
      <c r="A86" s="32">
        <v>85</v>
      </c>
      <c r="B86" s="85"/>
      <c r="C86" s="3"/>
      <c r="D86" s="3"/>
      <c r="E86" s="76">
        <v>85</v>
      </c>
    </row>
    <row r="87" spans="1:6">
      <c r="A87" s="32">
        <v>86</v>
      </c>
      <c r="B87" s="85"/>
      <c r="C87" s="3"/>
      <c r="D87" s="3"/>
      <c r="E87" s="77">
        <v>86</v>
      </c>
    </row>
    <row r="88" spans="1:6">
      <c r="A88" s="32">
        <v>87</v>
      </c>
      <c r="B88" s="85" t="s">
        <v>1906</v>
      </c>
      <c r="C88" s="3" t="s">
        <v>1868</v>
      </c>
      <c r="D88" s="3" t="s">
        <v>1907</v>
      </c>
      <c r="E88" s="78">
        <v>87</v>
      </c>
      <c r="F88" s="34">
        <v>1</v>
      </c>
    </row>
    <row r="89" spans="1:6">
      <c r="A89" s="32">
        <v>88</v>
      </c>
      <c r="B89" s="85" t="s">
        <v>1908</v>
      </c>
      <c r="C89" s="3" t="s">
        <v>1865</v>
      </c>
      <c r="D89" s="3" t="s">
        <v>1909</v>
      </c>
      <c r="E89" s="78">
        <v>88</v>
      </c>
      <c r="F89" s="34">
        <v>1</v>
      </c>
    </row>
    <row r="90" spans="1:6">
      <c r="A90" s="32">
        <v>89</v>
      </c>
      <c r="B90" s="85" t="s">
        <v>1910</v>
      </c>
      <c r="C90" s="3" t="s">
        <v>1865</v>
      </c>
      <c r="D90" s="3" t="s">
        <v>1911</v>
      </c>
      <c r="E90" s="78">
        <v>89</v>
      </c>
      <c r="F90" s="34">
        <v>1</v>
      </c>
    </row>
    <row r="91" spans="1:6">
      <c r="A91" s="32">
        <v>90</v>
      </c>
      <c r="B91" s="85" t="s">
        <v>1912</v>
      </c>
      <c r="C91" s="3" t="s">
        <v>1865</v>
      </c>
      <c r="D91" s="3" t="s">
        <v>1913</v>
      </c>
      <c r="E91" s="78">
        <v>90</v>
      </c>
      <c r="F91" s="34">
        <v>1</v>
      </c>
    </row>
    <row r="92" spans="1:6">
      <c r="A92" s="32">
        <v>91</v>
      </c>
      <c r="B92" s="85"/>
      <c r="C92" s="3"/>
      <c r="D92" s="3"/>
      <c r="E92" s="76">
        <v>91</v>
      </c>
    </row>
    <row r="93" spans="1:6">
      <c r="A93" s="32">
        <v>92</v>
      </c>
      <c r="B93" s="85" t="s">
        <v>1914</v>
      </c>
      <c r="C93" s="3" t="s">
        <v>1865</v>
      </c>
      <c r="D93" s="3" t="s">
        <v>1915</v>
      </c>
      <c r="E93" s="78">
        <v>92</v>
      </c>
      <c r="F93" s="34">
        <v>1</v>
      </c>
    </row>
    <row r="94" spans="1:6">
      <c r="A94" s="32">
        <v>93</v>
      </c>
      <c r="B94" s="86" t="s">
        <v>1916</v>
      </c>
      <c r="C94" s="79" t="s">
        <v>1868</v>
      </c>
      <c r="D94" s="79" t="s">
        <v>1917</v>
      </c>
      <c r="E94" s="78">
        <v>93</v>
      </c>
      <c r="F94" s="34">
        <v>1</v>
      </c>
    </row>
    <row r="95" spans="1:6">
      <c r="A95" s="32">
        <v>94</v>
      </c>
      <c r="B95" s="86" t="s">
        <v>289</v>
      </c>
      <c r="C95" s="79" t="s">
        <v>1868</v>
      </c>
      <c r="D95" s="79" t="s">
        <v>1918</v>
      </c>
      <c r="E95" s="78">
        <v>94</v>
      </c>
      <c r="F95" s="34">
        <v>1</v>
      </c>
    </row>
    <row r="96" spans="1:6">
      <c r="A96" s="32">
        <v>95</v>
      </c>
      <c r="B96" s="86" t="s">
        <v>1919</v>
      </c>
      <c r="C96" s="79" t="s">
        <v>1920</v>
      </c>
      <c r="D96" s="79" t="s">
        <v>1921</v>
      </c>
      <c r="E96" s="81">
        <v>95</v>
      </c>
      <c r="F96" s="34">
        <v>1</v>
      </c>
    </row>
    <row r="97" spans="1:6">
      <c r="A97" s="32">
        <v>96</v>
      </c>
      <c r="B97" s="85"/>
      <c r="C97" s="3"/>
      <c r="D97" s="3"/>
      <c r="E97" s="77">
        <v>96</v>
      </c>
    </row>
    <row r="98" spans="1:6">
      <c r="A98" s="32">
        <v>97</v>
      </c>
      <c r="B98" s="85" t="s">
        <v>1922</v>
      </c>
      <c r="C98" s="3" t="s">
        <v>1868</v>
      </c>
      <c r="D98" s="3" t="s">
        <v>1923</v>
      </c>
      <c r="E98" s="78">
        <v>97</v>
      </c>
      <c r="F98" s="34">
        <v>1</v>
      </c>
    </row>
    <row r="99" spans="1:6">
      <c r="A99" s="32">
        <v>98</v>
      </c>
      <c r="B99" s="86" t="s">
        <v>1924</v>
      </c>
      <c r="C99" s="79" t="s">
        <v>1865</v>
      </c>
      <c r="D99" s="79" t="s">
        <v>1925</v>
      </c>
      <c r="E99" s="78">
        <v>98</v>
      </c>
      <c r="F99" s="34">
        <v>1</v>
      </c>
    </row>
    <row r="100" spans="1:6">
      <c r="A100" s="32">
        <v>99</v>
      </c>
      <c r="B100" s="85" t="s">
        <v>1926</v>
      </c>
      <c r="C100" s="3" t="s">
        <v>1865</v>
      </c>
      <c r="D100" s="3" t="s">
        <v>1927</v>
      </c>
      <c r="E100" s="78">
        <v>99</v>
      </c>
      <c r="F100" s="34">
        <v>1</v>
      </c>
    </row>
    <row r="101" spans="1:6">
      <c r="A101" s="32">
        <v>100</v>
      </c>
      <c r="B101" s="85"/>
      <c r="C101" s="3"/>
      <c r="D101" s="3"/>
      <c r="E101" s="77">
        <v>100</v>
      </c>
    </row>
    <row r="102" spans="1:6">
      <c r="A102" s="32">
        <v>101</v>
      </c>
      <c r="B102" s="85"/>
      <c r="C102" s="3"/>
      <c r="D102" s="3"/>
      <c r="E102" s="76">
        <v>101</v>
      </c>
    </row>
    <row r="103" spans="1:6">
      <c r="A103" s="32">
        <v>102</v>
      </c>
      <c r="B103" s="85"/>
      <c r="C103" s="3"/>
      <c r="D103" s="3"/>
      <c r="E103" s="77">
        <v>102</v>
      </c>
    </row>
    <row r="104" spans="1:6">
      <c r="A104" s="32">
        <v>103</v>
      </c>
      <c r="B104" s="85"/>
      <c r="C104" s="3"/>
      <c r="D104" s="3"/>
      <c r="E104" s="76">
        <v>103</v>
      </c>
    </row>
    <row r="105" spans="1:6">
      <c r="A105" s="32">
        <v>104</v>
      </c>
      <c r="B105" s="85"/>
      <c r="C105" s="3"/>
      <c r="D105" s="3"/>
      <c r="E105" s="77">
        <v>104</v>
      </c>
    </row>
    <row r="106" spans="1:6">
      <c r="A106" s="32">
        <v>105</v>
      </c>
      <c r="B106" s="85"/>
      <c r="C106" s="3"/>
      <c r="D106" s="3"/>
      <c r="E106" s="76">
        <v>105</v>
      </c>
    </row>
    <row r="107" spans="1:6">
      <c r="A107" s="32">
        <v>106</v>
      </c>
      <c r="B107" s="86" t="s">
        <v>1928</v>
      </c>
      <c r="C107" s="79" t="s">
        <v>1868</v>
      </c>
      <c r="D107" s="80" t="s">
        <v>1929</v>
      </c>
      <c r="E107" s="78">
        <v>106</v>
      </c>
      <c r="F107" s="34">
        <v>1</v>
      </c>
    </row>
    <row r="108" spans="1:6">
      <c r="A108" s="32">
        <v>107</v>
      </c>
      <c r="B108" s="85"/>
      <c r="C108" s="3"/>
      <c r="D108" s="3"/>
      <c r="E108" s="76">
        <v>107</v>
      </c>
    </row>
    <row r="109" spans="1:6">
      <c r="A109" s="32">
        <v>108</v>
      </c>
      <c r="B109" s="86" t="s">
        <v>1388</v>
      </c>
      <c r="C109" s="79" t="s">
        <v>1865</v>
      </c>
      <c r="D109" s="79" t="s">
        <v>1930</v>
      </c>
      <c r="E109" s="78">
        <v>108</v>
      </c>
      <c r="F109" s="34">
        <v>1</v>
      </c>
    </row>
    <row r="110" spans="1:6">
      <c r="A110" s="32">
        <v>109</v>
      </c>
      <c r="B110" s="85"/>
      <c r="C110" s="3"/>
      <c r="D110" s="3"/>
      <c r="E110" s="76">
        <v>109</v>
      </c>
    </row>
    <row r="111" spans="1:6">
      <c r="A111" s="32">
        <v>110</v>
      </c>
      <c r="B111" s="86" t="s">
        <v>461</v>
      </c>
      <c r="C111" s="79" t="s">
        <v>1865</v>
      </c>
      <c r="D111" s="79" t="s">
        <v>1931</v>
      </c>
      <c r="E111" s="78">
        <v>110</v>
      </c>
      <c r="F111" s="34">
        <v>1</v>
      </c>
    </row>
    <row r="112" spans="1:6">
      <c r="A112" s="32">
        <v>111</v>
      </c>
      <c r="B112" s="86" t="s">
        <v>462</v>
      </c>
      <c r="C112" s="79" t="s">
        <v>1865</v>
      </c>
      <c r="D112" s="79" t="s">
        <v>1932</v>
      </c>
      <c r="E112" s="78">
        <v>111</v>
      </c>
      <c r="F112" s="34">
        <v>1</v>
      </c>
    </row>
    <row r="113" spans="1:6">
      <c r="A113" s="32">
        <v>112</v>
      </c>
      <c r="B113" s="86" t="s">
        <v>463</v>
      </c>
      <c r="C113" s="79" t="s">
        <v>1865</v>
      </c>
      <c r="D113" s="79" t="s">
        <v>1933</v>
      </c>
      <c r="E113" s="78">
        <v>112</v>
      </c>
      <c r="F113" s="34">
        <v>1</v>
      </c>
    </row>
    <row r="114" spans="1:6">
      <c r="A114" s="32">
        <v>113</v>
      </c>
      <c r="B114" s="85"/>
      <c r="C114" s="3"/>
      <c r="D114" s="3"/>
      <c r="E114" s="76">
        <v>113</v>
      </c>
    </row>
    <row r="115" spans="1:6">
      <c r="A115" s="32">
        <v>114</v>
      </c>
      <c r="B115" s="85" t="s">
        <v>1934</v>
      </c>
      <c r="C115" s="3" t="s">
        <v>1865</v>
      </c>
      <c r="D115" s="3" t="s">
        <v>1935</v>
      </c>
      <c r="E115" s="78">
        <v>114</v>
      </c>
      <c r="F115" s="34">
        <v>1</v>
      </c>
    </row>
    <row r="116" spans="1:6">
      <c r="A116" s="32">
        <v>115</v>
      </c>
      <c r="B116" s="86" t="s">
        <v>464</v>
      </c>
      <c r="C116" s="79" t="s">
        <v>1865</v>
      </c>
      <c r="D116" s="79" t="s">
        <v>1936</v>
      </c>
      <c r="E116" s="78">
        <v>115</v>
      </c>
      <c r="F116" s="34">
        <v>1</v>
      </c>
    </row>
    <row r="117" spans="1:6">
      <c r="A117" s="32">
        <v>116</v>
      </c>
      <c r="B117" s="86" t="s">
        <v>465</v>
      </c>
      <c r="C117" s="79" t="s">
        <v>1865</v>
      </c>
      <c r="D117" s="79" t="s">
        <v>1937</v>
      </c>
      <c r="E117" s="78">
        <v>116</v>
      </c>
      <c r="F117" s="34">
        <v>1</v>
      </c>
    </row>
    <row r="118" spans="1:6">
      <c r="A118" s="32">
        <v>117</v>
      </c>
      <c r="B118" s="86" t="s">
        <v>466</v>
      </c>
      <c r="C118" s="79" t="s">
        <v>1865</v>
      </c>
      <c r="D118" s="79" t="s">
        <v>1938</v>
      </c>
      <c r="E118" s="78">
        <v>117</v>
      </c>
      <c r="F118" s="34">
        <v>1</v>
      </c>
    </row>
    <row r="119" spans="1:6">
      <c r="A119" s="32">
        <v>118</v>
      </c>
      <c r="B119" s="86" t="s">
        <v>1939</v>
      </c>
      <c r="C119" s="79" t="s">
        <v>1865</v>
      </c>
      <c r="D119" s="79" t="s">
        <v>1940</v>
      </c>
      <c r="E119" s="78">
        <v>118</v>
      </c>
      <c r="F119" s="34">
        <v>1</v>
      </c>
    </row>
    <row r="120" spans="1:6">
      <c r="A120" s="32">
        <v>119</v>
      </c>
      <c r="B120" s="86" t="s">
        <v>468</v>
      </c>
      <c r="C120" s="79" t="s">
        <v>1865</v>
      </c>
      <c r="D120" s="79" t="s">
        <v>1941</v>
      </c>
      <c r="E120" s="78">
        <v>119</v>
      </c>
      <c r="F120" s="34">
        <v>1</v>
      </c>
    </row>
    <row r="121" spans="1:6">
      <c r="A121" s="32">
        <v>120</v>
      </c>
      <c r="B121" s="86" t="s">
        <v>1942</v>
      </c>
      <c r="C121" s="79" t="s">
        <v>1865</v>
      </c>
      <c r="D121" s="79" t="s">
        <v>1943</v>
      </c>
      <c r="E121" s="78">
        <v>120</v>
      </c>
      <c r="F121" s="34">
        <v>1</v>
      </c>
    </row>
    <row r="122" spans="1:6">
      <c r="A122" s="32">
        <v>121</v>
      </c>
      <c r="B122" s="86" t="s">
        <v>1944</v>
      </c>
      <c r="C122" s="79" t="s">
        <v>1865</v>
      </c>
      <c r="D122" s="79" t="s">
        <v>1945</v>
      </c>
      <c r="E122" s="78">
        <v>121</v>
      </c>
      <c r="F122" s="34">
        <v>1</v>
      </c>
    </row>
    <row r="123" spans="1:6">
      <c r="A123" s="32">
        <v>122</v>
      </c>
      <c r="B123" s="85"/>
      <c r="C123" s="3"/>
      <c r="D123" s="3"/>
      <c r="E123" s="77">
        <v>122</v>
      </c>
    </row>
    <row r="124" spans="1:6">
      <c r="A124" s="32">
        <v>123</v>
      </c>
      <c r="B124" s="85" t="s">
        <v>1946</v>
      </c>
      <c r="C124" s="3" t="s">
        <v>1865</v>
      </c>
      <c r="D124" s="3" t="s">
        <v>1947</v>
      </c>
      <c r="E124" s="78">
        <v>123</v>
      </c>
      <c r="F124" s="34">
        <v>1</v>
      </c>
    </row>
    <row r="125" spans="1:6">
      <c r="A125" s="32">
        <v>124</v>
      </c>
      <c r="B125" s="85"/>
      <c r="C125" s="3"/>
      <c r="D125" s="3"/>
      <c r="E125" s="77">
        <v>124</v>
      </c>
    </row>
    <row r="126" spans="1:6">
      <c r="A126" s="32">
        <v>125</v>
      </c>
      <c r="B126" s="85"/>
      <c r="C126" s="3"/>
      <c r="D126" s="3"/>
      <c r="E126" s="76">
        <v>125</v>
      </c>
    </row>
    <row r="127" spans="1:6">
      <c r="A127" s="32">
        <v>126</v>
      </c>
      <c r="B127" s="85"/>
      <c r="C127" s="3"/>
      <c r="D127" s="3"/>
      <c r="E127" s="77">
        <v>126</v>
      </c>
    </row>
    <row r="128" spans="1:6">
      <c r="A128" s="32">
        <v>127</v>
      </c>
      <c r="B128" s="85"/>
      <c r="C128" s="3"/>
      <c r="D128" s="3"/>
      <c r="E128" s="76">
        <v>127</v>
      </c>
    </row>
    <row r="129" spans="1:6">
      <c r="A129" s="32">
        <v>128</v>
      </c>
      <c r="B129" s="86" t="s">
        <v>1948</v>
      </c>
      <c r="C129" s="79" t="s">
        <v>1865</v>
      </c>
      <c r="D129" s="79" t="s">
        <v>1949</v>
      </c>
      <c r="E129" s="78">
        <v>128</v>
      </c>
      <c r="F129" s="34">
        <v>1</v>
      </c>
    </row>
    <row r="130" spans="1:6">
      <c r="A130" s="32">
        <v>129</v>
      </c>
      <c r="B130" s="86" t="s">
        <v>1950</v>
      </c>
      <c r="C130" s="79" t="s">
        <v>1865</v>
      </c>
      <c r="D130" s="79" t="s">
        <v>1951</v>
      </c>
      <c r="E130" s="78">
        <v>129</v>
      </c>
      <c r="F130" s="34">
        <v>1</v>
      </c>
    </row>
    <row r="131" spans="1:6">
      <c r="A131" s="32">
        <v>130</v>
      </c>
      <c r="B131" s="85"/>
      <c r="C131" s="3"/>
      <c r="D131" s="3"/>
      <c r="E131" s="77">
        <v>130</v>
      </c>
    </row>
    <row r="132" spans="1:6">
      <c r="A132" s="32">
        <v>131</v>
      </c>
      <c r="B132" s="85" t="s">
        <v>1952</v>
      </c>
      <c r="C132" s="3" t="s">
        <v>1865</v>
      </c>
      <c r="D132" s="3" t="s">
        <v>1953</v>
      </c>
      <c r="E132" s="78">
        <v>131</v>
      </c>
      <c r="F132" s="34">
        <v>1</v>
      </c>
    </row>
    <row r="133" spans="1:6">
      <c r="A133" s="32">
        <v>132</v>
      </c>
      <c r="B133" s="85" t="s">
        <v>450</v>
      </c>
      <c r="C133" s="3" t="s">
        <v>1865</v>
      </c>
      <c r="D133" s="3" t="s">
        <v>1954</v>
      </c>
      <c r="E133" s="78">
        <v>132</v>
      </c>
      <c r="F133" s="34">
        <v>1</v>
      </c>
    </row>
    <row r="134" spans="1:6">
      <c r="A134" s="32">
        <v>133</v>
      </c>
      <c r="B134" s="85"/>
      <c r="C134" s="3"/>
      <c r="D134" s="3"/>
      <c r="E134" s="76">
        <v>133</v>
      </c>
    </row>
    <row r="135" spans="1:6">
      <c r="A135" s="32">
        <v>134</v>
      </c>
      <c r="B135" s="85" t="s">
        <v>1955</v>
      </c>
      <c r="C135" s="3" t="s">
        <v>1865</v>
      </c>
      <c r="D135" s="3" t="s">
        <v>1956</v>
      </c>
      <c r="E135" s="78">
        <v>134</v>
      </c>
      <c r="F135" s="34">
        <v>1</v>
      </c>
    </row>
    <row r="136" spans="1:6">
      <c r="A136" s="32">
        <v>135</v>
      </c>
      <c r="B136" s="86" t="s">
        <v>1957</v>
      </c>
      <c r="C136" s="79" t="s">
        <v>1868</v>
      </c>
      <c r="D136" s="79" t="s">
        <v>1958</v>
      </c>
      <c r="E136" s="78">
        <v>135</v>
      </c>
      <c r="F136" s="34">
        <v>1</v>
      </c>
    </row>
    <row r="137" spans="1:6">
      <c r="A137" s="32">
        <v>136</v>
      </c>
      <c r="B137" s="85"/>
      <c r="C137" s="3"/>
      <c r="D137" s="3"/>
      <c r="E137" s="77">
        <v>136</v>
      </c>
    </row>
    <row r="138" spans="1:6">
      <c r="A138" s="32">
        <v>137</v>
      </c>
      <c r="B138" s="86" t="s">
        <v>1997</v>
      </c>
      <c r="C138" s="79" t="s">
        <v>1865</v>
      </c>
      <c r="D138" s="79" t="s">
        <v>1960</v>
      </c>
      <c r="E138" s="78">
        <v>137</v>
      </c>
      <c r="F138" s="34">
        <v>1</v>
      </c>
    </row>
    <row r="139" spans="1:6">
      <c r="A139" s="32">
        <v>138</v>
      </c>
      <c r="B139" s="85"/>
      <c r="C139" s="3"/>
      <c r="D139" s="3"/>
      <c r="E139" s="77">
        <v>138</v>
      </c>
    </row>
    <row r="140" spans="1:6">
      <c r="A140" s="32">
        <v>139</v>
      </c>
      <c r="B140" s="85"/>
      <c r="C140" s="3"/>
      <c r="D140" s="3"/>
      <c r="E140" s="76">
        <v>139</v>
      </c>
    </row>
    <row r="141" spans="1:6">
      <c r="A141" s="32">
        <v>140</v>
      </c>
      <c r="B141" s="86" t="s">
        <v>1961</v>
      </c>
      <c r="C141" s="79" t="s">
        <v>1865</v>
      </c>
      <c r="D141" s="79" t="s">
        <v>1962</v>
      </c>
      <c r="E141" s="78">
        <v>140</v>
      </c>
      <c r="F141" s="34">
        <v>1</v>
      </c>
    </row>
    <row r="142" spans="1:6">
      <c r="A142" s="32">
        <v>141</v>
      </c>
      <c r="B142" s="86" t="s">
        <v>1963</v>
      </c>
      <c r="C142" s="79" t="s">
        <v>1868</v>
      </c>
      <c r="D142" s="79" t="s">
        <v>1964</v>
      </c>
      <c r="E142" s="78">
        <v>141</v>
      </c>
      <c r="F142" s="34">
        <v>1</v>
      </c>
    </row>
    <row r="143" spans="1:6">
      <c r="A143" s="32">
        <v>142</v>
      </c>
      <c r="B143" s="85"/>
      <c r="C143" s="3"/>
      <c r="D143" s="3"/>
      <c r="E143" s="77">
        <v>142</v>
      </c>
    </row>
    <row r="144" spans="1:6">
      <c r="A144" s="32">
        <v>143</v>
      </c>
      <c r="B144" s="86" t="s">
        <v>446</v>
      </c>
      <c r="C144" s="79" t="s">
        <v>1865</v>
      </c>
      <c r="D144" s="79" t="s">
        <v>1965</v>
      </c>
      <c r="E144" s="78">
        <v>143</v>
      </c>
      <c r="F144" s="34">
        <v>1</v>
      </c>
    </row>
    <row r="145" spans="1:6">
      <c r="A145" s="32">
        <v>144</v>
      </c>
      <c r="B145" s="86" t="s">
        <v>1966</v>
      </c>
      <c r="C145" s="79" t="s">
        <v>1865</v>
      </c>
      <c r="D145" s="79" t="s">
        <v>1967</v>
      </c>
      <c r="E145" s="78">
        <v>144</v>
      </c>
      <c r="F145" s="34">
        <v>1</v>
      </c>
    </row>
    <row r="146" spans="1:6">
      <c r="A146" s="32">
        <v>145</v>
      </c>
      <c r="B146" s="86" t="s">
        <v>1968</v>
      </c>
      <c r="C146" s="79" t="s">
        <v>1868</v>
      </c>
      <c r="D146" s="79" t="s">
        <v>1969</v>
      </c>
      <c r="E146" s="78">
        <v>145</v>
      </c>
      <c r="F146" s="34">
        <v>1</v>
      </c>
    </row>
    <row r="147" spans="1:6">
      <c r="A147" s="32">
        <v>146</v>
      </c>
      <c r="B147" s="86" t="s">
        <v>1970</v>
      </c>
      <c r="C147" s="79" t="s">
        <v>1865</v>
      </c>
      <c r="D147" s="79" t="s">
        <v>1971</v>
      </c>
      <c r="E147" s="78">
        <v>146</v>
      </c>
      <c r="F147" s="34">
        <v>1</v>
      </c>
    </row>
    <row r="148" spans="1:6">
      <c r="A148" s="32">
        <v>147</v>
      </c>
      <c r="B148" s="86" t="s">
        <v>1972</v>
      </c>
      <c r="C148" s="79" t="s">
        <v>1868</v>
      </c>
      <c r="D148" s="79" t="s">
        <v>1973</v>
      </c>
      <c r="E148" s="78">
        <v>147</v>
      </c>
      <c r="F148" s="34">
        <v>1</v>
      </c>
    </row>
    <row r="149" spans="1:6">
      <c r="A149" s="32">
        <v>148</v>
      </c>
      <c r="B149" s="85"/>
      <c r="C149" s="3"/>
      <c r="D149" s="3"/>
      <c r="E149" s="77">
        <v>148</v>
      </c>
    </row>
    <row r="150" spans="1:6">
      <c r="A150" s="32">
        <v>149</v>
      </c>
      <c r="B150" s="85"/>
      <c r="C150" s="3"/>
      <c r="D150" s="3"/>
      <c r="E150" s="76">
        <v>149</v>
      </c>
    </row>
    <row r="151" spans="1:6">
      <c r="A151" s="32">
        <v>150</v>
      </c>
      <c r="B151" s="85"/>
      <c r="C151" s="3"/>
      <c r="D151" s="3"/>
      <c r="E151" s="77">
        <v>150</v>
      </c>
    </row>
    <row r="152" spans="1:6">
      <c r="A152" s="32">
        <v>151</v>
      </c>
      <c r="B152" s="85"/>
      <c r="C152" s="3"/>
      <c r="D152" s="3"/>
      <c r="E152" s="76">
        <v>151</v>
      </c>
    </row>
    <row r="153" spans="1:6">
      <c r="A153" s="32">
        <v>152</v>
      </c>
      <c r="B153" s="85"/>
      <c r="C153" s="3"/>
      <c r="D153" s="3"/>
      <c r="E153" s="77">
        <v>152</v>
      </c>
    </row>
    <row r="154" spans="1:6">
      <c r="A154" s="32">
        <v>153</v>
      </c>
      <c r="B154" s="85"/>
      <c r="C154" s="3"/>
      <c r="D154" s="3"/>
      <c r="E154" s="76">
        <v>153</v>
      </c>
    </row>
    <row r="155" spans="1:6">
      <c r="A155" s="32">
        <v>154</v>
      </c>
      <c r="B155" s="85"/>
      <c r="C155" s="3"/>
      <c r="D155" s="3"/>
      <c r="E155" s="77">
        <v>154</v>
      </c>
    </row>
    <row r="156" spans="1:6">
      <c r="A156" s="32">
        <v>155</v>
      </c>
      <c r="B156" s="86" t="s">
        <v>1265</v>
      </c>
      <c r="C156" s="79" t="s">
        <v>1868</v>
      </c>
      <c r="D156" s="79" t="s">
        <v>1974</v>
      </c>
      <c r="E156" s="78">
        <v>155</v>
      </c>
      <c r="F156" s="34">
        <v>1</v>
      </c>
    </row>
    <row r="157" spans="1:6">
      <c r="A157" s="32">
        <v>156</v>
      </c>
      <c r="B157" s="85"/>
      <c r="C157" s="3"/>
      <c r="D157" s="3"/>
      <c r="E157" s="77">
        <v>156</v>
      </c>
    </row>
    <row r="158" spans="1:6">
      <c r="A158" s="32">
        <v>157</v>
      </c>
      <c r="B158" s="86" t="s">
        <v>1975</v>
      </c>
      <c r="C158" s="79" t="s">
        <v>1865</v>
      </c>
      <c r="D158" s="79" t="s">
        <v>1976</v>
      </c>
      <c r="E158" s="78">
        <v>157</v>
      </c>
      <c r="F158" s="34">
        <v>1</v>
      </c>
    </row>
    <row r="159" spans="1:6">
      <c r="A159" s="32">
        <v>158</v>
      </c>
      <c r="B159" s="86" t="s">
        <v>1977</v>
      </c>
      <c r="C159" s="79" t="s">
        <v>1920</v>
      </c>
      <c r="D159" s="79" t="s">
        <v>1978</v>
      </c>
      <c r="E159" s="81">
        <v>158</v>
      </c>
      <c r="F159" s="34">
        <v>1</v>
      </c>
    </row>
    <row r="160" spans="1:6">
      <c r="A160" s="32">
        <v>159</v>
      </c>
      <c r="B160" s="85"/>
      <c r="C160" s="3"/>
      <c r="D160" s="3"/>
      <c r="E160" s="76">
        <v>159</v>
      </c>
    </row>
    <row r="161" spans="1:6">
      <c r="A161" s="32">
        <v>160</v>
      </c>
      <c r="B161" s="85"/>
      <c r="C161" s="3"/>
      <c r="D161" s="3"/>
      <c r="E161" s="77">
        <v>160</v>
      </c>
    </row>
    <row r="162" spans="1:6">
      <c r="A162" s="32">
        <v>161</v>
      </c>
      <c r="B162" s="85"/>
      <c r="C162" s="3"/>
      <c r="D162" s="3"/>
      <c r="E162" s="76">
        <v>161</v>
      </c>
    </row>
    <row r="163" spans="1:6">
      <c r="A163" s="32">
        <v>162</v>
      </c>
      <c r="B163" s="85"/>
      <c r="C163" s="3"/>
      <c r="D163" s="3"/>
      <c r="E163" s="77">
        <v>162</v>
      </c>
    </row>
    <row r="164" spans="1:6">
      <c r="A164" s="32">
        <v>163</v>
      </c>
      <c r="B164" s="85"/>
      <c r="C164" s="3"/>
      <c r="D164" s="3"/>
      <c r="E164" s="76">
        <v>163</v>
      </c>
    </row>
    <row r="165" spans="1:6">
      <c r="A165" s="32">
        <v>164</v>
      </c>
      <c r="B165" s="85"/>
      <c r="C165" s="3"/>
      <c r="D165" s="3"/>
      <c r="E165" s="77">
        <v>164</v>
      </c>
    </row>
    <row r="166" spans="1:6">
      <c r="A166" s="32">
        <v>165</v>
      </c>
      <c r="B166" s="85"/>
      <c r="C166" s="3"/>
      <c r="D166" s="3"/>
      <c r="E166" s="76">
        <v>165</v>
      </c>
    </row>
    <row r="167" spans="1:6">
      <c r="A167" s="32">
        <v>166</v>
      </c>
      <c r="B167" s="85"/>
      <c r="C167" s="3"/>
      <c r="D167" s="3"/>
      <c r="E167" s="77">
        <v>166</v>
      </c>
    </row>
    <row r="168" spans="1:6">
      <c r="A168" s="32">
        <v>167</v>
      </c>
      <c r="B168" s="86" t="s">
        <v>1979</v>
      </c>
      <c r="C168" s="79" t="s">
        <v>1865</v>
      </c>
      <c r="D168" s="79" t="s">
        <v>1980</v>
      </c>
      <c r="E168" s="78">
        <v>167</v>
      </c>
      <c r="F168" s="34">
        <v>1</v>
      </c>
    </row>
    <row r="169" spans="1:6">
      <c r="A169" s="32">
        <v>168</v>
      </c>
      <c r="B169" s="85"/>
      <c r="C169" s="3"/>
      <c r="D169" s="3"/>
      <c r="E169" s="77">
        <v>168</v>
      </c>
    </row>
    <row r="170" spans="1:6">
      <c r="A170" s="32">
        <v>169</v>
      </c>
      <c r="B170" s="85"/>
      <c r="C170" s="3"/>
      <c r="D170" s="3"/>
      <c r="E170" s="76">
        <v>169</v>
      </c>
    </row>
    <row r="171" spans="1:6">
      <c r="A171" s="32">
        <v>170</v>
      </c>
      <c r="B171" s="85"/>
      <c r="C171" s="3"/>
      <c r="D171" s="3"/>
      <c r="E171" s="77">
        <v>170</v>
      </c>
    </row>
    <row r="172" spans="1:6">
      <c r="A172" s="32">
        <v>171</v>
      </c>
      <c r="B172" s="85"/>
      <c r="C172" s="3"/>
      <c r="D172" s="3"/>
      <c r="E172" s="76">
        <v>171</v>
      </c>
    </row>
    <row r="173" spans="1:6">
      <c r="A173" s="32">
        <v>172</v>
      </c>
      <c r="B173" s="86" t="s">
        <v>1272</v>
      </c>
      <c r="C173" s="79" t="s">
        <v>1920</v>
      </c>
      <c r="D173" s="79" t="s">
        <v>1981</v>
      </c>
      <c r="E173" s="81">
        <v>172</v>
      </c>
      <c r="F173" s="34">
        <v>1</v>
      </c>
    </row>
    <row r="174" spans="1:6">
      <c r="A174" s="32">
        <v>173</v>
      </c>
      <c r="B174" s="85"/>
      <c r="C174" s="3"/>
      <c r="D174" s="3"/>
      <c r="E174" s="76">
        <v>173</v>
      </c>
    </row>
    <row r="175" spans="1:6">
      <c r="A175" s="32">
        <v>174</v>
      </c>
      <c r="B175" s="85"/>
      <c r="C175" s="3"/>
      <c r="D175" s="3"/>
      <c r="E175" s="77">
        <v>174</v>
      </c>
    </row>
    <row r="176" spans="1:6">
      <c r="A176" s="32">
        <v>175</v>
      </c>
      <c r="B176" s="85"/>
      <c r="C176" s="3"/>
      <c r="D176" s="3"/>
      <c r="E176" s="76">
        <v>175</v>
      </c>
    </row>
    <row r="177" spans="1:6">
      <c r="A177" s="32">
        <v>176</v>
      </c>
      <c r="B177" s="86" t="s">
        <v>1168</v>
      </c>
      <c r="C177" s="79" t="s">
        <v>1868</v>
      </c>
      <c r="D177" s="79" t="s">
        <v>1982</v>
      </c>
      <c r="E177" s="78">
        <v>176</v>
      </c>
      <c r="F177" s="34">
        <v>1</v>
      </c>
    </row>
    <row r="178" spans="1:6">
      <c r="A178" s="32">
        <v>177</v>
      </c>
      <c r="B178" s="85"/>
      <c r="C178" s="3"/>
      <c r="D178" s="3"/>
      <c r="E178" s="76">
        <v>177</v>
      </c>
    </row>
    <row r="179" spans="1:6">
      <c r="A179" s="32">
        <v>178</v>
      </c>
      <c r="B179" s="85"/>
      <c r="C179" s="3"/>
      <c r="D179" s="3"/>
      <c r="E179" s="77">
        <v>178</v>
      </c>
    </row>
    <row r="180" spans="1:6">
      <c r="A180" s="32">
        <v>179</v>
      </c>
      <c r="B180" s="86" t="s">
        <v>1983</v>
      </c>
      <c r="C180" s="79" t="s">
        <v>1865</v>
      </c>
      <c r="D180" s="79" t="s">
        <v>1984</v>
      </c>
      <c r="E180" s="78">
        <v>179</v>
      </c>
      <c r="F180" s="34">
        <v>1</v>
      </c>
    </row>
    <row r="181" spans="1:6">
      <c r="A181" s="32">
        <v>180</v>
      </c>
      <c r="B181" s="85"/>
      <c r="C181" s="3"/>
      <c r="D181" s="3"/>
      <c r="E181" s="77">
        <v>180</v>
      </c>
    </row>
    <row r="182" spans="1:6">
      <c r="A182" s="32">
        <v>181</v>
      </c>
      <c r="B182" s="85"/>
      <c r="C182" s="3"/>
      <c r="D182" s="3"/>
      <c r="E182" s="76">
        <v>181</v>
      </c>
    </row>
    <row r="183" spans="1:6">
      <c r="A183" s="32">
        <v>182</v>
      </c>
      <c r="B183" s="85"/>
      <c r="C183" s="3"/>
      <c r="D183" s="3"/>
      <c r="E183" s="77">
        <v>182</v>
      </c>
    </row>
    <row r="184" spans="1:6">
      <c r="A184" s="32">
        <v>183</v>
      </c>
      <c r="B184" s="86" t="s">
        <v>1985</v>
      </c>
      <c r="C184" s="79" t="s">
        <v>1868</v>
      </c>
      <c r="D184" s="80" t="s">
        <v>1986</v>
      </c>
      <c r="E184" s="78">
        <v>183</v>
      </c>
      <c r="F184" s="34">
        <v>1</v>
      </c>
    </row>
    <row r="185" spans="1:6">
      <c r="A185" s="32">
        <v>184</v>
      </c>
      <c r="B185" s="85"/>
      <c r="C185" s="3"/>
      <c r="D185" s="3"/>
      <c r="E185" s="77">
        <v>184</v>
      </c>
    </row>
    <row r="186" spans="1:6">
      <c r="A186" s="32">
        <v>185</v>
      </c>
      <c r="B186" s="85"/>
      <c r="C186" s="3"/>
      <c r="D186" s="3"/>
      <c r="E186" s="76">
        <v>185</v>
      </c>
    </row>
    <row r="187" spans="1:6">
      <c r="A187" s="32">
        <v>186</v>
      </c>
      <c r="B187" s="85"/>
      <c r="C187" s="3"/>
      <c r="D187" s="3"/>
      <c r="E187" s="77">
        <v>186</v>
      </c>
    </row>
    <row r="188" spans="1:6">
      <c r="A188" s="32">
        <v>187</v>
      </c>
      <c r="B188" s="85" t="s">
        <v>1987</v>
      </c>
      <c r="C188" s="3" t="s">
        <v>1865</v>
      </c>
      <c r="D188" s="3" t="s">
        <v>1988</v>
      </c>
      <c r="E188" s="78">
        <v>187</v>
      </c>
      <c r="F188" s="34">
        <v>1</v>
      </c>
    </row>
    <row r="189" spans="1:6">
      <c r="A189" s="32">
        <v>188</v>
      </c>
      <c r="B189" s="85" t="s">
        <v>1989</v>
      </c>
      <c r="C189" s="3" t="s">
        <v>1868</v>
      </c>
      <c r="D189" s="3" t="s">
        <v>1990</v>
      </c>
      <c r="E189" s="78">
        <v>188</v>
      </c>
      <c r="F189" s="34">
        <v>1</v>
      </c>
    </row>
    <row r="190" spans="1:6">
      <c r="A190" s="32">
        <v>189</v>
      </c>
      <c r="B190" s="85"/>
      <c r="C190" s="3"/>
      <c r="D190" s="3"/>
      <c r="E190" s="76">
        <v>189</v>
      </c>
    </row>
    <row r="191" spans="1:6">
      <c r="A191" s="32">
        <v>190</v>
      </c>
      <c r="B191" s="86" t="s">
        <v>1991</v>
      </c>
      <c r="C191" s="79" t="s">
        <v>1868</v>
      </c>
      <c r="D191" s="79" t="s">
        <v>1992</v>
      </c>
      <c r="E191" s="78">
        <v>190</v>
      </c>
      <c r="F191" s="34">
        <v>1</v>
      </c>
    </row>
    <row r="192" spans="1:6">
      <c r="A192" s="32">
        <v>191</v>
      </c>
      <c r="B192" s="85"/>
      <c r="C192" s="3"/>
      <c r="D192" s="3"/>
      <c r="E192" s="76">
        <v>191</v>
      </c>
    </row>
    <row r="193" spans="1:5">
      <c r="A193" s="32">
        <v>192</v>
      </c>
      <c r="B193" s="85"/>
      <c r="C193" s="3"/>
      <c r="D193" s="3"/>
      <c r="E193" s="77">
        <v>192</v>
      </c>
    </row>
    <row r="194" spans="1:5">
      <c r="A194" s="32">
        <v>193</v>
      </c>
      <c r="B194" s="85"/>
      <c r="C194" s="3"/>
      <c r="D194" s="3"/>
      <c r="E194" s="76">
        <v>193</v>
      </c>
    </row>
    <row r="195" spans="1:5">
      <c r="A195" s="32">
        <v>194</v>
      </c>
      <c r="B195" s="85"/>
      <c r="C195" s="3"/>
      <c r="D195" s="3"/>
      <c r="E195" s="77">
        <v>194</v>
      </c>
    </row>
    <row r="196" spans="1:5">
      <c r="A196" s="32">
        <v>195</v>
      </c>
      <c r="B196" s="85"/>
      <c r="C196" s="3"/>
      <c r="D196" s="3"/>
      <c r="E196" s="76">
        <v>195</v>
      </c>
    </row>
    <row r="197" spans="1:5">
      <c r="A197" s="32">
        <v>196</v>
      </c>
      <c r="B197" s="85"/>
      <c r="C197" s="3"/>
      <c r="D197" s="3"/>
      <c r="E197" s="77">
        <v>196</v>
      </c>
    </row>
    <row r="198" spans="1:5">
      <c r="A198" s="32">
        <v>197</v>
      </c>
      <c r="B198" s="85"/>
      <c r="C198" s="3"/>
      <c r="D198" s="3"/>
      <c r="E198" s="76">
        <v>197</v>
      </c>
    </row>
    <row r="199" spans="1:5">
      <c r="A199" s="32">
        <v>198</v>
      </c>
      <c r="B199" s="85"/>
      <c r="C199" s="3"/>
      <c r="D199" s="3"/>
      <c r="E199" s="77">
        <v>198</v>
      </c>
    </row>
    <row r="200" spans="1:5">
      <c r="A200" s="32">
        <v>199</v>
      </c>
      <c r="B200" s="85"/>
      <c r="C200" s="3"/>
      <c r="D200" s="3"/>
      <c r="E200" s="76">
        <v>199</v>
      </c>
    </row>
    <row r="201" spans="1:5">
      <c r="A201" s="32">
        <v>200</v>
      </c>
      <c r="B201" s="85"/>
      <c r="C201" s="3"/>
      <c r="D201" s="3"/>
      <c r="E201" s="77">
        <v>200</v>
      </c>
    </row>
    <row r="202" spans="1:5">
      <c r="A202" s="32">
        <v>201</v>
      </c>
      <c r="B202" s="85"/>
      <c r="C202" s="3"/>
      <c r="D202" s="3"/>
      <c r="E202" s="76">
        <v>201</v>
      </c>
    </row>
    <row r="203" spans="1:5">
      <c r="A203" s="32">
        <v>202</v>
      </c>
      <c r="B203" s="85"/>
      <c r="C203" s="3"/>
      <c r="D203" s="3"/>
      <c r="E203" s="77">
        <v>202</v>
      </c>
    </row>
    <row r="204" spans="1:5">
      <c r="A204" s="32">
        <v>203</v>
      </c>
      <c r="B204" s="85"/>
      <c r="C204" s="3"/>
      <c r="D204" s="3"/>
      <c r="E204" s="76">
        <v>203</v>
      </c>
    </row>
    <row r="205" spans="1:5">
      <c r="A205" s="32">
        <v>204</v>
      </c>
      <c r="B205" s="85"/>
      <c r="C205" s="3"/>
      <c r="D205" s="3"/>
      <c r="E205" s="77">
        <v>204</v>
      </c>
    </row>
    <row r="206" spans="1:5">
      <c r="A206" s="32">
        <v>205</v>
      </c>
      <c r="B206" s="85"/>
      <c r="C206" s="3"/>
      <c r="D206" s="3"/>
      <c r="E206" s="76">
        <v>205</v>
      </c>
    </row>
    <row r="207" spans="1:5">
      <c r="A207" s="32">
        <v>206</v>
      </c>
      <c r="B207" s="85"/>
      <c r="C207" s="3"/>
      <c r="D207" s="3"/>
      <c r="E207" s="77">
        <v>206</v>
      </c>
    </row>
    <row r="208" spans="1:5">
      <c r="A208" s="32">
        <v>207</v>
      </c>
      <c r="B208" s="85"/>
      <c r="C208" s="3"/>
      <c r="D208" s="3"/>
      <c r="E208" s="76">
        <v>207</v>
      </c>
    </row>
    <row r="209" spans="1:5">
      <c r="A209" s="32">
        <v>208</v>
      </c>
      <c r="B209" s="85"/>
      <c r="C209" s="3"/>
      <c r="D209" s="3"/>
      <c r="E209" s="77">
        <v>208</v>
      </c>
    </row>
    <row r="210" spans="1:5">
      <c r="A210" s="32">
        <v>209</v>
      </c>
      <c r="B210" s="85"/>
      <c r="C210" s="3"/>
      <c r="D210" s="3"/>
      <c r="E210" s="76">
        <v>209</v>
      </c>
    </row>
    <row r="211" spans="1:5">
      <c r="A211" s="32">
        <v>210</v>
      </c>
      <c r="B211" s="85"/>
      <c r="C211" s="3"/>
      <c r="D211" s="3"/>
      <c r="E211" s="77">
        <v>210</v>
      </c>
    </row>
    <row r="212" spans="1:5">
      <c r="A212" s="32">
        <v>211</v>
      </c>
      <c r="B212" s="85"/>
      <c r="C212" s="3"/>
      <c r="D212" s="3"/>
      <c r="E212" s="76">
        <v>211</v>
      </c>
    </row>
    <row r="213" spans="1:5">
      <c r="A213" s="32">
        <v>212</v>
      </c>
      <c r="B213" s="85"/>
      <c r="C213" s="3"/>
      <c r="D213" s="3"/>
      <c r="E213" s="77">
        <v>212</v>
      </c>
    </row>
    <row r="214" spans="1:5">
      <c r="A214" s="32">
        <v>213</v>
      </c>
      <c r="B214" s="85"/>
      <c r="C214" s="3"/>
      <c r="D214" s="3"/>
      <c r="E214" s="76">
        <v>213</v>
      </c>
    </row>
    <row r="215" spans="1:5">
      <c r="A215" s="32">
        <v>214</v>
      </c>
      <c r="B215" s="85"/>
      <c r="C215" s="3"/>
      <c r="D215" s="3"/>
      <c r="E215" s="77">
        <v>214</v>
      </c>
    </row>
    <row r="216" spans="1:5">
      <c r="A216" s="32">
        <v>215</v>
      </c>
      <c r="B216" s="85"/>
      <c r="C216" s="3"/>
      <c r="D216" s="3"/>
      <c r="E216" s="76">
        <v>215</v>
      </c>
    </row>
    <row r="217" spans="1:5">
      <c r="A217" s="32">
        <v>216</v>
      </c>
      <c r="B217" s="85"/>
      <c r="C217" s="3"/>
      <c r="D217" s="3"/>
      <c r="E217" s="77">
        <v>216</v>
      </c>
    </row>
    <row r="218" spans="1:5">
      <c r="A218" s="32">
        <v>217</v>
      </c>
      <c r="B218" s="85"/>
      <c r="C218" s="3"/>
      <c r="D218" s="3"/>
      <c r="E218" s="76">
        <v>217</v>
      </c>
    </row>
    <row r="219" spans="1:5">
      <c r="A219" s="32">
        <v>218</v>
      </c>
      <c r="B219" s="85"/>
      <c r="C219" s="3"/>
      <c r="D219" s="3"/>
      <c r="E219" s="77">
        <v>218</v>
      </c>
    </row>
    <row r="220" spans="1:5">
      <c r="A220" s="32">
        <v>219</v>
      </c>
      <c r="B220" s="85"/>
      <c r="C220" s="3"/>
      <c r="D220" s="3"/>
      <c r="E220" s="76">
        <v>219</v>
      </c>
    </row>
    <row r="221" spans="1:5">
      <c r="A221" s="32">
        <v>220</v>
      </c>
      <c r="B221" s="85"/>
      <c r="C221" s="3"/>
      <c r="D221" s="3"/>
      <c r="E221" s="77">
        <v>220</v>
      </c>
    </row>
    <row r="222" spans="1:5">
      <c r="A222" s="32">
        <v>221</v>
      </c>
      <c r="B222" s="85"/>
      <c r="C222" s="3"/>
      <c r="D222" s="3"/>
      <c r="E222" s="76">
        <v>221</v>
      </c>
    </row>
    <row r="223" spans="1:5">
      <c r="A223" s="32">
        <v>222</v>
      </c>
      <c r="B223" s="85"/>
      <c r="C223" s="3"/>
      <c r="D223" s="3"/>
      <c r="E223" s="77">
        <v>222</v>
      </c>
    </row>
    <row r="224" spans="1:5">
      <c r="A224" s="32">
        <v>223</v>
      </c>
      <c r="B224" s="85"/>
      <c r="C224" s="3"/>
      <c r="D224" s="3"/>
      <c r="E224" s="76">
        <v>223</v>
      </c>
    </row>
    <row r="225" spans="1:5">
      <c r="A225" s="32">
        <v>224</v>
      </c>
      <c r="B225" s="85"/>
      <c r="C225" s="3"/>
      <c r="D225" s="3"/>
      <c r="E225" s="77">
        <v>224</v>
      </c>
    </row>
    <row r="226" spans="1:5">
      <c r="A226" s="32">
        <v>225</v>
      </c>
      <c r="B226" s="85"/>
      <c r="C226" s="3"/>
      <c r="D226" s="3"/>
      <c r="E226" s="76">
        <v>225</v>
      </c>
    </row>
    <row r="227" spans="1:5">
      <c r="A227" s="32">
        <v>226</v>
      </c>
      <c r="B227" s="85"/>
      <c r="C227" s="3"/>
      <c r="D227" s="3"/>
      <c r="E227" s="77">
        <v>226</v>
      </c>
    </row>
    <row r="228" spans="1:5">
      <c r="A228" s="32">
        <v>227</v>
      </c>
      <c r="B228" s="85"/>
      <c r="C228" s="3"/>
      <c r="D228" s="3"/>
      <c r="E228" s="76">
        <v>227</v>
      </c>
    </row>
    <row r="229" spans="1:5">
      <c r="A229" s="32">
        <v>228</v>
      </c>
      <c r="B229" s="85"/>
      <c r="C229" s="3"/>
      <c r="D229" s="3"/>
      <c r="E229" s="77">
        <v>228</v>
      </c>
    </row>
    <row r="230" spans="1:5">
      <c r="A230" s="32">
        <v>229</v>
      </c>
      <c r="B230" s="85"/>
      <c r="C230" s="3"/>
      <c r="D230" s="3"/>
      <c r="E230" s="76">
        <v>229</v>
      </c>
    </row>
    <row r="231" spans="1:5">
      <c r="A231" s="32">
        <v>230</v>
      </c>
      <c r="B231" s="85"/>
      <c r="C231" s="3"/>
      <c r="D231" s="3"/>
      <c r="E231" s="77">
        <v>230</v>
      </c>
    </row>
    <row r="232" spans="1:5">
      <c r="A232" s="32">
        <v>231</v>
      </c>
      <c r="B232" s="85"/>
      <c r="C232" s="3"/>
      <c r="D232" s="3"/>
      <c r="E232" s="76">
        <v>231</v>
      </c>
    </row>
    <row r="233" spans="1:5">
      <c r="A233" s="32">
        <v>232</v>
      </c>
      <c r="B233" s="85"/>
      <c r="C233" s="3"/>
      <c r="D233" s="3"/>
      <c r="E233" s="77">
        <v>232</v>
      </c>
    </row>
    <row r="234" spans="1:5">
      <c r="A234" s="32">
        <v>233</v>
      </c>
      <c r="B234" s="85"/>
      <c r="C234" s="3"/>
      <c r="D234" s="3"/>
      <c r="E234" s="76">
        <v>233</v>
      </c>
    </row>
    <row r="235" spans="1:5">
      <c r="A235" s="32">
        <v>234</v>
      </c>
      <c r="B235" s="85"/>
      <c r="C235" s="3"/>
      <c r="D235" s="3"/>
      <c r="E235" s="77">
        <v>234</v>
      </c>
    </row>
    <row r="236" spans="1:5">
      <c r="A236" s="32">
        <v>235</v>
      </c>
      <c r="B236" s="85"/>
      <c r="C236" s="3"/>
      <c r="D236" s="3"/>
      <c r="E236" s="76">
        <v>235</v>
      </c>
    </row>
    <row r="237" spans="1:5">
      <c r="A237" s="32">
        <v>236</v>
      </c>
      <c r="B237" s="85"/>
      <c r="C237" s="3"/>
      <c r="D237" s="3"/>
      <c r="E237" s="77">
        <v>236</v>
      </c>
    </row>
    <row r="238" spans="1:5">
      <c r="A238" s="32">
        <v>237</v>
      </c>
      <c r="B238" s="85"/>
      <c r="C238" s="3"/>
      <c r="D238" s="3"/>
      <c r="E238" s="76">
        <v>237</v>
      </c>
    </row>
    <row r="239" spans="1:5">
      <c r="A239" s="32">
        <v>238</v>
      </c>
      <c r="B239" s="85"/>
      <c r="C239" s="3"/>
      <c r="D239" s="3"/>
      <c r="E239" s="77">
        <v>238</v>
      </c>
    </row>
    <row r="240" spans="1:5">
      <c r="A240" s="32">
        <v>239</v>
      </c>
      <c r="B240" s="85"/>
      <c r="C240" s="3"/>
      <c r="D240" s="3"/>
      <c r="E240" s="76">
        <v>239</v>
      </c>
    </row>
    <row r="241" spans="1:6">
      <c r="A241" s="32">
        <v>240</v>
      </c>
      <c r="B241" s="85"/>
      <c r="C241" s="3"/>
      <c r="D241" s="3"/>
      <c r="E241" s="77">
        <v>240</v>
      </c>
    </row>
    <row r="242" spans="1:6">
      <c r="A242" s="32">
        <v>241</v>
      </c>
      <c r="B242" s="85"/>
      <c r="C242" s="3"/>
      <c r="D242" s="3"/>
      <c r="E242" s="76">
        <v>241</v>
      </c>
    </row>
    <row r="243" spans="1:6">
      <c r="A243" s="32">
        <v>242</v>
      </c>
      <c r="B243" s="85"/>
      <c r="C243" s="3"/>
      <c r="D243" s="3"/>
      <c r="E243" s="77">
        <v>242</v>
      </c>
    </row>
    <row r="244" spans="1:6">
      <c r="A244" s="32">
        <v>243</v>
      </c>
      <c r="B244" s="85"/>
      <c r="C244" s="3"/>
      <c r="D244" s="3"/>
      <c r="E244" s="76">
        <v>243</v>
      </c>
    </row>
    <row r="245" spans="1:6">
      <c r="A245" s="32">
        <v>244</v>
      </c>
      <c r="B245" s="86" t="s">
        <v>435</v>
      </c>
      <c r="C245" s="79" t="s">
        <v>1920</v>
      </c>
      <c r="D245" s="79" t="s">
        <v>1993</v>
      </c>
      <c r="E245" s="81">
        <v>244</v>
      </c>
      <c r="F245" s="34">
        <v>1</v>
      </c>
    </row>
    <row r="246" spans="1:6">
      <c r="A246" s="32">
        <v>245</v>
      </c>
      <c r="B246" s="86" t="s">
        <v>1994</v>
      </c>
      <c r="C246" s="79" t="s">
        <v>1868</v>
      </c>
      <c r="D246" s="80" t="s">
        <v>1995</v>
      </c>
      <c r="E246" s="78">
        <v>245</v>
      </c>
      <c r="F246" s="34">
        <v>1</v>
      </c>
    </row>
    <row r="247" spans="1:6">
      <c r="A247" s="32">
        <v>246</v>
      </c>
      <c r="B247" s="85"/>
      <c r="C247" s="3"/>
      <c r="D247" s="3"/>
      <c r="E247" s="77">
        <v>246</v>
      </c>
    </row>
    <row r="248" spans="1:6">
      <c r="A248" s="32">
        <v>247</v>
      </c>
      <c r="B248" s="85"/>
      <c r="C248" s="3"/>
      <c r="D248" s="3"/>
      <c r="E248" s="76">
        <v>247</v>
      </c>
    </row>
    <row r="249" spans="1:6">
      <c r="A249" s="32">
        <v>248</v>
      </c>
      <c r="B249" s="85"/>
      <c r="C249" s="3"/>
      <c r="D249" s="3"/>
      <c r="E249" s="77">
        <v>248</v>
      </c>
    </row>
    <row r="250" spans="1:6">
      <c r="A250" s="32">
        <v>249</v>
      </c>
      <c r="B250" s="85"/>
      <c r="C250" s="3"/>
      <c r="D250" s="3"/>
      <c r="E250" s="76">
        <v>249</v>
      </c>
    </row>
    <row r="251" spans="1:6">
      <c r="A251" s="32">
        <v>250</v>
      </c>
      <c r="B251" s="85"/>
      <c r="C251" s="3"/>
      <c r="D251" s="3"/>
      <c r="E251" s="77">
        <v>250</v>
      </c>
    </row>
    <row r="252" spans="1:6">
      <c r="A252" s="32">
        <v>251</v>
      </c>
      <c r="B252" s="85"/>
      <c r="C252" s="3"/>
      <c r="D252" s="3"/>
      <c r="E252" s="76">
        <v>251</v>
      </c>
    </row>
    <row r="253" spans="1:6">
      <c r="A253" s="32">
        <v>252</v>
      </c>
      <c r="B253" s="85"/>
      <c r="C253" s="3"/>
      <c r="D253" s="3"/>
      <c r="E253" s="77">
        <v>252</v>
      </c>
    </row>
    <row r="254" spans="1:6">
      <c r="A254" s="32">
        <v>253</v>
      </c>
      <c r="B254" s="85"/>
      <c r="C254" s="3"/>
      <c r="D254" s="3"/>
      <c r="E254" s="76">
        <v>253</v>
      </c>
    </row>
    <row r="255" spans="1:6">
      <c r="A255" s="32">
        <v>254</v>
      </c>
      <c r="B255" s="85"/>
      <c r="C255" s="3"/>
      <c r="D255" s="3"/>
      <c r="E255" s="77">
        <v>254</v>
      </c>
    </row>
    <row r="256" spans="1:6">
      <c r="A256" s="32">
        <v>255</v>
      </c>
      <c r="B256" s="85"/>
      <c r="C256" s="3"/>
      <c r="D256" s="3"/>
      <c r="E256" s="76">
        <v>255</v>
      </c>
    </row>
    <row r="257" spans="6:6">
      <c r="F257" s="34">
        <f>SUM(F2:F255)</f>
        <v>76</v>
      </c>
    </row>
  </sheetData>
  <customSheetViews>
    <customSheetView guid="{4F931C18-67B1-4672-BCA1-0DEAF0D1D066}">
      <pane ySplit="1" topLeftCell="A77" activePane="bottomLeft" state="frozen"/>
      <selection pane="bottomLeft" activeCell="H101" sqref="H10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535485F-EE5C-4289-B524-7CA3D0FB9B74}">
      <pane ySplit="1" topLeftCell="A77" activePane="bottomLeft" state="frozen"/>
      <selection pane="bottomLeft" activeCell="H101" sqref="H101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67E6474C-7128-44E4-863A-1B43F8CBDB3C}" showAutoFilter="1" topLeftCell="C1">
      <pane ySplit="1" topLeftCell="A2" activePane="bottomLeft" state="frozen"/>
      <selection pane="bottomLeft" activeCell="H13" sqref="H13"/>
      <pageMargins left="0.511811024" right="0.511811024" top="0.78740157499999996" bottom="0.78740157499999996" header="0.31496062000000002" footer="0.31496062000000002"/>
      <pageSetup paperSize="9" orientation="portrait" r:id="rId3"/>
      <autoFilter ref="A1:N257"/>
    </customSheetView>
    <customSheetView guid="{4536ABD6-D60F-4A00-B675-625C161A6ED9}" showPageBreaks="1">
      <pane ySplit="1" topLeftCell="A77" activePane="bottomLeft" state="frozen"/>
      <selection pane="bottomLeft" activeCell="H101" sqref="H101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7CFFB8D-D77F-4106-B8EE-9163598ED5D6}" showAutoFilter="1">
      <pane ySplit="1" topLeftCell="A2" activePane="bottomLeft" state="frozen"/>
      <selection pane="bottomLeft" activeCell="L22" sqref="L22"/>
      <pageMargins left="0.511811024" right="0.511811024" top="0.78740157499999996" bottom="0.78740157499999996" header="0.31496062000000002" footer="0.31496062000000002"/>
      <pageSetup paperSize="9" orientation="portrait" r:id="rId5"/>
      <autoFilter ref="A1:N257"/>
    </customSheetView>
    <customSheetView guid="{BA1FEC8D-E166-4474-B935-60341F2AD0D0}" showAutoFilter="1">
      <pane ySplit="1" topLeftCell="A2" activePane="bottomLeft" state="frozen"/>
      <selection pane="bottomLeft" activeCell="L22" sqref="L22"/>
      <pageMargins left="0.511811024" right="0.511811024" top="0.78740157499999996" bottom="0.78740157499999996" header="0.31496062000000002" footer="0.31496062000000002"/>
      <pageSetup paperSize="9" orientation="portrait" r:id="rId6"/>
      <autoFilter ref="A1:N257"/>
    </customSheetView>
    <customSheetView guid="{01602A71-D93B-49D1-B62C-166BCCFCB85D}">
      <pane ySplit="1" topLeftCell="A67" activePane="bottomLeft" state="frozen"/>
      <selection pane="bottomLeft" activeCell="A257" sqref="A257:XFD257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ySplit="1" topLeftCell="A20" activePane="bottomLeft" state="frozen"/>
      <selection pane="bottomLeft" activeCell="L10" sqref="L10"/>
    </sheetView>
  </sheetViews>
  <sheetFormatPr defaultRowHeight="15"/>
  <cols>
    <col min="1" max="1" width="3" style="34" bestFit="1" customWidth="1"/>
    <col min="2" max="2" width="28.85546875" bestFit="1" customWidth="1"/>
    <col min="3" max="3" width="13.85546875" bestFit="1" customWidth="1"/>
    <col min="4" max="4" width="10.7109375" bestFit="1" customWidth="1"/>
    <col min="5" max="5" width="6.42578125" bestFit="1" customWidth="1"/>
    <col min="6" max="6" width="7.42578125" customWidth="1"/>
    <col min="7" max="7" width="6.42578125" bestFit="1" customWidth="1"/>
    <col min="8" max="8" width="3" bestFit="1" customWidth="1"/>
  </cols>
  <sheetData>
    <row r="1" spans="1:8">
      <c r="A1" s="32" t="s">
        <v>1996</v>
      </c>
      <c r="B1" s="3" t="s">
        <v>2</v>
      </c>
      <c r="C1" s="3" t="s">
        <v>1998</v>
      </c>
      <c r="D1" s="3" t="s">
        <v>2052</v>
      </c>
      <c r="G1" s="91" t="s">
        <v>2098</v>
      </c>
      <c r="H1" s="92">
        <f>COUNTA(B2:B58)</f>
        <v>37</v>
      </c>
    </row>
    <row r="2" spans="1:8">
      <c r="A2" s="32">
        <v>1</v>
      </c>
      <c r="B2" s="3" t="s">
        <v>1999</v>
      </c>
      <c r="C2" s="3" t="s">
        <v>2000</v>
      </c>
      <c r="D2" s="3"/>
    </row>
    <row r="3" spans="1:8">
      <c r="A3" s="32">
        <v>2</v>
      </c>
      <c r="B3" s="3" t="s">
        <v>1922</v>
      </c>
      <c r="C3" s="3" t="s">
        <v>2001</v>
      </c>
      <c r="D3" s="3"/>
    </row>
    <row r="4" spans="1:8">
      <c r="A4" s="32">
        <v>3</v>
      </c>
      <c r="B4" s="3" t="s">
        <v>2002</v>
      </c>
      <c r="C4" s="3" t="s">
        <v>2003</v>
      </c>
      <c r="D4" s="3"/>
    </row>
    <row r="5" spans="1:8">
      <c r="A5" s="32">
        <v>4</v>
      </c>
      <c r="B5" s="3" t="s">
        <v>2004</v>
      </c>
      <c r="C5" s="3" t="s">
        <v>2005</v>
      </c>
      <c r="D5" s="3"/>
    </row>
    <row r="6" spans="1:8">
      <c r="A6" s="32">
        <v>5</v>
      </c>
      <c r="B6" s="3" t="s">
        <v>2006</v>
      </c>
      <c r="C6" s="3" t="s">
        <v>2007</v>
      </c>
      <c r="D6" s="3"/>
    </row>
    <row r="7" spans="1:8">
      <c r="A7" s="32">
        <v>6</v>
      </c>
      <c r="B7" s="3" t="s">
        <v>1906</v>
      </c>
      <c r="C7" s="3" t="s">
        <v>2008</v>
      </c>
      <c r="D7" s="3"/>
    </row>
    <row r="8" spans="1:8">
      <c r="A8" s="32">
        <v>7</v>
      </c>
      <c r="B8" s="3" t="s">
        <v>2009</v>
      </c>
      <c r="C8" s="3" t="s">
        <v>2010</v>
      </c>
      <c r="D8" s="3"/>
    </row>
    <row r="9" spans="1:8">
      <c r="A9" s="32">
        <v>8</v>
      </c>
      <c r="B9" s="3" t="s">
        <v>1955</v>
      </c>
      <c r="C9" s="3" t="s">
        <v>2011</v>
      </c>
      <c r="D9" s="3"/>
    </row>
    <row r="10" spans="1:8">
      <c r="A10" s="92">
        <v>9</v>
      </c>
      <c r="B10" s="91"/>
      <c r="C10" s="91" t="s">
        <v>2013</v>
      </c>
      <c r="D10" s="91" t="s">
        <v>2112</v>
      </c>
    </row>
    <row r="11" spans="1:8">
      <c r="A11" s="32">
        <v>10</v>
      </c>
      <c r="B11" s="3" t="s">
        <v>2014</v>
      </c>
      <c r="C11" s="3" t="s">
        <v>2015</v>
      </c>
      <c r="D11" s="3"/>
    </row>
    <row r="12" spans="1:8">
      <c r="A12" s="32">
        <v>11</v>
      </c>
      <c r="B12" s="3" t="s">
        <v>2016</v>
      </c>
      <c r="C12" s="3" t="s">
        <v>2017</v>
      </c>
      <c r="D12" s="3"/>
    </row>
    <row r="13" spans="1:8">
      <c r="A13" s="32">
        <v>12</v>
      </c>
      <c r="B13" s="3" t="s">
        <v>1883</v>
      </c>
      <c r="C13" s="3" t="s">
        <v>2018</v>
      </c>
      <c r="D13" s="3"/>
    </row>
    <row r="14" spans="1:8">
      <c r="A14" s="32">
        <v>13</v>
      </c>
      <c r="B14" s="3" t="s">
        <v>2019</v>
      </c>
      <c r="C14" s="3" t="s">
        <v>2020</v>
      </c>
      <c r="D14" s="3"/>
    </row>
    <row r="15" spans="1:8">
      <c r="A15" s="32">
        <v>14</v>
      </c>
      <c r="B15" s="3" t="s">
        <v>2021</v>
      </c>
      <c r="C15" s="3" t="s">
        <v>2022</v>
      </c>
      <c r="D15" s="3"/>
    </row>
    <row r="16" spans="1:8">
      <c r="A16" s="32">
        <v>15</v>
      </c>
      <c r="B16" s="3" t="s">
        <v>2023</v>
      </c>
      <c r="C16" s="3" t="s">
        <v>2024</v>
      </c>
      <c r="D16" s="3"/>
    </row>
    <row r="17" spans="1:5">
      <c r="A17" s="32">
        <v>16</v>
      </c>
      <c r="B17" s="3" t="s">
        <v>2025</v>
      </c>
      <c r="C17" s="3" t="s">
        <v>2026</v>
      </c>
      <c r="D17" s="3"/>
    </row>
    <row r="18" spans="1:5">
      <c r="A18" s="32">
        <v>17</v>
      </c>
      <c r="B18" s="3" t="s">
        <v>414</v>
      </c>
      <c r="C18" s="3" t="s">
        <v>2027</v>
      </c>
      <c r="D18" s="3"/>
    </row>
    <row r="19" spans="1:5">
      <c r="A19" s="32">
        <v>18</v>
      </c>
      <c r="B19" s="97" t="s">
        <v>1877</v>
      </c>
      <c r="C19" s="97" t="s">
        <v>2028</v>
      </c>
      <c r="D19" s="97" t="s">
        <v>2029</v>
      </c>
      <c r="E19" s="98"/>
    </row>
    <row r="20" spans="1:5">
      <c r="A20" s="32">
        <v>19</v>
      </c>
      <c r="B20" s="3" t="s">
        <v>2030</v>
      </c>
      <c r="C20" s="3" t="s">
        <v>2031</v>
      </c>
      <c r="D20" s="3"/>
    </row>
    <row r="21" spans="1:5">
      <c r="A21" s="32">
        <v>20</v>
      </c>
      <c r="B21" s="3" t="s">
        <v>1942</v>
      </c>
      <c r="C21" s="3" t="s">
        <v>2032</v>
      </c>
      <c r="D21" s="3"/>
    </row>
    <row r="22" spans="1:5">
      <c r="A22" s="32">
        <v>21</v>
      </c>
      <c r="B22" s="3" t="s">
        <v>1963</v>
      </c>
      <c r="C22" s="3" t="s">
        <v>2033</v>
      </c>
      <c r="D22" s="3"/>
    </row>
    <row r="23" spans="1:5">
      <c r="A23" s="32">
        <v>22</v>
      </c>
      <c r="B23" s="3" t="s">
        <v>464</v>
      </c>
      <c r="C23" s="3" t="s">
        <v>2034</v>
      </c>
      <c r="D23" s="3"/>
    </row>
    <row r="24" spans="1:5">
      <c r="A24" s="32">
        <v>23</v>
      </c>
      <c r="B24" s="3" t="s">
        <v>2035</v>
      </c>
      <c r="C24" s="3" t="s">
        <v>2036</v>
      </c>
      <c r="D24" s="3"/>
    </row>
    <row r="25" spans="1:5">
      <c r="A25" s="32">
        <v>24</v>
      </c>
      <c r="B25" s="3" t="s">
        <v>462</v>
      </c>
      <c r="C25" s="3" t="s">
        <v>2037</v>
      </c>
      <c r="D25" s="3"/>
    </row>
    <row r="26" spans="1:5">
      <c r="A26" s="32">
        <v>25</v>
      </c>
      <c r="B26" s="3" t="s">
        <v>2038</v>
      </c>
      <c r="C26" s="3" t="s">
        <v>2039</v>
      </c>
      <c r="D26" s="3"/>
    </row>
    <row r="27" spans="1:5">
      <c r="A27" s="32">
        <v>26</v>
      </c>
      <c r="B27" s="3" t="s">
        <v>2040</v>
      </c>
      <c r="C27" s="3" t="s">
        <v>2041</v>
      </c>
      <c r="D27" s="3"/>
    </row>
    <row r="28" spans="1:5">
      <c r="A28" s="92">
        <v>27</v>
      </c>
      <c r="B28" s="91"/>
      <c r="C28" s="91" t="s">
        <v>2042</v>
      </c>
      <c r="D28" s="91"/>
    </row>
    <row r="29" spans="1:5">
      <c r="A29" s="32">
        <v>28</v>
      </c>
      <c r="B29" s="3" t="s">
        <v>2043</v>
      </c>
      <c r="C29" s="3" t="s">
        <v>2044</v>
      </c>
      <c r="D29" s="3"/>
    </row>
    <row r="30" spans="1:5">
      <c r="A30" s="32">
        <v>29</v>
      </c>
      <c r="B30" s="3" t="s">
        <v>2045</v>
      </c>
      <c r="C30" s="3" t="s">
        <v>2046</v>
      </c>
      <c r="D30" s="3"/>
    </row>
    <row r="31" spans="1:5">
      <c r="A31" s="32">
        <v>30</v>
      </c>
      <c r="B31" s="3" t="s">
        <v>2045</v>
      </c>
      <c r="C31" s="79" t="s">
        <v>2047</v>
      </c>
      <c r="D31" s="3"/>
    </row>
    <row r="32" spans="1:5">
      <c r="A32" s="32">
        <v>31</v>
      </c>
      <c r="B32" s="3" t="s">
        <v>2045</v>
      </c>
      <c r="C32" s="79" t="s">
        <v>2048</v>
      </c>
      <c r="D32" s="3"/>
    </row>
    <row r="33" spans="1:11">
      <c r="A33" s="32">
        <v>32</v>
      </c>
      <c r="B33" s="3" t="s">
        <v>2045</v>
      </c>
      <c r="C33" s="79" t="s">
        <v>2049</v>
      </c>
      <c r="D33" s="3"/>
    </row>
    <row r="34" spans="1:11">
      <c r="A34" s="32">
        <v>33</v>
      </c>
      <c r="B34" s="97" t="s">
        <v>2012</v>
      </c>
      <c r="C34" s="99" t="s">
        <v>2110</v>
      </c>
      <c r="D34" s="97" t="s">
        <v>2108</v>
      </c>
    </row>
    <row r="35" spans="1:11">
      <c r="A35" s="32">
        <v>34</v>
      </c>
      <c r="B35" s="3" t="s">
        <v>2045</v>
      </c>
      <c r="C35" s="79" t="s">
        <v>2034</v>
      </c>
      <c r="D35" s="3"/>
    </row>
    <row r="36" spans="1:11">
      <c r="A36" s="32">
        <v>35</v>
      </c>
      <c r="B36" s="3" t="s">
        <v>2045</v>
      </c>
      <c r="C36" s="79" t="s">
        <v>2095</v>
      </c>
      <c r="D36" s="3"/>
    </row>
    <row r="37" spans="1:11">
      <c r="A37" s="32">
        <v>36</v>
      </c>
      <c r="B37" s="3" t="s">
        <v>1553</v>
      </c>
      <c r="C37" s="79" t="s">
        <v>2050</v>
      </c>
      <c r="D37" s="3"/>
    </row>
    <row r="38" spans="1:11">
      <c r="A38" s="32">
        <v>37</v>
      </c>
      <c r="B38" s="79" t="s">
        <v>2091</v>
      </c>
      <c r="C38" s="79" t="s">
        <v>2092</v>
      </c>
      <c r="D38" s="3"/>
    </row>
    <row r="39" spans="1:11">
      <c r="A39" s="32">
        <v>38</v>
      </c>
      <c r="B39" s="79" t="s">
        <v>2093</v>
      </c>
      <c r="C39" s="79" t="s">
        <v>2094</v>
      </c>
      <c r="D39" s="3"/>
    </row>
    <row r="40" spans="1:11">
      <c r="A40" s="32">
        <v>39</v>
      </c>
      <c r="B40" s="97" t="s">
        <v>2009</v>
      </c>
      <c r="C40" s="100" t="s">
        <v>2051</v>
      </c>
      <c r="D40" s="101" t="s">
        <v>2109</v>
      </c>
      <c r="K40" s="24"/>
    </row>
  </sheetData>
  <customSheetViews>
    <customSheetView guid="{4F931C18-67B1-4672-BCA1-0DEAF0D1D066}">
      <pane ySplit="1" topLeftCell="A20" activePane="bottomLeft" state="frozen"/>
      <selection pane="bottomLeft" activeCell="L10" sqref="L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535485F-EE5C-4289-B524-7CA3D0FB9B74}">
      <pane ySplit="1" topLeftCell="A20" activePane="bottomLeft" state="frozen"/>
      <selection pane="bottomLeft" activeCell="L10" sqref="L10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67E6474C-7128-44E4-863A-1B43F8CBDB3C}">
      <pane ySplit="1" topLeftCell="A17" activePane="bottomLeft" state="frozen"/>
      <selection pane="bottomLeft" activeCell="L10" sqref="L10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4536ABD6-D60F-4A00-B675-625C161A6ED9}" showPageBreaks="1">
      <pane ySplit="1" topLeftCell="A20" activePane="bottomLeft" state="frozen"/>
      <selection pane="bottomLeft" activeCell="L10" sqref="L10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7CFFB8D-D77F-4106-B8EE-9163598ED5D6}" showAutoFilter="1">
      <pane ySplit="1" topLeftCell="A20" activePane="bottomLeft" state="frozen"/>
      <selection pane="bottomLeft" activeCell="B2" sqref="B2"/>
      <pageMargins left="0.511811024" right="0.511811024" top="0.78740157499999996" bottom="0.78740157499999996" header="0.31496062000000002" footer="0.31496062000000002"/>
      <pageSetup paperSize="9" orientation="portrait" r:id="rId5"/>
      <autoFilter ref="B1:D40"/>
    </customSheetView>
    <customSheetView guid="{BA1FEC8D-E166-4474-B935-60341F2AD0D0}" showAutoFilter="1">
      <pane ySplit="1" topLeftCell="A20" activePane="bottomLeft" state="frozen"/>
      <selection pane="bottomLeft" activeCell="B2" sqref="B2"/>
      <pageMargins left="0.511811024" right="0.511811024" top="0.78740157499999996" bottom="0.78740157499999996" header="0.31496062000000002" footer="0.31496062000000002"/>
      <pageSetup paperSize="9" orientation="portrait" r:id="rId6"/>
      <autoFilter ref="B1:D40"/>
    </customSheetView>
    <customSheetView guid="{01602A71-D93B-49D1-B62C-166BCCFCB85D}">
      <pane ySplit="1" topLeftCell="A17" activePane="bottomLeft" state="frozen"/>
      <selection pane="bottomLeft" activeCell="A38" sqref="A38:XFD38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F256"/>
  <sheetViews>
    <sheetView workbookViewId="0">
      <pane ySplit="4" topLeftCell="A5" activePane="bottomLeft" state="frozen"/>
      <selection pane="bottomLeft" activeCell="E267" sqref="E267"/>
    </sheetView>
  </sheetViews>
  <sheetFormatPr defaultRowHeight="15"/>
  <cols>
    <col min="3" max="3" width="11.7109375" bestFit="1" customWidth="1"/>
    <col min="4" max="4" width="30.7109375" style="11" bestFit="1" customWidth="1"/>
    <col min="5" max="5" width="22.5703125" style="11" bestFit="1" customWidth="1"/>
    <col min="6" max="6" width="12.28515625" style="11" customWidth="1"/>
  </cols>
  <sheetData>
    <row r="2" spans="3:6">
      <c r="C2" t="s">
        <v>0</v>
      </c>
      <c r="D2" s="11" t="s">
        <v>1</v>
      </c>
      <c r="E2" s="11" t="s">
        <v>456</v>
      </c>
      <c r="F2" s="11" t="s">
        <v>1032</v>
      </c>
    </row>
    <row r="3" spans="3:6" hidden="1">
      <c r="C3" t="s">
        <v>762</v>
      </c>
      <c r="D3" s="11" t="s">
        <v>1016</v>
      </c>
      <c r="E3" s="11" t="s">
        <v>1017</v>
      </c>
    </row>
    <row r="4" spans="3:6" hidden="1">
      <c r="C4" t="s">
        <v>771</v>
      </c>
      <c r="D4" s="11" t="s">
        <v>1024</v>
      </c>
      <c r="E4" s="11" t="s">
        <v>1023</v>
      </c>
    </row>
    <row r="5" spans="3:6">
      <c r="C5" t="s">
        <v>861</v>
      </c>
      <c r="D5" s="11" t="s">
        <v>1278</v>
      </c>
      <c r="E5" s="11" t="s">
        <v>1279</v>
      </c>
      <c r="F5" s="11">
        <v>128</v>
      </c>
    </row>
    <row r="6" spans="3:6" hidden="1">
      <c r="C6" t="s">
        <v>862</v>
      </c>
    </row>
    <row r="7" spans="3:6" hidden="1">
      <c r="C7" t="s">
        <v>863</v>
      </c>
    </row>
    <row r="8" spans="3:6" hidden="1">
      <c r="C8" t="s">
        <v>864</v>
      </c>
    </row>
    <row r="9" spans="3:6" hidden="1">
      <c r="C9" t="s">
        <v>865</v>
      </c>
    </row>
    <row r="10" spans="3:6" hidden="1">
      <c r="C10" t="s">
        <v>866</v>
      </c>
    </row>
    <row r="11" spans="3:6" hidden="1">
      <c r="C11" t="s">
        <v>867</v>
      </c>
    </row>
    <row r="12" spans="3:6" hidden="1">
      <c r="C12" t="s">
        <v>868</v>
      </c>
    </row>
    <row r="13" spans="3:6" hidden="1">
      <c r="C13" t="s">
        <v>869</v>
      </c>
    </row>
    <row r="14" spans="3:6" hidden="1">
      <c r="C14" t="s">
        <v>870</v>
      </c>
    </row>
    <row r="15" spans="3:6" hidden="1">
      <c r="C15" t="s">
        <v>772</v>
      </c>
      <c r="D15" s="11" t="s">
        <v>1025</v>
      </c>
      <c r="E15" s="11" t="s">
        <v>750</v>
      </c>
    </row>
    <row r="16" spans="3:6" hidden="1">
      <c r="C16" t="s">
        <v>871</v>
      </c>
    </row>
    <row r="17" spans="3:5" hidden="1">
      <c r="C17" t="s">
        <v>872</v>
      </c>
    </row>
    <row r="18" spans="3:5" hidden="1">
      <c r="C18" t="s">
        <v>873</v>
      </c>
      <c r="D18" s="14"/>
      <c r="E18" s="14"/>
    </row>
    <row r="19" spans="3:5" hidden="1">
      <c r="C19" t="s">
        <v>874</v>
      </c>
    </row>
    <row r="20" spans="3:5" hidden="1">
      <c r="C20" t="s">
        <v>875</v>
      </c>
    </row>
    <row r="21" spans="3:5" hidden="1">
      <c r="C21" t="s">
        <v>876</v>
      </c>
    </row>
    <row r="22" spans="3:5" hidden="1">
      <c r="C22" t="s">
        <v>877</v>
      </c>
    </row>
    <row r="23" spans="3:5" hidden="1">
      <c r="C23" t="s">
        <v>878</v>
      </c>
    </row>
    <row r="24" spans="3:5" hidden="1">
      <c r="C24" t="s">
        <v>879</v>
      </c>
    </row>
    <row r="25" spans="3:5" hidden="1">
      <c r="C25" t="s">
        <v>880</v>
      </c>
    </row>
    <row r="26" spans="3:5" hidden="1">
      <c r="C26" t="s">
        <v>773</v>
      </c>
      <c r="D26" s="11" t="s">
        <v>1026</v>
      </c>
      <c r="E26" s="11" t="s">
        <v>465</v>
      </c>
    </row>
    <row r="27" spans="3:5" hidden="1">
      <c r="C27" t="s">
        <v>881</v>
      </c>
    </row>
    <row r="28" spans="3:5" hidden="1">
      <c r="C28" t="s">
        <v>882</v>
      </c>
    </row>
    <row r="29" spans="3:5" hidden="1">
      <c r="C29" t="s">
        <v>883</v>
      </c>
    </row>
    <row r="30" spans="3:5" hidden="1">
      <c r="C30" t="s">
        <v>884</v>
      </c>
    </row>
    <row r="31" spans="3:5" hidden="1">
      <c r="C31" t="s">
        <v>885</v>
      </c>
    </row>
    <row r="32" spans="3:5" hidden="1">
      <c r="C32" t="s">
        <v>886</v>
      </c>
    </row>
    <row r="33" spans="3:6" hidden="1">
      <c r="C33" t="s">
        <v>887</v>
      </c>
    </row>
    <row r="34" spans="3:6" hidden="1">
      <c r="C34" t="s">
        <v>888</v>
      </c>
    </row>
    <row r="35" spans="3:6" hidden="1">
      <c r="C35" t="s">
        <v>889</v>
      </c>
    </row>
    <row r="36" spans="3:6" hidden="1">
      <c r="C36" t="s">
        <v>890</v>
      </c>
    </row>
    <row r="37" spans="3:6" hidden="1">
      <c r="C37" t="s">
        <v>774</v>
      </c>
      <c r="D37" s="11" t="s">
        <v>317</v>
      </c>
      <c r="E37" s="11" t="s">
        <v>1031</v>
      </c>
      <c r="F37" s="11">
        <v>125</v>
      </c>
    </row>
    <row r="38" spans="3:6" hidden="1">
      <c r="C38" t="s">
        <v>891</v>
      </c>
    </row>
    <row r="39" spans="3:6" hidden="1">
      <c r="C39" t="s">
        <v>892</v>
      </c>
    </row>
    <row r="40" spans="3:6" hidden="1">
      <c r="C40" t="s">
        <v>893</v>
      </c>
    </row>
    <row r="41" spans="3:6" hidden="1">
      <c r="C41" t="s">
        <v>894</v>
      </c>
    </row>
    <row r="42" spans="3:6" hidden="1">
      <c r="C42" t="s">
        <v>895</v>
      </c>
    </row>
    <row r="43" spans="3:6" hidden="1">
      <c r="C43" t="s">
        <v>896</v>
      </c>
    </row>
    <row r="44" spans="3:6" hidden="1">
      <c r="C44" t="s">
        <v>897</v>
      </c>
    </row>
    <row r="45" spans="3:6" hidden="1">
      <c r="C45" t="s">
        <v>898</v>
      </c>
    </row>
    <row r="46" spans="3:6" hidden="1">
      <c r="C46" t="s">
        <v>899</v>
      </c>
    </row>
    <row r="47" spans="3:6" hidden="1">
      <c r="C47" t="s">
        <v>900</v>
      </c>
    </row>
    <row r="48" spans="3:6" hidden="1">
      <c r="C48" t="s">
        <v>775</v>
      </c>
      <c r="D48" s="11" t="s">
        <v>1079</v>
      </c>
      <c r="E48" s="11" t="s">
        <v>1061</v>
      </c>
      <c r="F48" s="11">
        <v>124</v>
      </c>
    </row>
    <row r="49" spans="3:6" hidden="1">
      <c r="C49" t="s">
        <v>901</v>
      </c>
    </row>
    <row r="50" spans="3:6" hidden="1">
      <c r="C50" t="s">
        <v>902</v>
      </c>
    </row>
    <row r="51" spans="3:6" hidden="1">
      <c r="C51" t="s">
        <v>903</v>
      </c>
    </row>
    <row r="52" spans="3:6" hidden="1">
      <c r="C52" t="s">
        <v>904</v>
      </c>
    </row>
    <row r="53" spans="3:6" hidden="1">
      <c r="C53" t="s">
        <v>905</v>
      </c>
    </row>
    <row r="54" spans="3:6" hidden="1">
      <c r="C54" t="s">
        <v>906</v>
      </c>
    </row>
    <row r="55" spans="3:6" hidden="1">
      <c r="C55" t="s">
        <v>907</v>
      </c>
    </row>
    <row r="56" spans="3:6" hidden="1">
      <c r="C56" t="s">
        <v>908</v>
      </c>
    </row>
    <row r="57" spans="3:6" hidden="1">
      <c r="C57" t="s">
        <v>909</v>
      </c>
    </row>
    <row r="58" spans="3:6" hidden="1">
      <c r="C58" t="s">
        <v>910</v>
      </c>
    </row>
    <row r="59" spans="3:6" hidden="1">
      <c r="C59" t="s">
        <v>776</v>
      </c>
      <c r="D59" s="11" t="s">
        <v>1039</v>
      </c>
      <c r="E59" s="11" t="s">
        <v>1040</v>
      </c>
      <c r="F59" s="11">
        <v>127</v>
      </c>
    </row>
    <row r="60" spans="3:6" hidden="1">
      <c r="C60" t="s">
        <v>911</v>
      </c>
    </row>
    <row r="61" spans="3:6" hidden="1">
      <c r="C61" t="s">
        <v>912</v>
      </c>
    </row>
    <row r="62" spans="3:6" hidden="1">
      <c r="C62" t="s">
        <v>913</v>
      </c>
    </row>
    <row r="63" spans="3:6" hidden="1">
      <c r="C63" t="s">
        <v>914</v>
      </c>
    </row>
    <row r="64" spans="3:6" hidden="1">
      <c r="C64" t="s">
        <v>915</v>
      </c>
    </row>
    <row r="65" spans="3:6" hidden="1">
      <c r="C65" t="s">
        <v>916</v>
      </c>
    </row>
    <row r="66" spans="3:6" hidden="1">
      <c r="C66" t="s">
        <v>917</v>
      </c>
    </row>
    <row r="67" spans="3:6" hidden="1">
      <c r="C67" t="s">
        <v>918</v>
      </c>
    </row>
    <row r="68" spans="3:6" hidden="1">
      <c r="C68" t="s">
        <v>919</v>
      </c>
    </row>
    <row r="69" spans="3:6" hidden="1">
      <c r="C69" t="s">
        <v>920</v>
      </c>
    </row>
    <row r="70" spans="3:6" hidden="1">
      <c r="C70" t="s">
        <v>777</v>
      </c>
      <c r="D70" s="11" t="s">
        <v>1071</v>
      </c>
      <c r="E70" s="11" t="s">
        <v>1034</v>
      </c>
      <c r="F70" s="11">
        <v>124</v>
      </c>
    </row>
    <row r="71" spans="3:6" hidden="1">
      <c r="C71" t="s">
        <v>921</v>
      </c>
    </row>
    <row r="72" spans="3:6" hidden="1">
      <c r="C72" t="s">
        <v>922</v>
      </c>
    </row>
    <row r="73" spans="3:6" hidden="1">
      <c r="C73" t="s">
        <v>923</v>
      </c>
    </row>
    <row r="74" spans="3:6" hidden="1">
      <c r="C74" t="s">
        <v>924</v>
      </c>
    </row>
    <row r="75" spans="3:6" hidden="1">
      <c r="C75" t="s">
        <v>925</v>
      </c>
    </row>
    <row r="76" spans="3:6" hidden="1">
      <c r="C76" t="s">
        <v>926</v>
      </c>
    </row>
    <row r="77" spans="3:6" hidden="1">
      <c r="C77" t="s">
        <v>927</v>
      </c>
    </row>
    <row r="78" spans="3:6" hidden="1">
      <c r="C78" t="s">
        <v>928</v>
      </c>
    </row>
    <row r="79" spans="3:6" hidden="1">
      <c r="C79" t="s">
        <v>929</v>
      </c>
    </row>
    <row r="80" spans="3:6" hidden="1">
      <c r="C80" t="s">
        <v>930</v>
      </c>
    </row>
    <row r="81" spans="3:6" hidden="1">
      <c r="C81" t="s">
        <v>778</v>
      </c>
    </row>
    <row r="82" spans="3:6" hidden="1">
      <c r="C82" t="s">
        <v>931</v>
      </c>
    </row>
    <row r="83" spans="3:6" hidden="1">
      <c r="C83" t="s">
        <v>932</v>
      </c>
    </row>
    <row r="84" spans="3:6" hidden="1">
      <c r="C84" t="s">
        <v>933</v>
      </c>
    </row>
    <row r="85" spans="3:6" hidden="1">
      <c r="C85" t="s">
        <v>934</v>
      </c>
    </row>
    <row r="86" spans="3:6" hidden="1">
      <c r="C86" t="s">
        <v>935</v>
      </c>
    </row>
    <row r="87" spans="3:6" hidden="1">
      <c r="C87" t="s">
        <v>936</v>
      </c>
    </row>
    <row r="88" spans="3:6" hidden="1">
      <c r="C88" t="s">
        <v>937</v>
      </c>
    </row>
    <row r="89" spans="3:6" hidden="1">
      <c r="C89" t="s">
        <v>938</v>
      </c>
    </row>
    <row r="90" spans="3:6" hidden="1">
      <c r="C90" t="s">
        <v>939</v>
      </c>
    </row>
    <row r="91" spans="3:6" hidden="1">
      <c r="C91" t="s">
        <v>940</v>
      </c>
    </row>
    <row r="92" spans="3:6" hidden="1">
      <c r="C92" t="s">
        <v>779</v>
      </c>
      <c r="D92" s="11" t="s">
        <v>1035</v>
      </c>
      <c r="E92" s="11" t="s">
        <v>1035</v>
      </c>
      <c r="F92" s="11">
        <v>124</v>
      </c>
    </row>
    <row r="93" spans="3:6" hidden="1">
      <c r="C93" t="s">
        <v>941</v>
      </c>
    </row>
    <row r="94" spans="3:6" hidden="1">
      <c r="C94" t="s">
        <v>942</v>
      </c>
    </row>
    <row r="95" spans="3:6" hidden="1">
      <c r="C95" t="s">
        <v>943</v>
      </c>
    </row>
    <row r="96" spans="3:6" hidden="1">
      <c r="C96" t="s">
        <v>944</v>
      </c>
    </row>
    <row r="97" spans="3:6" hidden="1">
      <c r="C97" t="s">
        <v>945</v>
      </c>
    </row>
    <row r="98" spans="3:6" hidden="1">
      <c r="C98" t="s">
        <v>946</v>
      </c>
    </row>
    <row r="99" spans="3:6" hidden="1">
      <c r="C99" t="s">
        <v>947</v>
      </c>
    </row>
    <row r="100" spans="3:6" hidden="1">
      <c r="C100" t="s">
        <v>948</v>
      </c>
    </row>
    <row r="101" spans="3:6" hidden="1">
      <c r="C101" t="s">
        <v>949</v>
      </c>
    </row>
    <row r="102" spans="3:6" hidden="1">
      <c r="C102" t="s">
        <v>950</v>
      </c>
    </row>
    <row r="103" spans="3:6">
      <c r="C103" t="s">
        <v>780</v>
      </c>
      <c r="D103" s="11" t="s">
        <v>1147</v>
      </c>
      <c r="E103" s="11" t="s">
        <v>761</v>
      </c>
      <c r="F103" s="11">
        <v>125</v>
      </c>
    </row>
    <row r="104" spans="3:6" hidden="1">
      <c r="C104" t="s">
        <v>951</v>
      </c>
    </row>
    <row r="105" spans="3:6" hidden="1">
      <c r="C105" t="s">
        <v>952</v>
      </c>
    </row>
    <row r="106" spans="3:6" hidden="1">
      <c r="C106" t="s">
        <v>953</v>
      </c>
    </row>
    <row r="107" spans="3:6" hidden="1">
      <c r="C107" t="s">
        <v>954</v>
      </c>
    </row>
    <row r="108" spans="3:6" hidden="1">
      <c r="C108" t="s">
        <v>955</v>
      </c>
    </row>
    <row r="109" spans="3:6" hidden="1">
      <c r="C109" t="s">
        <v>956</v>
      </c>
    </row>
    <row r="110" spans="3:6" hidden="1">
      <c r="C110" t="s">
        <v>957</v>
      </c>
    </row>
    <row r="111" spans="3:6" hidden="1">
      <c r="C111" t="s">
        <v>958</v>
      </c>
    </row>
    <row r="112" spans="3:6" hidden="1">
      <c r="C112" t="s">
        <v>959</v>
      </c>
    </row>
    <row r="113" spans="3:6" hidden="1">
      <c r="C113" t="s">
        <v>960</v>
      </c>
    </row>
    <row r="114" spans="3:6" hidden="1">
      <c r="C114" t="s">
        <v>763</v>
      </c>
    </row>
    <row r="115" spans="3:6" hidden="1">
      <c r="C115" t="s">
        <v>781</v>
      </c>
      <c r="D115" s="12" t="s">
        <v>1036</v>
      </c>
      <c r="E115" s="11" t="s">
        <v>1023</v>
      </c>
      <c r="F115" s="11">
        <v>126</v>
      </c>
    </row>
    <row r="116" spans="3:6" hidden="1">
      <c r="C116" t="s">
        <v>961</v>
      </c>
    </row>
    <row r="117" spans="3:6" hidden="1">
      <c r="C117" t="s">
        <v>962</v>
      </c>
    </row>
    <row r="118" spans="3:6" hidden="1">
      <c r="C118" t="s">
        <v>963</v>
      </c>
    </row>
    <row r="119" spans="3:6" hidden="1">
      <c r="C119" t="s">
        <v>964</v>
      </c>
    </row>
    <row r="120" spans="3:6" hidden="1">
      <c r="C120" t="s">
        <v>965</v>
      </c>
    </row>
    <row r="121" spans="3:6" hidden="1">
      <c r="C121" t="s">
        <v>966</v>
      </c>
    </row>
    <row r="122" spans="3:6" hidden="1">
      <c r="C122" t="s">
        <v>967</v>
      </c>
    </row>
    <row r="123" spans="3:6" hidden="1">
      <c r="C123" t="s">
        <v>968</v>
      </c>
    </row>
    <row r="124" spans="3:6" hidden="1">
      <c r="C124" t="s">
        <v>969</v>
      </c>
    </row>
    <row r="125" spans="3:6" hidden="1">
      <c r="C125" t="s">
        <v>970</v>
      </c>
    </row>
    <row r="126" spans="3:6" hidden="1">
      <c r="C126" t="s">
        <v>782</v>
      </c>
    </row>
    <row r="127" spans="3:6" hidden="1">
      <c r="C127" t="s">
        <v>971</v>
      </c>
    </row>
    <row r="128" spans="3:6" hidden="1">
      <c r="C128" t="s">
        <v>972</v>
      </c>
    </row>
    <row r="129" spans="3:6" hidden="1">
      <c r="C129" t="s">
        <v>973</v>
      </c>
    </row>
    <row r="130" spans="3:6" hidden="1">
      <c r="C130" t="s">
        <v>974</v>
      </c>
    </row>
    <row r="131" spans="3:6" hidden="1">
      <c r="C131" t="s">
        <v>975</v>
      </c>
    </row>
    <row r="132" spans="3:6" hidden="1">
      <c r="C132" t="s">
        <v>976</v>
      </c>
    </row>
    <row r="133" spans="3:6" hidden="1">
      <c r="C133" t="s">
        <v>977</v>
      </c>
    </row>
    <row r="134" spans="3:6" hidden="1">
      <c r="C134" t="s">
        <v>978</v>
      </c>
    </row>
    <row r="135" spans="3:6" hidden="1">
      <c r="C135" t="s">
        <v>979</v>
      </c>
    </row>
    <row r="136" spans="3:6" hidden="1">
      <c r="C136" t="s">
        <v>980</v>
      </c>
    </row>
    <row r="137" spans="3:6" hidden="1">
      <c r="C137" t="s">
        <v>783</v>
      </c>
      <c r="D137" s="11" t="s">
        <v>1033</v>
      </c>
      <c r="E137" s="11" t="s">
        <v>1040</v>
      </c>
      <c r="F137" s="11">
        <v>127</v>
      </c>
    </row>
    <row r="138" spans="3:6" hidden="1">
      <c r="C138" t="s">
        <v>981</v>
      </c>
    </row>
    <row r="139" spans="3:6" hidden="1">
      <c r="C139" t="s">
        <v>982</v>
      </c>
    </row>
    <row r="140" spans="3:6" hidden="1">
      <c r="C140" t="s">
        <v>983</v>
      </c>
    </row>
    <row r="141" spans="3:6" hidden="1">
      <c r="C141" t="s">
        <v>984</v>
      </c>
    </row>
    <row r="142" spans="3:6" hidden="1">
      <c r="C142" t="s">
        <v>985</v>
      </c>
    </row>
    <row r="143" spans="3:6" hidden="1">
      <c r="C143" t="s">
        <v>986</v>
      </c>
    </row>
    <row r="144" spans="3:6" hidden="1">
      <c r="C144" t="s">
        <v>987</v>
      </c>
    </row>
    <row r="145" spans="3:6" hidden="1">
      <c r="C145" t="s">
        <v>988</v>
      </c>
    </row>
    <row r="146" spans="3:6" hidden="1">
      <c r="C146" t="s">
        <v>989</v>
      </c>
    </row>
    <row r="147" spans="3:6" hidden="1">
      <c r="C147" t="s">
        <v>990</v>
      </c>
    </row>
    <row r="148" spans="3:6" hidden="1">
      <c r="C148" t="s">
        <v>784</v>
      </c>
      <c r="D148" s="11" t="s">
        <v>1082</v>
      </c>
      <c r="E148" s="11" t="s">
        <v>468</v>
      </c>
      <c r="F148" s="11">
        <v>125</v>
      </c>
    </row>
    <row r="149" spans="3:6" hidden="1">
      <c r="C149" t="s">
        <v>991</v>
      </c>
    </row>
    <row r="150" spans="3:6" hidden="1">
      <c r="C150" t="s">
        <v>992</v>
      </c>
    </row>
    <row r="151" spans="3:6" hidden="1">
      <c r="C151" t="s">
        <v>993</v>
      </c>
    </row>
    <row r="152" spans="3:6" hidden="1">
      <c r="C152" t="s">
        <v>994</v>
      </c>
    </row>
    <row r="153" spans="3:6" hidden="1">
      <c r="C153" t="s">
        <v>995</v>
      </c>
    </row>
    <row r="154" spans="3:6" hidden="1">
      <c r="C154" t="s">
        <v>996</v>
      </c>
    </row>
    <row r="155" spans="3:6" hidden="1">
      <c r="C155" t="s">
        <v>997</v>
      </c>
    </row>
    <row r="156" spans="3:6" hidden="1">
      <c r="C156" t="s">
        <v>998</v>
      </c>
    </row>
    <row r="157" spans="3:6" hidden="1">
      <c r="C157" t="s">
        <v>999</v>
      </c>
    </row>
    <row r="158" spans="3:6" hidden="1">
      <c r="C158" t="s">
        <v>1000</v>
      </c>
    </row>
    <row r="159" spans="3:6" hidden="1">
      <c r="C159" t="s">
        <v>785</v>
      </c>
    </row>
    <row r="160" spans="3:6" hidden="1">
      <c r="C160" t="s">
        <v>1001</v>
      </c>
    </row>
    <row r="161" spans="3:6" hidden="1">
      <c r="C161" t="s">
        <v>1002</v>
      </c>
    </row>
    <row r="162" spans="3:6" hidden="1">
      <c r="C162" t="s">
        <v>1003</v>
      </c>
    </row>
    <row r="163" spans="3:6" hidden="1">
      <c r="C163" t="s">
        <v>1004</v>
      </c>
    </row>
    <row r="164" spans="3:6" hidden="1">
      <c r="C164" t="s">
        <v>1005</v>
      </c>
    </row>
    <row r="165" spans="3:6" hidden="1">
      <c r="C165" t="s">
        <v>1006</v>
      </c>
    </row>
    <row r="166" spans="3:6" hidden="1">
      <c r="C166" t="s">
        <v>1007</v>
      </c>
    </row>
    <row r="167" spans="3:6" hidden="1">
      <c r="C167" t="s">
        <v>1008</v>
      </c>
    </row>
    <row r="168" spans="3:6" hidden="1">
      <c r="C168" t="s">
        <v>1009</v>
      </c>
    </row>
    <row r="169" spans="3:6" hidden="1">
      <c r="C169" t="s">
        <v>1010</v>
      </c>
    </row>
    <row r="170" spans="3:6" hidden="1">
      <c r="C170" t="s">
        <v>786</v>
      </c>
      <c r="D170" s="11" t="s">
        <v>1043</v>
      </c>
      <c r="F170" s="11">
        <v>127</v>
      </c>
    </row>
    <row r="171" spans="3:6" hidden="1">
      <c r="C171" t="s">
        <v>1011</v>
      </c>
    </row>
    <row r="172" spans="3:6" hidden="1">
      <c r="C172" t="s">
        <v>1012</v>
      </c>
    </row>
    <row r="173" spans="3:6" hidden="1">
      <c r="C173" t="s">
        <v>1013</v>
      </c>
    </row>
    <row r="174" spans="3:6" hidden="1">
      <c r="C174" t="s">
        <v>1014</v>
      </c>
    </row>
    <row r="175" spans="3:6" hidden="1">
      <c r="C175" t="s">
        <v>1015</v>
      </c>
    </row>
    <row r="176" spans="3:6" hidden="1">
      <c r="C176" t="s">
        <v>787</v>
      </c>
      <c r="D176" s="11" t="s">
        <v>1044</v>
      </c>
      <c r="F176" s="11">
        <v>127</v>
      </c>
    </row>
    <row r="177" spans="3:6" hidden="1">
      <c r="C177" t="s">
        <v>788</v>
      </c>
      <c r="D177" s="11" t="s">
        <v>1056</v>
      </c>
      <c r="F177" s="11">
        <v>127</v>
      </c>
    </row>
    <row r="178" spans="3:6" hidden="1">
      <c r="C178" t="s">
        <v>789</v>
      </c>
      <c r="D178" s="12"/>
    </row>
    <row r="179" spans="3:6" hidden="1">
      <c r="C179" t="s">
        <v>790</v>
      </c>
      <c r="D179" s="11" t="s">
        <v>1083</v>
      </c>
      <c r="E179" s="11" t="s">
        <v>1069</v>
      </c>
      <c r="F179" s="11">
        <v>124</v>
      </c>
    </row>
    <row r="180" spans="3:6" hidden="1">
      <c r="C180" t="s">
        <v>764</v>
      </c>
    </row>
    <row r="181" spans="3:6" hidden="1">
      <c r="C181" t="s">
        <v>791</v>
      </c>
    </row>
    <row r="182" spans="3:6" hidden="1">
      <c r="C182" t="s">
        <v>792</v>
      </c>
      <c r="D182" s="12" t="s">
        <v>1046</v>
      </c>
      <c r="E182" s="11" t="s">
        <v>1047</v>
      </c>
      <c r="F182" s="11">
        <v>124</v>
      </c>
    </row>
    <row r="183" spans="3:6" hidden="1">
      <c r="C183" t="s">
        <v>793</v>
      </c>
      <c r="D183" s="11" t="s">
        <v>1045</v>
      </c>
      <c r="F183" s="11">
        <v>125</v>
      </c>
    </row>
    <row r="184" spans="3:6" hidden="1">
      <c r="C184" t="s">
        <v>794</v>
      </c>
      <c r="D184" s="11" t="s">
        <v>1167</v>
      </c>
      <c r="E184" s="11" t="s">
        <v>316</v>
      </c>
      <c r="F184" s="11">
        <v>124</v>
      </c>
    </row>
    <row r="185" spans="3:6" hidden="1">
      <c r="C185" t="s">
        <v>795</v>
      </c>
      <c r="D185" s="11" t="s">
        <v>1064</v>
      </c>
      <c r="E185" s="11" t="s">
        <v>1065</v>
      </c>
      <c r="F185" s="11">
        <v>128</v>
      </c>
    </row>
    <row r="186" spans="3:6" hidden="1">
      <c r="C186" t="s">
        <v>796</v>
      </c>
    </row>
    <row r="187" spans="3:6" hidden="1">
      <c r="C187" t="s">
        <v>797</v>
      </c>
      <c r="E187" s="11" t="s">
        <v>1048</v>
      </c>
    </row>
    <row r="188" spans="3:6" hidden="1">
      <c r="C188" t="s">
        <v>798</v>
      </c>
      <c r="D188" s="14" t="s">
        <v>1049</v>
      </c>
      <c r="E188" s="14" t="s">
        <v>1050</v>
      </c>
      <c r="F188" s="11">
        <v>126</v>
      </c>
    </row>
    <row r="189" spans="3:6" hidden="1">
      <c r="C189" t="s">
        <v>799</v>
      </c>
    </row>
    <row r="190" spans="3:6" hidden="1">
      <c r="C190" t="s">
        <v>800</v>
      </c>
    </row>
    <row r="191" spans="3:6" hidden="1">
      <c r="C191" t="s">
        <v>765</v>
      </c>
      <c r="D191" s="11" t="s">
        <v>1019</v>
      </c>
      <c r="E191" s="11" t="s">
        <v>467</v>
      </c>
    </row>
    <row r="192" spans="3:6" hidden="1">
      <c r="C192" t="s">
        <v>801</v>
      </c>
      <c r="D192" s="11" t="s">
        <v>1051</v>
      </c>
      <c r="E192" s="11" t="s">
        <v>1050</v>
      </c>
      <c r="F192" s="11">
        <v>125</v>
      </c>
    </row>
    <row r="193" spans="3:6" hidden="1">
      <c r="C193" t="s">
        <v>802</v>
      </c>
    </row>
    <row r="194" spans="3:6" hidden="1">
      <c r="C194" t="s">
        <v>803</v>
      </c>
      <c r="D194" s="11" t="s">
        <v>1057</v>
      </c>
      <c r="E194" s="11" t="s">
        <v>1040</v>
      </c>
      <c r="F194" s="11">
        <v>127</v>
      </c>
    </row>
    <row r="195" spans="3:6" hidden="1">
      <c r="C195" t="s">
        <v>804</v>
      </c>
      <c r="D195" s="11" t="s">
        <v>1076</v>
      </c>
      <c r="E195" s="11" t="s">
        <v>1077</v>
      </c>
      <c r="F195" s="11">
        <v>125</v>
      </c>
    </row>
    <row r="196" spans="3:6" hidden="1">
      <c r="C196" t="s">
        <v>805</v>
      </c>
      <c r="D196" s="11" t="s">
        <v>314</v>
      </c>
    </row>
    <row r="197" spans="3:6" hidden="1">
      <c r="C197" t="s">
        <v>806</v>
      </c>
      <c r="D197" s="11" t="s">
        <v>314</v>
      </c>
    </row>
    <row r="198" spans="3:6" hidden="1">
      <c r="C198" t="s">
        <v>807</v>
      </c>
      <c r="D198" s="11" t="s">
        <v>1078</v>
      </c>
      <c r="E198" s="11" t="s">
        <v>1040</v>
      </c>
      <c r="F198" s="11">
        <v>127</v>
      </c>
    </row>
    <row r="199" spans="3:6" hidden="1">
      <c r="C199" t="s">
        <v>808</v>
      </c>
    </row>
    <row r="200" spans="3:6" hidden="1">
      <c r="C200" t="s">
        <v>809</v>
      </c>
    </row>
    <row r="201" spans="3:6" hidden="1">
      <c r="C201" t="s">
        <v>810</v>
      </c>
    </row>
    <row r="202" spans="3:6" hidden="1">
      <c r="C202" t="s">
        <v>766</v>
      </c>
      <c r="D202" s="11" t="s">
        <v>1062</v>
      </c>
      <c r="E202" s="11" t="s">
        <v>467</v>
      </c>
    </row>
    <row r="203" spans="3:6" hidden="1">
      <c r="C203" t="s">
        <v>811</v>
      </c>
      <c r="D203" s="11" t="s">
        <v>1066</v>
      </c>
      <c r="E203" s="11" t="s">
        <v>1077</v>
      </c>
    </row>
    <row r="204" spans="3:6" hidden="1">
      <c r="C204" t="s">
        <v>812</v>
      </c>
    </row>
    <row r="205" spans="3:6" hidden="1">
      <c r="C205" t="s">
        <v>813</v>
      </c>
    </row>
    <row r="206" spans="3:6" hidden="1">
      <c r="C206" t="s">
        <v>814</v>
      </c>
    </row>
    <row r="207" spans="3:6" hidden="1">
      <c r="C207" t="s">
        <v>815</v>
      </c>
    </row>
    <row r="208" spans="3:6" hidden="1">
      <c r="C208" t="s">
        <v>816</v>
      </c>
    </row>
    <row r="209" spans="3:5" hidden="1">
      <c r="C209" t="s">
        <v>817</v>
      </c>
    </row>
    <row r="210" spans="3:5" hidden="1">
      <c r="C210" t="s">
        <v>818</v>
      </c>
    </row>
    <row r="211" spans="3:5" hidden="1">
      <c r="C211" t="s">
        <v>819</v>
      </c>
    </row>
    <row r="212" spans="3:5" hidden="1">
      <c r="C212" t="s">
        <v>820</v>
      </c>
    </row>
    <row r="213" spans="3:5" hidden="1">
      <c r="C213" t="s">
        <v>767</v>
      </c>
      <c r="D213" s="11" t="s">
        <v>1063</v>
      </c>
      <c r="E213" s="11" t="s">
        <v>467</v>
      </c>
    </row>
    <row r="214" spans="3:5" hidden="1">
      <c r="C214" t="s">
        <v>821</v>
      </c>
      <c r="D214" s="13"/>
    </row>
    <row r="215" spans="3:5" hidden="1">
      <c r="C215" t="s">
        <v>822</v>
      </c>
    </row>
    <row r="216" spans="3:5" hidden="1">
      <c r="C216" t="s">
        <v>823</v>
      </c>
    </row>
    <row r="217" spans="3:5" hidden="1">
      <c r="C217" t="s">
        <v>824</v>
      </c>
      <c r="D217" s="11" t="s">
        <v>1052</v>
      </c>
      <c r="E217" s="11" t="s">
        <v>1053</v>
      </c>
    </row>
    <row r="218" spans="3:5" hidden="1">
      <c r="C218" t="s">
        <v>825</v>
      </c>
    </row>
    <row r="219" spans="3:5" hidden="1">
      <c r="C219" t="s">
        <v>826</v>
      </c>
    </row>
    <row r="220" spans="3:5" hidden="1">
      <c r="C220" t="s">
        <v>827</v>
      </c>
    </row>
    <row r="221" spans="3:5" hidden="1">
      <c r="C221" t="s">
        <v>828</v>
      </c>
    </row>
    <row r="222" spans="3:5" hidden="1">
      <c r="C222" t="s">
        <v>829</v>
      </c>
    </row>
    <row r="223" spans="3:5" hidden="1">
      <c r="C223" t="s">
        <v>830</v>
      </c>
    </row>
    <row r="224" spans="3:5">
      <c r="C224" t="s">
        <v>768</v>
      </c>
      <c r="D224" s="11" t="s">
        <v>1018</v>
      </c>
      <c r="E224" s="11" t="s">
        <v>761</v>
      </c>
    </row>
    <row r="225" spans="3:6" hidden="1">
      <c r="C225" t="s">
        <v>831</v>
      </c>
    </row>
    <row r="226" spans="3:6" hidden="1">
      <c r="C226" t="s">
        <v>832</v>
      </c>
    </row>
    <row r="227" spans="3:6" hidden="1">
      <c r="C227" t="s">
        <v>833</v>
      </c>
    </row>
    <row r="228" spans="3:6" hidden="1">
      <c r="C228" t="s">
        <v>834</v>
      </c>
    </row>
    <row r="229" spans="3:6" hidden="1">
      <c r="C229" t="s">
        <v>835</v>
      </c>
    </row>
    <row r="230" spans="3:6" hidden="1">
      <c r="C230" t="s">
        <v>836</v>
      </c>
    </row>
    <row r="231" spans="3:6" hidden="1">
      <c r="C231" t="s">
        <v>837</v>
      </c>
    </row>
    <row r="232" spans="3:6" hidden="1">
      <c r="C232" t="s">
        <v>838</v>
      </c>
      <c r="D232" s="11" t="s">
        <v>1085</v>
      </c>
      <c r="E232" s="11" t="s">
        <v>1086</v>
      </c>
    </row>
    <row r="233" spans="3:6" hidden="1">
      <c r="C233" t="s">
        <v>839</v>
      </c>
    </row>
    <row r="234" spans="3:6" hidden="1">
      <c r="C234" t="s">
        <v>840</v>
      </c>
    </row>
    <row r="235" spans="3:6" hidden="1">
      <c r="C235" t="s">
        <v>769</v>
      </c>
      <c r="D235" s="11" t="s">
        <v>742</v>
      </c>
      <c r="E235" s="11" t="s">
        <v>750</v>
      </c>
    </row>
    <row r="236" spans="3:6" hidden="1">
      <c r="C236" t="s">
        <v>841</v>
      </c>
    </row>
    <row r="237" spans="3:6" hidden="1">
      <c r="C237" t="s">
        <v>842</v>
      </c>
    </row>
    <row r="238" spans="3:6" hidden="1">
      <c r="C238" t="s">
        <v>843</v>
      </c>
    </row>
    <row r="239" spans="3:6" hidden="1">
      <c r="C239" t="s">
        <v>844</v>
      </c>
      <c r="D239" s="11" t="s">
        <v>1042</v>
      </c>
      <c r="E239" s="11" t="s">
        <v>1089</v>
      </c>
    </row>
    <row r="240" spans="3:6" hidden="1">
      <c r="C240" t="s">
        <v>845</v>
      </c>
      <c r="D240" s="11" t="s">
        <v>1158</v>
      </c>
      <c r="E240" s="11" t="s">
        <v>1159</v>
      </c>
      <c r="F240" s="11">
        <v>124</v>
      </c>
    </row>
    <row r="241" spans="3:5" hidden="1">
      <c r="C241" t="s">
        <v>846</v>
      </c>
    </row>
    <row r="242" spans="3:5" hidden="1">
      <c r="C242" t="s">
        <v>847</v>
      </c>
    </row>
    <row r="243" spans="3:5" hidden="1">
      <c r="C243" t="s">
        <v>848</v>
      </c>
    </row>
    <row r="244" spans="3:5" hidden="1">
      <c r="C244" t="s">
        <v>849</v>
      </c>
    </row>
    <row r="245" spans="3:5" hidden="1">
      <c r="C245" t="s">
        <v>850</v>
      </c>
    </row>
    <row r="246" spans="3:5" hidden="1">
      <c r="C246" t="s">
        <v>770</v>
      </c>
      <c r="D246" s="11" t="s">
        <v>1020</v>
      </c>
      <c r="E246" s="11" t="s">
        <v>1021</v>
      </c>
    </row>
    <row r="247" spans="3:5" hidden="1">
      <c r="C247" t="s">
        <v>851</v>
      </c>
    </row>
    <row r="248" spans="3:5" hidden="1">
      <c r="C248" t="s">
        <v>852</v>
      </c>
    </row>
    <row r="249" spans="3:5" hidden="1">
      <c r="C249" t="s">
        <v>853</v>
      </c>
    </row>
    <row r="250" spans="3:5" hidden="1">
      <c r="C250" t="s">
        <v>854</v>
      </c>
    </row>
    <row r="251" spans="3:5" hidden="1">
      <c r="C251" t="s">
        <v>855</v>
      </c>
    </row>
    <row r="252" spans="3:5" hidden="1">
      <c r="C252" t="s">
        <v>856</v>
      </c>
    </row>
    <row r="253" spans="3:5" hidden="1">
      <c r="C253" t="s">
        <v>857</v>
      </c>
    </row>
    <row r="254" spans="3:5" hidden="1">
      <c r="C254" t="s">
        <v>858</v>
      </c>
      <c r="D254" s="11" t="s">
        <v>1150</v>
      </c>
    </row>
    <row r="255" spans="3:5" hidden="1">
      <c r="C255" t="s">
        <v>859</v>
      </c>
    </row>
    <row r="256" spans="3:5" hidden="1">
      <c r="C256" t="s">
        <v>860</v>
      </c>
    </row>
  </sheetData>
  <autoFilter ref="C2:F256">
    <filterColumn colId="2">
      <filters>
        <filter val="Centro Cirurgico"/>
        <filter val="Centro Cirurgico agenda"/>
      </filters>
    </filterColumn>
    <sortState ref="C3:F256">
      <sortCondition ref="C2:C256"/>
    </sortState>
  </autoFilter>
  <customSheetViews>
    <customSheetView guid="{4F931C18-67B1-4672-BCA1-0DEAF0D1D066}" filter="1" showAutoFilter="1">
      <pane ySplit="3" topLeftCell="A5" activePane="bottomLeft" state="frozen"/>
      <selection pane="bottomLeft" activeCell="E267" sqref="E267"/>
      <pageMargins left="0.511811024" right="0.511811024" top="0.78740157499999996" bottom="0.78740157499999996" header="0.31496062000000002" footer="0.31496062000000002"/>
      <pageSetup paperSize="9" orientation="portrait" r:id="rId1"/>
      <autoFilter ref="C2:F256">
        <filterColumn colId="2">
          <filters>
            <filter val="Centro Cirurgico"/>
            <filter val="Centro Cirurgico agenda"/>
          </filters>
        </filterColumn>
        <sortState ref="C3:F256">
          <sortCondition ref="C2:C256"/>
        </sortState>
      </autoFilter>
    </customSheetView>
    <customSheetView guid="{5535485F-EE5C-4289-B524-7CA3D0FB9B74}" filter="1" showAutoFilter="1">
      <pane ySplit="3" topLeftCell="A5" activePane="bottomLeft" state="frozen"/>
      <selection pane="bottomLeft" activeCell="E267" sqref="E267"/>
      <pageMargins left="0.511811024" right="0.511811024" top="0.78740157499999996" bottom="0.78740157499999996" header="0.31496062000000002" footer="0.31496062000000002"/>
      <pageSetup paperSize="9" orientation="portrait" r:id="rId2"/>
      <autoFilter ref="C2:F256">
        <filterColumn colId="2">
          <filters>
            <filter val="Centro Cirurgico"/>
            <filter val="Centro Cirurgico agenda"/>
          </filters>
        </filterColumn>
        <sortState ref="C3:F256">
          <sortCondition ref="C2:C256"/>
        </sortState>
      </autoFilter>
    </customSheetView>
    <customSheetView guid="{9848AAF8-8F2D-4E74-BF04-711C57283F09}" filter="1" showAutoFilter="1">
      <pane ySplit="3" topLeftCell="A5" activePane="bottomLeft" state="frozen"/>
      <selection pane="bottomLeft" activeCell="E267" sqref="E267"/>
      <pageMargins left="0.511811024" right="0.511811024" top="0.78740157499999996" bottom="0.78740157499999996" header="0.31496062000000002" footer="0.31496062000000002"/>
      <pageSetup paperSize="9" orientation="portrait" r:id="rId3"/>
      <autoFilter ref="C2:F256">
        <filterColumn colId="2">
          <filters>
            <filter val="Centro Cirurgico"/>
            <filter val="Centro Cirurgico agenda"/>
          </filters>
        </filterColumn>
        <sortState ref="C3:F256">
          <sortCondition ref="C2:C256"/>
        </sortState>
      </autoFilter>
    </customSheetView>
    <customSheetView guid="{1C9FA6DB-62F6-4E05-8BA3-69238AE91C54}" showAutoFilter="1">
      <pane ySplit="8" topLeftCell="A9" activePane="bottomLeft" state="frozen"/>
      <selection pane="bottomLeft" activeCell="D6" sqref="D6"/>
      <pageMargins left="0.511811024" right="0.511811024" top="0.78740157499999996" bottom="0.78740157499999996" header="0.31496062000000002" footer="0.31496062000000002"/>
      <pageSetup paperSize="9" orientation="portrait" r:id="rId4"/>
      <autoFilter ref="C2:F256">
        <sortState ref="C3:F256">
          <sortCondition ref="C2:C256"/>
        </sortState>
      </autoFilter>
    </customSheetView>
    <customSheetView guid="{2CF7BBC1-834F-4D0F-9A9F-3864BBBFA8A1}" showAutoFilter="1">
      <pane ySplit="8" topLeftCell="A9" activePane="bottomLeft" state="frozen"/>
      <selection pane="bottomLeft" activeCell="D6" sqref="D6"/>
      <pageMargins left="0.511811024" right="0.511811024" top="0.78740157499999996" bottom="0.78740157499999996" header="0.31496062000000002" footer="0.31496062000000002"/>
      <pageSetup paperSize="9" orientation="portrait" r:id="rId5"/>
      <autoFilter ref="C2:F256">
        <sortState ref="C3:F256">
          <sortCondition ref="C2:C256"/>
        </sortState>
      </autoFilter>
    </customSheetView>
    <customSheetView guid="{67E6474C-7128-44E4-863A-1B43F8CBDB3C}" filter="1" showAutoFilter="1">
      <pane ySplit="3" topLeftCell="A5" activePane="bottomLeft" state="frozen"/>
      <selection pane="bottomLeft" activeCell="E267" sqref="E267"/>
      <pageMargins left="0.511811024" right="0.511811024" top="0.78740157499999996" bottom="0.78740157499999996" header="0.31496062000000002" footer="0.31496062000000002"/>
      <pageSetup paperSize="9" orientation="portrait" r:id="rId6"/>
      <autoFilter ref="C2:F256">
        <filterColumn colId="2">
          <filters>
            <filter val="Centro Cirurgico"/>
            <filter val="Centro Cirurgico agenda"/>
          </filters>
        </filterColumn>
        <sortState ref="C3:F256">
          <sortCondition ref="C2:C256"/>
        </sortState>
      </autoFilter>
    </customSheetView>
    <customSheetView guid="{4536ABD6-D60F-4A00-B675-625C161A6ED9}" showPageBreaks="1" filter="1" showAutoFilter="1">
      <pane ySplit="3" topLeftCell="A5" activePane="bottomLeft" state="frozen"/>
      <selection pane="bottomLeft" activeCell="E267" sqref="E267"/>
      <pageMargins left="0.511811024" right="0.511811024" top="0.78740157499999996" bottom="0.78740157499999996" header="0.31496062000000002" footer="0.31496062000000002"/>
      <pageSetup paperSize="9" orientation="portrait" r:id="rId7"/>
      <autoFilter ref="C2:F256">
        <filterColumn colId="2">
          <filters>
            <filter val="Centro Cirurgico"/>
            <filter val="Centro Cirurgico agenda"/>
          </filters>
        </filterColumn>
        <sortState ref="C3:F256">
          <sortCondition ref="C2:C256"/>
        </sortState>
      </autoFilter>
    </customSheetView>
    <customSheetView guid="{57CFFB8D-D77F-4106-B8EE-9163598ED5D6}" filter="1" showAutoFilter="1">
      <pane ySplit="3" topLeftCell="A5" activePane="bottomLeft" state="frozen"/>
      <selection pane="bottomLeft" activeCell="E267" sqref="E267"/>
      <pageMargins left="0.511811024" right="0.511811024" top="0.78740157499999996" bottom="0.78740157499999996" header="0.31496062000000002" footer="0.31496062000000002"/>
      <pageSetup paperSize="9" orientation="portrait" r:id="rId8"/>
      <autoFilter ref="C2:F256">
        <filterColumn colId="2">
          <filters>
            <filter val="Centro Cirurgico"/>
            <filter val="Centro Cirurgico agenda"/>
          </filters>
        </filterColumn>
        <sortState ref="C3:F256">
          <sortCondition ref="C2:C256"/>
        </sortState>
      </autoFilter>
    </customSheetView>
    <customSheetView guid="{BA1FEC8D-E166-4474-B935-60341F2AD0D0}" filter="1" showAutoFilter="1">
      <pane ySplit="3" topLeftCell="A5" activePane="bottomLeft" state="frozen"/>
      <selection pane="bottomLeft" activeCell="E267" sqref="E267"/>
      <pageMargins left="0.511811024" right="0.511811024" top="0.78740157499999996" bottom="0.78740157499999996" header="0.31496062000000002" footer="0.31496062000000002"/>
      <pageSetup paperSize="9" orientation="portrait" r:id="rId9"/>
      <autoFilter ref="C2:F256">
        <filterColumn colId="2">
          <filters>
            <filter val="Centro Cirurgico"/>
            <filter val="Centro Cirurgico agenda"/>
          </filters>
        </filterColumn>
        <sortState ref="C3:F256">
          <sortCondition ref="C2:C256"/>
        </sortState>
      </autoFilter>
    </customSheetView>
    <customSheetView guid="{01602A71-D93B-49D1-B62C-166BCCFCB85D}" filter="1" showAutoFilter="1">
      <pane ySplit="3" topLeftCell="A5" activePane="bottomLeft" state="frozen"/>
      <selection pane="bottomLeft" activeCell="E267" sqref="E267"/>
      <pageMargins left="0.511811024" right="0.511811024" top="0.78740157499999996" bottom="0.78740157499999996" header="0.31496062000000002" footer="0.31496062000000002"/>
      <pageSetup paperSize="9" orientation="portrait" r:id="rId10"/>
      <autoFilter ref="C2:F256">
        <filterColumn colId="2">
          <filters>
            <filter val="Centro Cirurgico"/>
            <filter val="Centro Cirurgico agenda"/>
          </filters>
        </filterColumn>
        <sortState ref="C3:F256">
          <sortCondition ref="C2:C256"/>
        </sortState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5"/>
  <sheetData>
    <row r="1" spans="1:5">
      <c r="A1" t="s">
        <v>0</v>
      </c>
      <c r="B1" t="s">
        <v>1092</v>
      </c>
      <c r="C1" t="s">
        <v>2</v>
      </c>
      <c r="D1" t="s">
        <v>1266</v>
      </c>
      <c r="E1" t="s">
        <v>1054</v>
      </c>
    </row>
  </sheetData>
  <customSheetViews>
    <customSheetView guid="{4F931C18-67B1-4672-BCA1-0DEAF0D1D066}">
      <selection sqref="A1:E1"/>
      <pageMargins left="0.511811024" right="0.511811024" top="0.78740157499999996" bottom="0.78740157499999996" header="0.31496062000000002" footer="0.31496062000000002"/>
    </customSheetView>
    <customSheetView guid="{5535485F-EE5C-4289-B524-7CA3D0FB9B74}">
      <selection sqref="A1:E1"/>
      <pageMargins left="0.511811024" right="0.511811024" top="0.78740157499999996" bottom="0.78740157499999996" header="0.31496062000000002" footer="0.31496062000000002"/>
    </customSheetView>
    <customSheetView guid="{9848AAF8-8F2D-4E74-BF04-711C57283F09}">
      <selection sqref="A1:E1"/>
      <pageMargins left="0.511811024" right="0.511811024" top="0.78740157499999996" bottom="0.78740157499999996" header="0.31496062000000002" footer="0.31496062000000002"/>
    </customSheetView>
    <customSheetView guid="{1C9FA6DB-62F6-4E05-8BA3-69238AE91C54}">
      <selection sqref="A1:E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2CF7BBC1-834F-4D0F-9A9F-3864BBBFA8A1}">
      <selection sqref="A1:E1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67E6474C-7128-44E4-863A-1B43F8CBDB3C}">
      <selection sqref="A1:E1"/>
      <pageMargins left="0.511811024" right="0.511811024" top="0.78740157499999996" bottom="0.78740157499999996" header="0.31496062000000002" footer="0.31496062000000002"/>
    </customSheetView>
    <customSheetView guid="{4536ABD6-D60F-4A00-B675-625C161A6ED9}" showPageBreaks="1">
      <selection sqref="A1:E1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57CFFB8D-D77F-4106-B8EE-9163598ED5D6}">
      <selection sqref="A1:E1"/>
      <pageMargins left="0.511811024" right="0.511811024" top="0.78740157499999996" bottom="0.78740157499999996" header="0.31496062000000002" footer="0.31496062000000002"/>
    </customSheetView>
    <customSheetView guid="{BA1FEC8D-E166-4474-B935-60341F2AD0D0}">
      <selection sqref="A1:E1"/>
      <pageMargins left="0.511811024" right="0.511811024" top="0.78740157499999996" bottom="0.78740157499999996" header="0.31496062000000002" footer="0.31496062000000002"/>
    </customSheetView>
    <customSheetView guid="{01602A71-D93B-49D1-B62C-166BCCFCB85D}">
      <selection sqref="A1:E1"/>
      <pageMargins left="0.511811024" right="0.511811024" top="0.78740157499999996" bottom="0.78740157499999996" header="0.31496062000000002" footer="0.31496062000000002"/>
      <pageSetup paperSize="9" orientation="portrait" r:id="rId4"/>
    </customSheetView>
  </customSheetView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"/>
  <sheetViews>
    <sheetView workbookViewId="0">
      <selection activeCell="G12" sqref="G12"/>
    </sheetView>
  </sheetViews>
  <sheetFormatPr defaultRowHeight="15"/>
  <cols>
    <col min="3" max="3" width="11.42578125" style="11" customWidth="1"/>
    <col min="4" max="4" width="17.85546875" style="11" customWidth="1"/>
    <col min="5" max="5" width="14.28515625" style="11" customWidth="1"/>
  </cols>
  <sheetData>
    <row r="2" spans="3:5">
      <c r="C2" s="23" t="s">
        <v>1376</v>
      </c>
      <c r="D2" s="23" t="s">
        <v>1377</v>
      </c>
      <c r="E2" s="23" t="s">
        <v>1378</v>
      </c>
    </row>
    <row r="3" spans="3:5">
      <c r="C3" s="11" t="s">
        <v>1379</v>
      </c>
      <c r="D3" s="11" t="s">
        <v>1380</v>
      </c>
      <c r="E3" s="11">
        <v>124</v>
      </c>
    </row>
  </sheetData>
  <autoFilter ref="C2:E3"/>
  <customSheetViews>
    <customSheetView guid="{4F931C18-67B1-4672-BCA1-0DEAF0D1D066}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  <autoFilter ref="C2:E3"/>
    </customSheetView>
    <customSheetView guid="{5535485F-EE5C-4289-B524-7CA3D0FB9B74}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horizontalDpi="0" verticalDpi="0" r:id="rId2"/>
      <autoFilter ref="C2:E3"/>
    </customSheetView>
    <customSheetView guid="{9848AAF8-8F2D-4E74-BF04-711C57283F09}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horizontalDpi="0" verticalDpi="0" r:id="rId3"/>
      <autoFilter ref="C2:E3"/>
    </customSheetView>
    <customSheetView guid="{1C9FA6DB-62F6-4E05-8BA3-69238AE91C54}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r:id="rId4"/>
      <autoFilter ref="C2:E3"/>
    </customSheetView>
    <customSheetView guid="{2CF7BBC1-834F-4D0F-9A9F-3864BBBFA8A1}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r:id="rId5"/>
      <autoFilter ref="C2:E3"/>
    </customSheetView>
    <customSheetView guid="{67E6474C-7128-44E4-863A-1B43F8CBDB3C}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horizontalDpi="0" verticalDpi="0" r:id="rId6"/>
      <autoFilter ref="C2:E3"/>
    </customSheetView>
    <customSheetView guid="{4536ABD6-D60F-4A00-B675-625C161A6ED9}" showPageBreaks="1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r:id="rId7"/>
      <autoFilter ref="C2:E3"/>
    </customSheetView>
    <customSheetView guid="{57CFFB8D-D77F-4106-B8EE-9163598ED5D6}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horizontalDpi="0" verticalDpi="0" r:id="rId8"/>
      <autoFilter ref="C2:E3"/>
    </customSheetView>
    <customSheetView guid="{BA1FEC8D-E166-4474-B935-60341F2AD0D0}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horizontalDpi="0" verticalDpi="0" r:id="rId9"/>
      <autoFilter ref="C2:E3"/>
    </customSheetView>
    <customSheetView guid="{01602A71-D93B-49D1-B62C-166BCCFCB85D}" showAutoFilter="1">
      <selection activeCell="G12" sqref="G12"/>
      <pageMargins left="0.511811024" right="0.511811024" top="0.78740157499999996" bottom="0.78740157499999996" header="0.31496062000000002" footer="0.31496062000000002"/>
      <pageSetup paperSize="9" orientation="portrait" r:id="rId10"/>
      <autoFilter ref="C2:E3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0" verticalDpi="0" r:id="rId1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sqref="A1:E5"/>
    </sheetView>
  </sheetViews>
  <sheetFormatPr defaultRowHeight="15"/>
  <cols>
    <col min="1" max="1" width="16.140625" style="57" customWidth="1"/>
    <col min="2" max="2" width="11.42578125" style="57" bestFit="1" customWidth="1"/>
    <col min="3" max="3" width="12.42578125" style="57" bestFit="1" customWidth="1"/>
    <col min="4" max="4" width="9.140625" style="57"/>
    <col min="5" max="5" width="9.140625" style="64"/>
    <col min="6" max="16384" width="9.140625" style="57"/>
  </cols>
  <sheetData>
    <row r="1" spans="1:5">
      <c r="A1" s="54" t="s">
        <v>1684</v>
      </c>
      <c r="B1" s="55" t="s">
        <v>1685</v>
      </c>
      <c r="C1" s="55" t="s">
        <v>2</v>
      </c>
      <c r="D1" s="55" t="s">
        <v>1</v>
      </c>
      <c r="E1" s="56" t="s">
        <v>1686</v>
      </c>
    </row>
    <row r="2" spans="1:5">
      <c r="A2" s="58" t="s">
        <v>1687</v>
      </c>
      <c r="B2" s="59" t="s">
        <v>259</v>
      </c>
      <c r="C2" s="59" t="s">
        <v>260</v>
      </c>
      <c r="D2" s="60" t="s">
        <v>1688</v>
      </c>
      <c r="E2" s="61"/>
    </row>
    <row r="3" spans="1:5">
      <c r="A3" s="58" t="s">
        <v>1689</v>
      </c>
      <c r="B3" s="59" t="s">
        <v>259</v>
      </c>
      <c r="C3" s="59" t="s">
        <v>260</v>
      </c>
      <c r="D3" s="62" t="s">
        <v>1690</v>
      </c>
      <c r="E3" s="61" t="s">
        <v>1691</v>
      </c>
    </row>
    <row r="4" spans="1:5">
      <c r="A4" s="58" t="s">
        <v>1687</v>
      </c>
      <c r="B4" s="59" t="s">
        <v>259</v>
      </c>
      <c r="C4" s="59" t="s">
        <v>260</v>
      </c>
      <c r="D4" s="62" t="s">
        <v>1692</v>
      </c>
      <c r="E4" s="61">
        <v>123456</v>
      </c>
    </row>
    <row r="5" spans="1:5">
      <c r="A5" s="58" t="s">
        <v>1693</v>
      </c>
      <c r="B5" s="59" t="s">
        <v>259</v>
      </c>
      <c r="C5" s="59" t="s">
        <v>260</v>
      </c>
      <c r="D5" s="62" t="s">
        <v>1694</v>
      </c>
      <c r="E5" s="61">
        <v>123456</v>
      </c>
    </row>
    <row r="6" spans="1:5">
      <c r="A6" s="58"/>
      <c r="B6" s="59"/>
      <c r="C6" s="59"/>
      <c r="D6" s="62"/>
      <c r="E6" s="61"/>
    </row>
    <row r="7" spans="1:5">
      <c r="A7" s="58"/>
      <c r="B7" s="59"/>
      <c r="C7" s="59"/>
      <c r="D7" s="62"/>
      <c r="E7" s="61"/>
    </row>
    <row r="8" spans="1:5">
      <c r="A8" s="58"/>
      <c r="B8" s="59"/>
      <c r="C8" s="59"/>
      <c r="D8" s="62"/>
      <c r="E8" s="61"/>
    </row>
    <row r="9" spans="1:5">
      <c r="A9" s="58"/>
      <c r="B9" s="59"/>
      <c r="C9" s="59"/>
      <c r="D9" s="62"/>
      <c r="E9" s="61"/>
    </row>
    <row r="10" spans="1:5">
      <c r="A10" s="58"/>
      <c r="B10" s="59"/>
      <c r="C10" s="59"/>
      <c r="D10" s="62"/>
      <c r="E10" s="61"/>
    </row>
    <row r="11" spans="1:5">
      <c r="A11" s="58"/>
      <c r="B11" s="59"/>
      <c r="C11" s="59"/>
      <c r="D11" s="62"/>
      <c r="E11" s="61"/>
    </row>
    <row r="12" spans="1:5">
      <c r="A12" s="58"/>
      <c r="B12" s="59"/>
      <c r="C12" s="59"/>
      <c r="D12" s="62"/>
      <c r="E12" s="61"/>
    </row>
    <row r="13" spans="1:5">
      <c r="A13" s="58"/>
      <c r="B13" s="59"/>
      <c r="C13" s="59"/>
      <c r="D13" s="62"/>
      <c r="E13" s="61"/>
    </row>
    <row r="14" spans="1:5">
      <c r="A14" s="58"/>
      <c r="B14" s="59"/>
      <c r="C14" s="59"/>
      <c r="D14" s="62"/>
      <c r="E14" s="61"/>
    </row>
    <row r="15" spans="1:5">
      <c r="A15" s="58"/>
      <c r="B15" s="59"/>
      <c r="C15" s="59"/>
      <c r="D15" s="62"/>
      <c r="E15" s="61"/>
    </row>
    <row r="16" spans="1:5">
      <c r="A16" s="58"/>
      <c r="B16" s="59"/>
      <c r="C16" s="59"/>
      <c r="D16" s="62"/>
      <c r="E16" s="61"/>
    </row>
    <row r="17" spans="1:5">
      <c r="A17" s="58"/>
      <c r="B17" s="59"/>
      <c r="C17" s="59"/>
      <c r="D17" s="62"/>
      <c r="E17" s="61"/>
    </row>
    <row r="18" spans="1:5">
      <c r="A18" s="58"/>
      <c r="B18" s="59"/>
      <c r="C18" s="59"/>
      <c r="D18" s="62"/>
      <c r="E18" s="61"/>
    </row>
    <row r="19" spans="1:5">
      <c r="A19" s="58"/>
      <c r="B19" s="59"/>
      <c r="C19" s="59"/>
      <c r="D19" s="62"/>
      <c r="E19" s="61"/>
    </row>
    <row r="20" spans="1:5">
      <c r="A20" s="58"/>
      <c r="B20" s="59"/>
      <c r="C20" s="59"/>
      <c r="D20" s="62"/>
      <c r="E20" s="61"/>
    </row>
    <row r="21" spans="1:5">
      <c r="A21" s="58"/>
      <c r="B21" s="59"/>
      <c r="C21" s="59"/>
      <c r="D21" s="62"/>
      <c r="E21" s="61"/>
    </row>
    <row r="22" spans="1:5">
      <c r="A22" s="58"/>
      <c r="B22" s="59"/>
      <c r="C22" s="59"/>
      <c r="D22" s="62"/>
      <c r="E22" s="61"/>
    </row>
    <row r="23" spans="1:5">
      <c r="A23" s="58"/>
      <c r="B23" s="59"/>
      <c r="C23" s="59"/>
      <c r="D23" s="62"/>
      <c r="E23" s="61"/>
    </row>
    <row r="24" spans="1:5">
      <c r="A24" s="58"/>
      <c r="B24" s="59"/>
      <c r="C24" s="59"/>
      <c r="D24" s="62"/>
      <c r="E24" s="61"/>
    </row>
    <row r="25" spans="1:5">
      <c r="A25" s="58"/>
      <c r="B25" s="59"/>
      <c r="C25" s="59"/>
      <c r="D25" s="62"/>
      <c r="E25" s="61"/>
    </row>
    <row r="26" spans="1:5">
      <c r="A26" s="58"/>
      <c r="B26" s="59"/>
      <c r="C26" s="59"/>
      <c r="D26" s="62"/>
      <c r="E26" s="61"/>
    </row>
    <row r="27" spans="1:5">
      <c r="A27" s="58"/>
      <c r="B27" s="59"/>
      <c r="C27" s="59"/>
      <c r="D27" s="62"/>
      <c r="E27" s="61"/>
    </row>
    <row r="28" spans="1:5">
      <c r="A28" s="58"/>
      <c r="B28" s="59"/>
      <c r="C28" s="59"/>
      <c r="D28" s="62"/>
      <c r="E28" s="61"/>
    </row>
    <row r="29" spans="1:5">
      <c r="A29" s="58"/>
      <c r="B29" s="59"/>
      <c r="C29" s="59"/>
      <c r="D29" s="62"/>
      <c r="E29" s="61"/>
    </row>
    <row r="30" spans="1:5">
      <c r="A30" s="58"/>
      <c r="B30" s="59"/>
      <c r="C30" s="59"/>
      <c r="D30" s="62"/>
      <c r="E30" s="61"/>
    </row>
    <row r="31" spans="1:5">
      <c r="A31" s="58"/>
      <c r="B31" s="59"/>
      <c r="C31" s="59"/>
      <c r="D31" s="62"/>
      <c r="E31" s="61"/>
    </row>
    <row r="32" spans="1:5">
      <c r="A32" s="58"/>
      <c r="B32" s="59"/>
      <c r="C32" s="59"/>
      <c r="D32" s="62"/>
      <c r="E32" s="61"/>
    </row>
    <row r="33" spans="1:5">
      <c r="A33" s="58"/>
      <c r="B33" s="59"/>
      <c r="C33" s="59"/>
      <c r="D33" s="62"/>
      <c r="E33" s="61"/>
    </row>
    <row r="34" spans="1:5">
      <c r="A34" s="58"/>
      <c r="B34" s="59"/>
      <c r="C34" s="59"/>
      <c r="D34" s="62"/>
      <c r="E34" s="61"/>
    </row>
    <row r="35" spans="1:5">
      <c r="A35" s="58"/>
      <c r="B35" s="59"/>
      <c r="C35" s="59"/>
      <c r="D35" s="62"/>
      <c r="E35" s="61"/>
    </row>
    <row r="36" spans="1:5">
      <c r="A36" s="58"/>
      <c r="B36" s="59"/>
      <c r="C36" s="59"/>
      <c r="D36" s="62"/>
      <c r="E36" s="61"/>
    </row>
    <row r="37" spans="1:5">
      <c r="A37" s="58"/>
      <c r="B37" s="59"/>
      <c r="C37" s="59"/>
      <c r="D37" s="62"/>
      <c r="E37" s="61"/>
    </row>
    <row r="38" spans="1:5">
      <c r="A38" s="58"/>
      <c r="B38" s="59"/>
      <c r="C38" s="59"/>
      <c r="D38" s="62"/>
      <c r="E38" s="61"/>
    </row>
    <row r="39" spans="1:5">
      <c r="A39" s="58"/>
      <c r="B39" s="59"/>
      <c r="C39" s="59"/>
      <c r="D39" s="62"/>
      <c r="E39" s="61"/>
    </row>
    <row r="40" spans="1:5">
      <c r="A40" s="58"/>
      <c r="B40" s="59"/>
      <c r="C40" s="59"/>
      <c r="D40" s="62"/>
      <c r="E40" s="61"/>
    </row>
    <row r="41" spans="1:5">
      <c r="A41" s="58"/>
      <c r="B41" s="59"/>
      <c r="C41" s="59"/>
      <c r="D41" s="62"/>
      <c r="E41" s="61"/>
    </row>
    <row r="42" spans="1:5">
      <c r="A42" s="58"/>
      <c r="B42" s="59"/>
      <c r="C42" s="59"/>
      <c r="D42" s="62"/>
      <c r="E42" s="61"/>
    </row>
    <row r="43" spans="1:5">
      <c r="A43" s="58"/>
      <c r="B43" s="59"/>
      <c r="C43" s="59"/>
      <c r="D43" s="62"/>
      <c r="E43" s="61"/>
    </row>
    <row r="44" spans="1:5">
      <c r="A44" s="58"/>
      <c r="B44" s="59"/>
      <c r="C44" s="59"/>
      <c r="D44" s="62"/>
      <c r="E44" s="61"/>
    </row>
    <row r="45" spans="1:5">
      <c r="A45" s="58"/>
      <c r="B45" s="59"/>
      <c r="C45" s="59"/>
      <c r="D45" s="62"/>
      <c r="E45" s="61"/>
    </row>
    <row r="46" spans="1:5">
      <c r="A46" s="58"/>
      <c r="B46" s="59"/>
      <c r="C46" s="59"/>
      <c r="D46" s="62"/>
      <c r="E46" s="61"/>
    </row>
    <row r="47" spans="1:5">
      <c r="A47" s="58"/>
      <c r="B47" s="59"/>
      <c r="C47" s="59"/>
      <c r="D47" s="62"/>
      <c r="E47" s="61"/>
    </row>
    <row r="48" spans="1:5">
      <c r="A48" s="58"/>
      <c r="B48" s="59"/>
      <c r="C48" s="59"/>
      <c r="D48" s="62"/>
      <c r="E48" s="61"/>
    </row>
    <row r="49" spans="1:5">
      <c r="A49" s="58"/>
      <c r="B49" s="59"/>
      <c r="C49" s="59"/>
      <c r="D49" s="62"/>
      <c r="E49" s="61"/>
    </row>
    <row r="50" spans="1:5">
      <c r="A50" s="58"/>
      <c r="B50" s="59"/>
      <c r="C50" s="59"/>
      <c r="D50" s="62"/>
      <c r="E50" s="61"/>
    </row>
    <row r="51" spans="1:5">
      <c r="A51" s="58"/>
      <c r="B51" s="59"/>
      <c r="C51" s="59"/>
      <c r="D51" s="62"/>
      <c r="E51" s="61"/>
    </row>
    <row r="52" spans="1:5">
      <c r="A52" s="58"/>
      <c r="B52" s="59"/>
      <c r="C52" s="59"/>
      <c r="D52" s="62"/>
      <c r="E52" s="61"/>
    </row>
    <row r="53" spans="1:5">
      <c r="A53" s="58"/>
      <c r="B53" s="59"/>
      <c r="C53" s="59"/>
      <c r="D53" s="62"/>
      <c r="E53" s="61"/>
    </row>
    <row r="54" spans="1:5">
      <c r="A54" s="58"/>
      <c r="B54" s="59"/>
      <c r="C54" s="59"/>
      <c r="D54" s="62"/>
      <c r="E54" s="61"/>
    </row>
    <row r="55" spans="1:5">
      <c r="A55" s="58"/>
      <c r="B55" s="59"/>
      <c r="C55" s="59"/>
      <c r="D55" s="62"/>
      <c r="E55" s="61"/>
    </row>
    <row r="56" spans="1:5">
      <c r="A56" s="58"/>
      <c r="B56" s="59"/>
      <c r="C56" s="59"/>
      <c r="D56" s="62"/>
      <c r="E56" s="61"/>
    </row>
    <row r="57" spans="1:5">
      <c r="A57" s="58"/>
      <c r="B57" s="59"/>
      <c r="C57" s="59"/>
      <c r="D57" s="62"/>
      <c r="E57" s="61"/>
    </row>
    <row r="58" spans="1:5">
      <c r="A58" s="58"/>
      <c r="B58" s="59"/>
      <c r="C58" s="59"/>
      <c r="D58" s="62"/>
      <c r="E58" s="61"/>
    </row>
    <row r="59" spans="1:5">
      <c r="A59" s="58"/>
      <c r="B59" s="59"/>
      <c r="C59" s="59"/>
      <c r="D59" s="62"/>
      <c r="E59" s="61"/>
    </row>
    <row r="60" spans="1:5">
      <c r="A60" s="58"/>
      <c r="B60" s="59"/>
      <c r="C60" s="59"/>
      <c r="D60" s="62"/>
      <c r="E60" s="61"/>
    </row>
    <row r="61" spans="1:5">
      <c r="A61" s="58"/>
      <c r="B61" s="59"/>
      <c r="C61" s="59"/>
      <c r="D61" s="62"/>
      <c r="E61" s="61"/>
    </row>
    <row r="62" spans="1:5">
      <c r="A62" s="58"/>
      <c r="B62" s="59"/>
      <c r="C62" s="59"/>
      <c r="D62" s="62"/>
      <c r="E62" s="61"/>
    </row>
    <row r="63" spans="1:5">
      <c r="A63" s="58"/>
      <c r="B63" s="59"/>
      <c r="C63" s="59"/>
      <c r="D63" s="62"/>
      <c r="E63" s="61"/>
    </row>
    <row r="64" spans="1:5">
      <c r="A64" s="58"/>
      <c r="B64" s="59"/>
      <c r="C64" s="59"/>
      <c r="D64" s="62"/>
      <c r="E64" s="61"/>
    </row>
    <row r="65" spans="1:5">
      <c r="A65" s="58"/>
      <c r="B65" s="59"/>
      <c r="C65" s="59"/>
      <c r="D65" s="62"/>
      <c r="E65" s="61"/>
    </row>
    <row r="66" spans="1:5">
      <c r="A66" s="58"/>
      <c r="B66" s="59"/>
      <c r="C66" s="59"/>
      <c r="D66" s="62"/>
      <c r="E66" s="61"/>
    </row>
    <row r="67" spans="1:5">
      <c r="A67" s="58"/>
      <c r="B67" s="59"/>
      <c r="C67" s="59"/>
      <c r="D67" s="62"/>
      <c r="E67" s="61"/>
    </row>
    <row r="68" spans="1:5">
      <c r="A68" s="58"/>
      <c r="B68" s="59"/>
      <c r="C68" s="59"/>
      <c r="D68" s="62"/>
      <c r="E68" s="61"/>
    </row>
    <row r="69" spans="1:5">
      <c r="A69" s="58"/>
      <c r="B69" s="59"/>
      <c r="C69" s="59"/>
      <c r="D69" s="62"/>
      <c r="E69" s="61"/>
    </row>
    <row r="70" spans="1:5">
      <c r="A70" s="58"/>
      <c r="B70" s="59"/>
      <c r="C70" s="59"/>
      <c r="D70" s="62"/>
      <c r="E70" s="61"/>
    </row>
    <row r="71" spans="1:5">
      <c r="A71" s="58"/>
      <c r="B71" s="59"/>
      <c r="C71" s="59"/>
      <c r="D71" s="62"/>
      <c r="E71" s="61"/>
    </row>
    <row r="72" spans="1:5">
      <c r="A72" s="58"/>
      <c r="B72" s="59"/>
      <c r="C72" s="59"/>
      <c r="D72" s="62"/>
      <c r="E72" s="61"/>
    </row>
    <row r="73" spans="1:5">
      <c r="A73" s="58"/>
      <c r="B73" s="59"/>
      <c r="C73" s="59"/>
      <c r="D73" s="62"/>
      <c r="E73" s="61"/>
    </row>
    <row r="74" spans="1:5">
      <c r="A74" s="58"/>
      <c r="B74" s="59"/>
      <c r="C74" s="59"/>
      <c r="D74" s="62"/>
      <c r="E74" s="61"/>
    </row>
    <row r="75" spans="1:5">
      <c r="A75" s="58"/>
      <c r="B75" s="59"/>
      <c r="C75" s="59"/>
      <c r="D75" s="62"/>
      <c r="E75" s="61"/>
    </row>
    <row r="76" spans="1:5">
      <c r="A76" s="58"/>
      <c r="B76" s="59"/>
      <c r="C76" s="59"/>
      <c r="D76" s="62"/>
      <c r="E76" s="61"/>
    </row>
    <row r="77" spans="1:5">
      <c r="A77" s="58"/>
      <c r="B77" s="59"/>
      <c r="C77" s="59"/>
      <c r="D77" s="62"/>
      <c r="E77" s="61"/>
    </row>
    <row r="78" spans="1:5">
      <c r="A78" s="58"/>
      <c r="B78" s="59"/>
      <c r="C78" s="59"/>
      <c r="D78" s="62"/>
      <c r="E78" s="61"/>
    </row>
    <row r="79" spans="1:5">
      <c r="A79" s="58"/>
      <c r="B79" s="59"/>
      <c r="C79" s="59"/>
      <c r="D79" s="62"/>
      <c r="E79" s="61"/>
    </row>
    <row r="80" spans="1:5">
      <c r="A80" s="58"/>
      <c r="B80" s="59"/>
      <c r="C80" s="59"/>
      <c r="D80" s="62"/>
      <c r="E80" s="61"/>
    </row>
    <row r="81" spans="1:5">
      <c r="A81" s="58"/>
      <c r="B81" s="59"/>
      <c r="C81" s="59"/>
      <c r="D81" s="62"/>
      <c r="E81" s="61"/>
    </row>
    <row r="82" spans="1:5">
      <c r="A82" s="58"/>
      <c r="B82" s="59"/>
      <c r="C82" s="59"/>
      <c r="D82" s="62"/>
      <c r="E82" s="61"/>
    </row>
    <row r="83" spans="1:5">
      <c r="A83" s="58"/>
      <c r="B83" s="59"/>
      <c r="C83" s="59"/>
      <c r="D83" s="62"/>
      <c r="E83" s="61"/>
    </row>
    <row r="84" spans="1:5">
      <c r="A84" s="58"/>
      <c r="B84" s="59"/>
      <c r="C84" s="59"/>
      <c r="D84" s="62"/>
      <c r="E84" s="61"/>
    </row>
    <row r="85" spans="1:5">
      <c r="A85" s="58"/>
      <c r="B85" s="59"/>
      <c r="C85" s="59"/>
      <c r="D85" s="62"/>
      <c r="E85" s="61"/>
    </row>
    <row r="86" spans="1:5">
      <c r="A86" s="58"/>
      <c r="B86" s="59"/>
      <c r="C86" s="59"/>
      <c r="D86" s="62"/>
      <c r="E86" s="61"/>
    </row>
    <row r="87" spans="1:5">
      <c r="A87" s="58"/>
      <c r="B87" s="59"/>
      <c r="C87" s="59"/>
      <c r="D87" s="62"/>
      <c r="E87" s="61"/>
    </row>
    <row r="88" spans="1:5">
      <c r="A88" s="58"/>
      <c r="B88" s="59"/>
      <c r="C88" s="59"/>
      <c r="D88" s="62"/>
      <c r="E88" s="61"/>
    </row>
    <row r="89" spans="1:5">
      <c r="A89" s="58"/>
      <c r="B89" s="59"/>
      <c r="C89" s="59"/>
      <c r="D89" s="62"/>
      <c r="E89" s="61"/>
    </row>
    <row r="90" spans="1:5">
      <c r="A90" s="58"/>
      <c r="B90" s="59"/>
      <c r="C90" s="59"/>
      <c r="D90" s="62"/>
      <c r="E90" s="61"/>
    </row>
    <row r="91" spans="1:5">
      <c r="A91" s="58"/>
      <c r="B91" s="59"/>
      <c r="C91" s="59"/>
      <c r="D91" s="62"/>
      <c r="E91" s="61"/>
    </row>
    <row r="92" spans="1:5">
      <c r="A92" s="58"/>
      <c r="B92" s="59"/>
      <c r="C92" s="59"/>
      <c r="D92" s="62"/>
      <c r="E92" s="61"/>
    </row>
    <row r="93" spans="1:5">
      <c r="A93" s="58"/>
      <c r="B93" s="59"/>
      <c r="C93" s="59"/>
      <c r="D93" s="62"/>
      <c r="E93" s="61"/>
    </row>
    <row r="94" spans="1:5">
      <c r="A94" s="58"/>
      <c r="B94" s="59"/>
      <c r="C94" s="59"/>
      <c r="D94" s="62"/>
      <c r="E94" s="61"/>
    </row>
    <row r="95" spans="1:5">
      <c r="A95" s="58"/>
      <c r="B95" s="59"/>
      <c r="C95" s="59"/>
      <c r="D95" s="62"/>
      <c r="E95" s="61"/>
    </row>
    <row r="96" spans="1:5">
      <c r="A96" s="58"/>
      <c r="B96" s="59"/>
      <c r="C96" s="59"/>
      <c r="D96" s="62"/>
      <c r="E96" s="61"/>
    </row>
    <row r="97" spans="1:5">
      <c r="A97" s="58"/>
      <c r="B97" s="59"/>
      <c r="C97" s="59"/>
      <c r="D97" s="62"/>
      <c r="E97" s="61"/>
    </row>
    <row r="98" spans="1:5">
      <c r="A98" s="58"/>
      <c r="B98" s="59"/>
      <c r="C98" s="59"/>
      <c r="D98" s="62"/>
      <c r="E98" s="61"/>
    </row>
    <row r="99" spans="1:5">
      <c r="A99" s="63"/>
      <c r="B99" s="59"/>
      <c r="C99" s="59"/>
      <c r="D99" s="62"/>
      <c r="E99" s="61"/>
    </row>
  </sheetData>
  <customSheetViews>
    <customSheetView guid="{4F931C18-67B1-4672-BCA1-0DEAF0D1D066}">
      <selection sqref="A1:E5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535485F-EE5C-4289-B524-7CA3D0FB9B74}">
      <selection sqref="A1:E5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67E6474C-7128-44E4-863A-1B43F8CBDB3C}">
      <selection sqref="A1:E5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4536ABD6-D60F-4A00-B675-625C161A6ED9}" showPageBreaks="1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7CFFB8D-D77F-4106-B8EE-9163598ED5D6}">
      <selection sqref="A1:E5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BA1FEC8D-E166-4474-B935-60341F2AD0D0}">
      <selection sqref="A1:E5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01602A71-D93B-49D1-B62C-166BCCFCB85D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Normal="120" workbookViewId="0">
      <selection activeCell="B19" sqref="B19"/>
    </sheetView>
  </sheetViews>
  <sheetFormatPr defaultRowHeight="15"/>
  <cols>
    <col min="1" max="1" width="23" style="37" customWidth="1"/>
    <col min="2" max="2" width="29" style="37" bestFit="1" customWidth="1"/>
    <col min="3" max="3" width="38" style="37" customWidth="1"/>
    <col min="4" max="4" width="22.5703125" style="37" bestFit="1" customWidth="1"/>
    <col min="5" max="5" width="49.28515625" style="37" customWidth="1"/>
    <col min="6" max="6" width="32.5703125" style="37" bestFit="1" customWidth="1"/>
    <col min="7" max="7" width="34.7109375" style="37" bestFit="1" customWidth="1"/>
    <col min="8" max="9" width="9.140625" style="37"/>
    <col min="10" max="10" width="12.140625" style="37" customWidth="1"/>
    <col min="11" max="11" width="11.28515625" style="37" customWidth="1"/>
    <col min="12" max="12" width="29" style="37" bestFit="1" customWidth="1"/>
    <col min="13" max="13" width="22.5703125" style="37" bestFit="1" customWidth="1"/>
    <col min="14" max="16384" width="9.140625" style="37"/>
  </cols>
  <sheetData>
    <row r="1" spans="1:12">
      <c r="A1" s="107" t="s">
        <v>1609</v>
      </c>
      <c r="B1" s="35" t="s">
        <v>1610</v>
      </c>
      <c r="C1" s="36"/>
      <c r="E1" s="108" t="s">
        <v>1611</v>
      </c>
      <c r="F1" s="38" t="s">
        <v>1612</v>
      </c>
      <c r="I1" s="108" t="s">
        <v>1613</v>
      </c>
      <c r="J1" s="38" t="s">
        <v>1224</v>
      </c>
      <c r="K1" s="39" t="s">
        <v>1115</v>
      </c>
      <c r="L1" s="40" t="s">
        <v>1614</v>
      </c>
    </row>
    <row r="2" spans="1:12">
      <c r="B2" s="35" t="s">
        <v>1615</v>
      </c>
      <c r="C2" s="36"/>
      <c r="I2" s="108" t="s">
        <v>1616</v>
      </c>
      <c r="J2" s="38" t="s">
        <v>1102</v>
      </c>
      <c r="K2" s="38" t="s">
        <v>1116</v>
      </c>
      <c r="L2" s="40" t="s">
        <v>1617</v>
      </c>
    </row>
    <row r="3" spans="1:12">
      <c r="E3" s="108" t="s">
        <v>1618</v>
      </c>
      <c r="F3" s="41" t="s">
        <v>7</v>
      </c>
      <c r="G3" s="42" t="s">
        <v>1619</v>
      </c>
      <c r="J3" s="38" t="s">
        <v>1103</v>
      </c>
      <c r="K3" s="39" t="s">
        <v>1104</v>
      </c>
    </row>
    <row r="4" spans="1:12">
      <c r="A4" s="108" t="s">
        <v>1620</v>
      </c>
      <c r="B4" s="38" t="s">
        <v>1621</v>
      </c>
      <c r="C4" s="43"/>
      <c r="F4" s="44"/>
      <c r="G4" s="42" t="s">
        <v>1622</v>
      </c>
    </row>
    <row r="5" spans="1:12">
      <c r="A5" s="166"/>
      <c r="B5" s="38" t="s">
        <v>1623</v>
      </c>
      <c r="C5" s="43"/>
      <c r="F5" s="44"/>
      <c r="G5" s="42" t="s">
        <v>1624</v>
      </c>
      <c r="I5" s="109" t="s">
        <v>1625</v>
      </c>
      <c r="J5" s="38" t="s">
        <v>1225</v>
      </c>
    </row>
    <row r="6" spans="1:12">
      <c r="A6" s="166"/>
      <c r="B6" s="38" t="s">
        <v>1626</v>
      </c>
      <c r="C6" s="43"/>
      <c r="F6" s="44"/>
      <c r="G6" s="42">
        <v>123</v>
      </c>
      <c r="J6" s="38" t="s">
        <v>1226</v>
      </c>
    </row>
    <row r="7" spans="1:12">
      <c r="A7" s="166"/>
      <c r="B7" s="38" t="s">
        <v>1627</v>
      </c>
      <c r="C7" s="43"/>
      <c r="F7" s="44"/>
      <c r="J7" s="38" t="s">
        <v>1227</v>
      </c>
    </row>
    <row r="8" spans="1:12">
      <c r="A8" s="166"/>
      <c r="B8" s="35" t="s">
        <v>1628</v>
      </c>
      <c r="C8" s="45"/>
      <c r="E8" s="108" t="s">
        <v>1618</v>
      </c>
      <c r="F8" s="38" t="s">
        <v>5</v>
      </c>
      <c r="G8" s="46" t="s">
        <v>1629</v>
      </c>
      <c r="J8" s="38" t="s">
        <v>1228</v>
      </c>
    </row>
    <row r="9" spans="1:12">
      <c r="A9" s="166"/>
      <c r="B9" s="35" t="s">
        <v>1630</v>
      </c>
      <c r="C9" s="36"/>
      <c r="G9" s="42" t="s">
        <v>1622</v>
      </c>
      <c r="J9" s="38" t="s">
        <v>1229</v>
      </c>
    </row>
    <row r="10" spans="1:12">
      <c r="A10" s="167" t="s">
        <v>2225</v>
      </c>
      <c r="B10" s="35" t="s">
        <v>1631</v>
      </c>
      <c r="C10" s="35" t="s">
        <v>1632</v>
      </c>
      <c r="J10" s="38" t="s">
        <v>1230</v>
      </c>
    </row>
    <row r="11" spans="1:12">
      <c r="A11" s="166"/>
      <c r="B11" s="35" t="s">
        <v>1633</v>
      </c>
      <c r="C11" s="35" t="s">
        <v>1634</v>
      </c>
      <c r="E11" s="108" t="s">
        <v>1635</v>
      </c>
      <c r="F11" s="38" t="s">
        <v>403</v>
      </c>
      <c r="G11" s="46" t="s">
        <v>1636</v>
      </c>
      <c r="J11" s="38" t="s">
        <v>1231</v>
      </c>
    </row>
    <row r="12" spans="1:12">
      <c r="A12" s="166"/>
      <c r="B12" s="35" t="s">
        <v>1637</v>
      </c>
      <c r="C12" s="35" t="s">
        <v>1634</v>
      </c>
      <c r="G12" s="46" t="s">
        <v>1638</v>
      </c>
      <c r="J12" s="38" t="s">
        <v>1233</v>
      </c>
    </row>
    <row r="13" spans="1:12">
      <c r="A13" s="166"/>
      <c r="B13" s="35" t="s">
        <v>1639</v>
      </c>
      <c r="C13" s="36"/>
      <c r="G13" s="47"/>
      <c r="J13" s="39" t="s">
        <v>1310</v>
      </c>
    </row>
    <row r="14" spans="1:12">
      <c r="A14" s="167" t="s">
        <v>2190</v>
      </c>
      <c r="B14" s="168" t="s">
        <v>2227</v>
      </c>
      <c r="C14" s="36"/>
      <c r="E14" s="108" t="s">
        <v>2260</v>
      </c>
      <c r="F14" s="49" t="s">
        <v>2257</v>
      </c>
      <c r="G14" s="49" t="s">
        <v>2258</v>
      </c>
      <c r="J14" s="40"/>
    </row>
    <row r="15" spans="1:12">
      <c r="A15" s="167"/>
      <c r="B15" s="168" t="s">
        <v>2245</v>
      </c>
      <c r="C15" s="36"/>
      <c r="E15" s="108"/>
      <c r="F15" s="49"/>
      <c r="G15" s="49" t="s">
        <v>2259</v>
      </c>
      <c r="J15" s="40"/>
    </row>
    <row r="16" spans="1:12">
      <c r="A16" s="167"/>
      <c r="B16" s="172"/>
      <c r="C16" s="36"/>
      <c r="E16" s="174"/>
      <c r="F16" s="173"/>
      <c r="G16" s="47"/>
      <c r="J16" s="40"/>
    </row>
    <row r="17" spans="1:10">
      <c r="A17" s="108" t="s">
        <v>2249</v>
      </c>
      <c r="B17" s="38" t="s">
        <v>2265</v>
      </c>
      <c r="C17" s="175" t="s">
        <v>2266</v>
      </c>
      <c r="E17" s="174"/>
      <c r="F17" s="173"/>
      <c r="G17" s="47"/>
      <c r="J17" s="40"/>
    </row>
    <row r="18" spans="1:10">
      <c r="A18" s="108"/>
      <c r="B18" s="49" t="s">
        <v>2268</v>
      </c>
      <c r="C18" s="175" t="s">
        <v>2267</v>
      </c>
      <c r="E18" s="174"/>
      <c r="F18" s="173"/>
      <c r="G18" s="47"/>
      <c r="J18" s="40"/>
    </row>
    <row r="19" spans="1:10">
      <c r="A19" s="167"/>
      <c r="B19" s="172"/>
      <c r="C19" s="36"/>
      <c r="E19" s="174"/>
      <c r="F19" s="173"/>
      <c r="G19" s="47"/>
      <c r="J19" s="40"/>
    </row>
    <row r="20" spans="1:10">
      <c r="E20" s="108" t="s">
        <v>2261</v>
      </c>
      <c r="F20" s="49" t="s">
        <v>2262</v>
      </c>
      <c r="G20" s="49" t="s">
        <v>2263</v>
      </c>
    </row>
    <row r="21" spans="1:10">
      <c r="E21" s="108"/>
      <c r="F21" t="s">
        <v>2243</v>
      </c>
      <c r="G21" s="49" t="s">
        <v>2264</v>
      </c>
    </row>
    <row r="22" spans="1:10">
      <c r="A22" s="107" t="s">
        <v>1169</v>
      </c>
      <c r="B22" s="35" t="s">
        <v>1640</v>
      </c>
      <c r="C22" s="35" t="s">
        <v>1641</v>
      </c>
      <c r="D22" s="38" t="s">
        <v>1642</v>
      </c>
    </row>
    <row r="23" spans="1:10">
      <c r="B23" s="35" t="s">
        <v>1643</v>
      </c>
      <c r="C23" s="35" t="s">
        <v>1644</v>
      </c>
      <c r="D23" s="38" t="s">
        <v>1645</v>
      </c>
    </row>
    <row r="24" spans="1:10">
      <c r="B24" s="41" t="s">
        <v>1646</v>
      </c>
      <c r="C24" s="41" t="s">
        <v>1647</v>
      </c>
      <c r="E24" s="108" t="s">
        <v>1648</v>
      </c>
      <c r="F24" s="38" t="s">
        <v>541</v>
      </c>
      <c r="G24" s="38" t="s">
        <v>1649</v>
      </c>
    </row>
    <row r="25" spans="1:10">
      <c r="B25" s="44"/>
      <c r="C25" s="44"/>
      <c r="G25" s="38" t="s">
        <v>1650</v>
      </c>
    </row>
    <row r="26" spans="1:10">
      <c r="A26" s="107" t="s">
        <v>1651</v>
      </c>
      <c r="B26" s="35" t="s">
        <v>470</v>
      </c>
      <c r="C26" s="36"/>
    </row>
    <row r="27" spans="1:10">
      <c r="B27" s="35" t="s">
        <v>1652</v>
      </c>
      <c r="C27" s="36"/>
      <c r="E27" s="108" t="s">
        <v>2226</v>
      </c>
      <c r="F27" s="38" t="s">
        <v>1653</v>
      </c>
      <c r="G27" s="38" t="s">
        <v>1427</v>
      </c>
    </row>
    <row r="28" spans="1:10">
      <c r="B28" s="35">
        <v>123</v>
      </c>
      <c r="C28" s="36"/>
      <c r="G28" s="38" t="s">
        <v>1654</v>
      </c>
    </row>
    <row r="30" spans="1:10">
      <c r="E30" s="108" t="s">
        <v>1655</v>
      </c>
      <c r="F30" s="38" t="s">
        <v>1425</v>
      </c>
      <c r="G30" s="38" t="s">
        <v>1656</v>
      </c>
      <c r="H30" s="38"/>
      <c r="I30" s="38"/>
    </row>
    <row r="31" spans="1:10">
      <c r="A31" s="107" t="s">
        <v>1657</v>
      </c>
      <c r="B31" s="35" t="s">
        <v>58</v>
      </c>
      <c r="C31" s="48" t="s">
        <v>1658</v>
      </c>
      <c r="F31" s="38" t="s">
        <v>1400</v>
      </c>
      <c r="G31" s="49" t="s">
        <v>1659</v>
      </c>
      <c r="H31" s="38" t="s">
        <v>1403</v>
      </c>
      <c r="I31" s="38">
        <v>121314</v>
      </c>
    </row>
    <row r="32" spans="1:10">
      <c r="F32" s="38" t="s">
        <v>1404</v>
      </c>
      <c r="G32" s="49" t="s">
        <v>1660</v>
      </c>
      <c r="H32" s="38" t="s">
        <v>1403</v>
      </c>
      <c r="I32" s="38">
        <v>121314</v>
      </c>
    </row>
    <row r="33" spans="1:9">
      <c r="A33" s="108" t="s">
        <v>1661</v>
      </c>
      <c r="B33" s="38" t="s">
        <v>1662</v>
      </c>
      <c r="C33" s="43"/>
      <c r="F33" s="38" t="s">
        <v>1408</v>
      </c>
      <c r="G33" s="49" t="s">
        <v>1663</v>
      </c>
      <c r="H33" s="38" t="s">
        <v>1403</v>
      </c>
      <c r="I33" s="38">
        <v>121314</v>
      </c>
    </row>
    <row r="34" spans="1:9">
      <c r="F34" s="38" t="s">
        <v>1410</v>
      </c>
      <c r="G34" s="49" t="s">
        <v>1664</v>
      </c>
      <c r="H34" s="38" t="s">
        <v>1403</v>
      </c>
      <c r="I34" s="38">
        <v>121314</v>
      </c>
    </row>
    <row r="35" spans="1:9">
      <c r="A35" s="108" t="s">
        <v>1665</v>
      </c>
      <c r="B35" s="38" t="s">
        <v>1662</v>
      </c>
      <c r="C35" s="43"/>
      <c r="F35" s="38" t="s">
        <v>1411</v>
      </c>
      <c r="G35" s="49" t="s">
        <v>1666</v>
      </c>
      <c r="H35" s="38" t="s">
        <v>1403</v>
      </c>
      <c r="I35" s="38">
        <v>121314</v>
      </c>
    </row>
    <row r="36" spans="1:9">
      <c r="F36" s="38" t="s">
        <v>1412</v>
      </c>
      <c r="G36" s="49" t="s">
        <v>1667</v>
      </c>
      <c r="H36" s="38" t="s">
        <v>1403</v>
      </c>
      <c r="I36" s="38">
        <v>121314</v>
      </c>
    </row>
    <row r="37" spans="1:9">
      <c r="F37" s="38" t="s">
        <v>1413</v>
      </c>
      <c r="G37" s="49" t="s">
        <v>1668</v>
      </c>
      <c r="H37" s="38" t="s">
        <v>1403</v>
      </c>
      <c r="I37" s="38">
        <v>121314</v>
      </c>
    </row>
    <row r="38" spans="1:9">
      <c r="F38" s="38" t="s">
        <v>1414</v>
      </c>
      <c r="G38" s="38" t="s">
        <v>1669</v>
      </c>
      <c r="H38" s="38" t="s">
        <v>1403</v>
      </c>
      <c r="I38" s="38">
        <v>121314</v>
      </c>
    </row>
    <row r="39" spans="1:9">
      <c r="F39" s="38" t="s">
        <v>1415</v>
      </c>
      <c r="G39" s="38" t="s">
        <v>1670</v>
      </c>
      <c r="H39" s="38" t="s">
        <v>1403</v>
      </c>
      <c r="I39" s="38">
        <v>121314</v>
      </c>
    </row>
    <row r="40" spans="1:9">
      <c r="A40" s="108" t="s">
        <v>1671</v>
      </c>
      <c r="F40" s="50" t="s">
        <v>1458</v>
      </c>
      <c r="G40" s="50" t="s">
        <v>1672</v>
      </c>
    </row>
    <row r="41" spans="1:9">
      <c r="A41" s="108" t="s">
        <v>1673</v>
      </c>
      <c r="B41" s="38">
        <v>34412410</v>
      </c>
      <c r="E41" s="108" t="s">
        <v>1674</v>
      </c>
      <c r="F41" s="38" t="s">
        <v>1395</v>
      </c>
      <c r="G41" s="38" t="s">
        <v>1675</v>
      </c>
      <c r="H41" s="38" t="s">
        <v>1398</v>
      </c>
      <c r="I41" s="38" t="s">
        <v>1676</v>
      </c>
    </row>
    <row r="42" spans="1:9">
      <c r="F42" s="38" t="s">
        <v>1399</v>
      </c>
      <c r="G42" s="38" t="s">
        <v>272</v>
      </c>
      <c r="H42" s="38" t="s">
        <v>1398</v>
      </c>
      <c r="I42" s="38" t="s">
        <v>1676</v>
      </c>
    </row>
    <row r="44" spans="1:9">
      <c r="A44" s="108" t="s">
        <v>1677</v>
      </c>
      <c r="B44" s="38" t="s">
        <v>1678</v>
      </c>
      <c r="E44" s="108" t="s">
        <v>1679</v>
      </c>
      <c r="F44" s="38" t="s">
        <v>529</v>
      </c>
    </row>
    <row r="45" spans="1:9">
      <c r="B45" s="49" t="s">
        <v>2267</v>
      </c>
      <c r="F45" s="49" t="s">
        <v>1680</v>
      </c>
    </row>
    <row r="46" spans="1:9">
      <c r="E46" s="52"/>
    </row>
    <row r="47" spans="1:9">
      <c r="E47" s="51" t="s">
        <v>1681</v>
      </c>
      <c r="F47" s="38" t="s">
        <v>1430</v>
      </c>
    </row>
    <row r="48" spans="1:9">
      <c r="A48" s="38" t="s">
        <v>1682</v>
      </c>
      <c r="B48" s="38" t="s">
        <v>248</v>
      </c>
      <c r="E48" s="52"/>
    </row>
    <row r="49" spans="1:5">
      <c r="A49" s="53" t="s">
        <v>1683</v>
      </c>
      <c r="B49" s="38" t="s">
        <v>249</v>
      </c>
      <c r="E49" s="52"/>
    </row>
    <row r="50" spans="1:5">
      <c r="B50" s="38" t="s">
        <v>250</v>
      </c>
      <c r="E50" s="52"/>
    </row>
    <row r="51" spans="1:5">
      <c r="B51" s="38" t="s">
        <v>251</v>
      </c>
    </row>
    <row r="52" spans="1:5">
      <c r="B52" s="38" t="s">
        <v>252</v>
      </c>
    </row>
  </sheetData>
  <customSheetViews>
    <customSheetView guid="{4F931C18-67B1-4672-BCA1-0DEAF0D1D066}">
      <selection activeCell="B19" sqref="B19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535485F-EE5C-4289-B524-7CA3D0FB9B74}">
      <selection activeCell="B19" sqref="B19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67E6474C-7128-44E4-863A-1B43F8CBDB3C}" topLeftCell="A7">
      <selection activeCell="D27" sqref="D27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4536ABD6-D60F-4A00-B675-625C161A6ED9}" showPageBreaks="1" topLeftCell="A4">
      <selection activeCell="E16" sqref="E16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7CFFB8D-D77F-4106-B8EE-9163598ED5D6}" topLeftCell="A22">
      <selection activeCell="B24" sqref="B24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BA1FEC8D-E166-4474-B935-60341F2AD0D0}">
      <selection activeCell="A44" sqref="A44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01602A71-D93B-49D1-B62C-166BCCFCB85D}" topLeftCell="A7">
      <selection activeCell="D27" sqref="D27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C1" workbookViewId="0">
      <selection activeCell="O7" sqref="O7"/>
    </sheetView>
  </sheetViews>
  <sheetFormatPr defaultRowHeight="15"/>
  <cols>
    <col min="1" max="1" width="23.140625" style="113" customWidth="1"/>
    <col min="2" max="2" width="12.85546875" style="122" customWidth="1"/>
    <col min="3" max="3" width="18.5703125" style="122" customWidth="1"/>
    <col min="4" max="4" width="19.28515625" style="113" customWidth="1"/>
    <col min="5" max="5" width="9.140625" style="122"/>
    <col min="6" max="6" width="9.140625" style="113"/>
    <col min="7" max="7" width="25.85546875" style="113" bestFit="1" customWidth="1"/>
    <col min="8" max="8" width="12" style="122" bestFit="1" customWidth="1"/>
    <col min="9" max="9" width="19.42578125" style="122" customWidth="1"/>
    <col min="10" max="10" width="14.85546875" style="113" customWidth="1"/>
    <col min="11" max="11" width="9.140625" style="122"/>
    <col min="12" max="12" width="9.140625" style="113"/>
    <col min="13" max="13" width="19.140625" style="113" customWidth="1"/>
    <col min="14" max="14" width="15.28515625" style="113" bestFit="1" customWidth="1"/>
    <col min="15" max="15" width="17" style="113" bestFit="1" customWidth="1"/>
    <col min="16" max="16" width="12.7109375" style="113" customWidth="1"/>
    <col min="17" max="17" width="9.140625" style="122"/>
    <col min="18" max="16384" width="9.140625" style="113"/>
  </cols>
  <sheetData>
    <row r="1" spans="1:17" s="111" customFormat="1">
      <c r="A1" s="147" t="s">
        <v>2</v>
      </c>
      <c r="B1" s="147" t="s">
        <v>2114</v>
      </c>
      <c r="C1" s="147" t="s">
        <v>2115</v>
      </c>
      <c r="D1" s="147" t="s">
        <v>0</v>
      </c>
      <c r="E1" s="147" t="s">
        <v>1996</v>
      </c>
      <c r="G1" s="148" t="s">
        <v>2</v>
      </c>
      <c r="H1" s="148" t="s">
        <v>2114</v>
      </c>
      <c r="I1" s="148" t="s">
        <v>2115</v>
      </c>
      <c r="J1" s="148" t="s">
        <v>0</v>
      </c>
      <c r="K1" s="148" t="s">
        <v>1996</v>
      </c>
      <c r="M1" s="149" t="s">
        <v>2</v>
      </c>
      <c r="N1" s="149" t="s">
        <v>2114</v>
      </c>
      <c r="O1" s="149" t="s">
        <v>2115</v>
      </c>
      <c r="P1" s="149" t="s">
        <v>0</v>
      </c>
      <c r="Q1" s="149" t="s">
        <v>1996</v>
      </c>
    </row>
    <row r="2" spans="1:17">
      <c r="A2" s="198" t="s">
        <v>2060</v>
      </c>
      <c r="B2" s="199" t="s">
        <v>1868</v>
      </c>
      <c r="C2" s="199" t="s">
        <v>1869</v>
      </c>
      <c r="D2" s="200">
        <v>42</v>
      </c>
      <c r="E2" s="201">
        <v>1</v>
      </c>
      <c r="G2" s="215" t="s">
        <v>1864</v>
      </c>
      <c r="H2" s="216" t="s">
        <v>1865</v>
      </c>
      <c r="I2" s="216" t="s">
        <v>1866</v>
      </c>
      <c r="J2" s="217">
        <v>40</v>
      </c>
      <c r="K2" s="112">
        <v>1</v>
      </c>
      <c r="M2" s="158" t="s">
        <v>1857</v>
      </c>
      <c r="N2" s="159" t="s">
        <v>2106</v>
      </c>
      <c r="O2" s="159" t="s">
        <v>2107</v>
      </c>
      <c r="P2" s="160">
        <v>149</v>
      </c>
      <c r="Q2" s="161">
        <v>1</v>
      </c>
    </row>
    <row r="3" spans="1:17">
      <c r="A3" s="202" t="s">
        <v>1877</v>
      </c>
      <c r="B3" s="189" t="s">
        <v>1868</v>
      </c>
      <c r="C3" s="189" t="s">
        <v>1878</v>
      </c>
      <c r="D3" s="203">
        <v>60</v>
      </c>
      <c r="E3" s="190">
        <v>1</v>
      </c>
      <c r="G3" s="204" t="s">
        <v>1870</v>
      </c>
      <c r="H3" s="205" t="s">
        <v>1865</v>
      </c>
      <c r="I3" s="205" t="s">
        <v>1871</v>
      </c>
      <c r="J3" s="206">
        <v>52</v>
      </c>
      <c r="K3" s="116">
        <v>1</v>
      </c>
      <c r="M3" s="114" t="s">
        <v>2116</v>
      </c>
      <c r="N3" s="117" t="s">
        <v>1920</v>
      </c>
      <c r="O3" s="117" t="s">
        <v>1921</v>
      </c>
      <c r="P3" s="115">
        <v>95</v>
      </c>
      <c r="Q3" s="116">
        <v>1</v>
      </c>
    </row>
    <row r="4" spans="1:17">
      <c r="A4" s="188" t="s">
        <v>1881</v>
      </c>
      <c r="B4" s="189" t="s">
        <v>1868</v>
      </c>
      <c r="C4" s="189" t="s">
        <v>1882</v>
      </c>
      <c r="D4" s="203">
        <v>62</v>
      </c>
      <c r="E4" s="190">
        <v>1</v>
      </c>
      <c r="G4" s="204" t="s">
        <v>1872</v>
      </c>
      <c r="H4" s="205" t="s">
        <v>1865</v>
      </c>
      <c r="I4" s="205" t="s">
        <v>1873</v>
      </c>
      <c r="J4" s="206">
        <v>53</v>
      </c>
      <c r="K4" s="116">
        <v>1</v>
      </c>
      <c r="M4" s="114" t="s">
        <v>1977</v>
      </c>
      <c r="N4" s="117" t="s">
        <v>1920</v>
      </c>
      <c r="O4" s="117" t="s">
        <v>1978</v>
      </c>
      <c r="P4" s="115">
        <v>158</v>
      </c>
      <c r="Q4" s="116">
        <v>1</v>
      </c>
    </row>
    <row r="5" spans="1:17">
      <c r="A5" s="204" t="s">
        <v>1883</v>
      </c>
      <c r="B5" s="205" t="s">
        <v>1868</v>
      </c>
      <c r="C5" s="205" t="s">
        <v>1884</v>
      </c>
      <c r="D5" s="206">
        <v>64</v>
      </c>
      <c r="E5" s="116">
        <v>1</v>
      </c>
      <c r="G5" s="204" t="s">
        <v>414</v>
      </c>
      <c r="H5" s="205" t="s">
        <v>1865</v>
      </c>
      <c r="I5" s="205" t="s">
        <v>1874</v>
      </c>
      <c r="J5" s="206">
        <v>56</v>
      </c>
      <c r="K5" s="116">
        <v>1</v>
      </c>
      <c r="M5" s="114" t="s">
        <v>1272</v>
      </c>
      <c r="N5" s="117" t="s">
        <v>1920</v>
      </c>
      <c r="O5" s="117" t="s">
        <v>1981</v>
      </c>
      <c r="P5" s="115">
        <v>172</v>
      </c>
      <c r="Q5" s="116">
        <v>1</v>
      </c>
    </row>
    <row r="6" spans="1:17">
      <c r="A6" s="204" t="s">
        <v>2101</v>
      </c>
      <c r="B6" s="205" t="s">
        <v>1868</v>
      </c>
      <c r="C6" s="205" t="s">
        <v>2064</v>
      </c>
      <c r="D6" s="206">
        <v>73</v>
      </c>
      <c r="E6" s="116">
        <v>1</v>
      </c>
      <c r="G6" s="204" t="s">
        <v>2025</v>
      </c>
      <c r="H6" s="205" t="s">
        <v>1865</v>
      </c>
      <c r="I6" s="205" t="s">
        <v>2100</v>
      </c>
      <c r="J6" s="206">
        <v>59</v>
      </c>
      <c r="K6" s="116">
        <v>1</v>
      </c>
      <c r="M6" s="118" t="s">
        <v>435</v>
      </c>
      <c r="N6" s="119" t="s">
        <v>1920</v>
      </c>
      <c r="O6" s="119" t="s">
        <v>1993</v>
      </c>
      <c r="P6" s="120">
        <v>244</v>
      </c>
      <c r="Q6" s="121">
        <v>1</v>
      </c>
    </row>
    <row r="7" spans="1:17">
      <c r="A7" s="204" t="s">
        <v>1896</v>
      </c>
      <c r="B7" s="205" t="s">
        <v>1868</v>
      </c>
      <c r="C7" s="205" t="s">
        <v>1897</v>
      </c>
      <c r="D7" s="206" t="s">
        <v>2284</v>
      </c>
      <c r="E7" s="116">
        <v>1</v>
      </c>
      <c r="G7" s="204" t="s">
        <v>1879</v>
      </c>
      <c r="H7" s="205" t="s">
        <v>1865</v>
      </c>
      <c r="I7" s="205" t="s">
        <v>1880</v>
      </c>
      <c r="J7" s="206">
        <v>61</v>
      </c>
      <c r="K7" s="116">
        <v>1</v>
      </c>
      <c r="P7" s="155" t="s">
        <v>2113</v>
      </c>
      <c r="Q7" s="156">
        <f>SUM(Q2:Q6)</f>
        <v>5</v>
      </c>
    </row>
    <row r="8" spans="1:17">
      <c r="A8" s="204" t="s">
        <v>279</v>
      </c>
      <c r="B8" s="205" t="s">
        <v>1868</v>
      </c>
      <c r="C8" s="205" t="s">
        <v>1898</v>
      </c>
      <c r="D8" s="206">
        <v>76</v>
      </c>
      <c r="E8" s="116">
        <v>1</v>
      </c>
      <c r="G8" s="204" t="s">
        <v>1885</v>
      </c>
      <c r="H8" s="205" t="s">
        <v>1865</v>
      </c>
      <c r="I8" s="218" t="s">
        <v>1988</v>
      </c>
      <c r="J8" s="206">
        <v>67</v>
      </c>
      <c r="K8" s="110">
        <v>1</v>
      </c>
      <c r="P8" s="145" t="s">
        <v>2181</v>
      </c>
      <c r="Q8" s="157">
        <v>5</v>
      </c>
    </row>
    <row r="9" spans="1:17">
      <c r="A9" s="204" t="s">
        <v>2097</v>
      </c>
      <c r="B9" s="205" t="s">
        <v>1868</v>
      </c>
      <c r="C9" s="205" t="s">
        <v>2096</v>
      </c>
      <c r="D9" s="206">
        <v>77</v>
      </c>
      <c r="E9" s="116">
        <v>1</v>
      </c>
      <c r="G9" s="204" t="s">
        <v>2188</v>
      </c>
      <c r="H9" s="205" t="s">
        <v>1865</v>
      </c>
      <c r="I9" s="205" t="s">
        <v>1888</v>
      </c>
      <c r="J9" s="206">
        <v>68</v>
      </c>
      <c r="K9" s="116">
        <v>1</v>
      </c>
    </row>
    <row r="10" spans="1:17">
      <c r="A10" s="204" t="s">
        <v>1899</v>
      </c>
      <c r="B10" s="205" t="s">
        <v>1868</v>
      </c>
      <c r="C10" s="205" t="s">
        <v>1900</v>
      </c>
      <c r="D10" s="206">
        <v>78</v>
      </c>
      <c r="E10" s="116">
        <v>1</v>
      </c>
      <c r="G10" s="204" t="s">
        <v>1889</v>
      </c>
      <c r="H10" s="205" t="s">
        <v>1865</v>
      </c>
      <c r="I10" s="205" t="s">
        <v>1890</v>
      </c>
      <c r="J10" s="206">
        <v>69</v>
      </c>
      <c r="K10" s="116">
        <v>1</v>
      </c>
    </row>
    <row r="11" spans="1:17">
      <c r="A11" s="204" t="s">
        <v>402</v>
      </c>
      <c r="B11" s="205" t="s">
        <v>1868</v>
      </c>
      <c r="C11" s="205" t="s">
        <v>1903</v>
      </c>
      <c r="D11" s="206">
        <v>82</v>
      </c>
      <c r="E11" s="116">
        <v>1</v>
      </c>
      <c r="G11" s="204" t="s">
        <v>1891</v>
      </c>
      <c r="H11" s="205" t="s">
        <v>1865</v>
      </c>
      <c r="I11" s="205" t="s">
        <v>1892</v>
      </c>
      <c r="J11" s="206">
        <v>71</v>
      </c>
      <c r="K11" s="116">
        <v>1</v>
      </c>
    </row>
    <row r="12" spans="1:17">
      <c r="A12" s="204" t="s">
        <v>1904</v>
      </c>
      <c r="B12" s="205" t="s">
        <v>1868</v>
      </c>
      <c r="C12" s="205" t="s">
        <v>1905</v>
      </c>
      <c r="D12" s="206" t="s">
        <v>2186</v>
      </c>
      <c r="E12" s="116">
        <v>1</v>
      </c>
      <c r="G12" s="204" t="s">
        <v>1047</v>
      </c>
      <c r="H12" s="205" t="s">
        <v>1865</v>
      </c>
      <c r="I12" s="205" t="s">
        <v>1893</v>
      </c>
      <c r="J12" s="206">
        <v>72</v>
      </c>
      <c r="K12" s="116">
        <v>1</v>
      </c>
      <c r="M12" s="192"/>
      <c r="N12" s="195" t="s">
        <v>2301</v>
      </c>
      <c r="O12" s="193"/>
      <c r="P12" s="193"/>
      <c r="Q12" s="194"/>
    </row>
    <row r="13" spans="1:17">
      <c r="A13" s="204" t="s">
        <v>1906</v>
      </c>
      <c r="B13" s="205" t="s">
        <v>1868</v>
      </c>
      <c r="C13" s="205" t="s">
        <v>1907</v>
      </c>
      <c r="D13" s="206">
        <v>87</v>
      </c>
      <c r="E13" s="116">
        <v>1</v>
      </c>
      <c r="G13" s="204" t="s">
        <v>1901</v>
      </c>
      <c r="H13" s="205" t="s">
        <v>1865</v>
      </c>
      <c r="I13" s="205" t="s">
        <v>1902</v>
      </c>
      <c r="J13" s="206">
        <v>81</v>
      </c>
      <c r="K13" s="116">
        <v>1</v>
      </c>
      <c r="M13" s="155" t="s">
        <v>2</v>
      </c>
      <c r="N13" s="155" t="s">
        <v>2114</v>
      </c>
      <c r="O13" s="155" t="s">
        <v>2115</v>
      </c>
      <c r="P13" s="155" t="s">
        <v>0</v>
      </c>
      <c r="Q13" s="155" t="s">
        <v>1996</v>
      </c>
    </row>
    <row r="14" spans="1:17">
      <c r="A14" s="204" t="s">
        <v>1916</v>
      </c>
      <c r="B14" s="205" t="s">
        <v>1868</v>
      </c>
      <c r="C14" s="205" t="s">
        <v>1917</v>
      </c>
      <c r="D14" s="206">
        <v>93</v>
      </c>
      <c r="E14" s="116">
        <v>1</v>
      </c>
      <c r="G14" s="204" t="s">
        <v>1908</v>
      </c>
      <c r="H14" s="205" t="s">
        <v>1865</v>
      </c>
      <c r="I14" s="205" t="s">
        <v>1909</v>
      </c>
      <c r="J14" s="206">
        <v>88</v>
      </c>
      <c r="K14" s="116">
        <v>1</v>
      </c>
      <c r="M14" s="164" t="s">
        <v>1977</v>
      </c>
      <c r="N14" s="196" t="s">
        <v>2304</v>
      </c>
      <c r="O14" s="117"/>
      <c r="P14" s="187" t="s">
        <v>2300</v>
      </c>
      <c r="Q14" s="116">
        <v>1</v>
      </c>
    </row>
    <row r="15" spans="1:17">
      <c r="A15" s="204" t="s">
        <v>289</v>
      </c>
      <c r="B15" s="205" t="s">
        <v>1868</v>
      </c>
      <c r="C15" s="205" t="s">
        <v>1918</v>
      </c>
      <c r="D15" s="206">
        <v>94</v>
      </c>
      <c r="E15" s="116">
        <v>1</v>
      </c>
      <c r="G15" s="204" t="s">
        <v>1910</v>
      </c>
      <c r="H15" s="205" t="s">
        <v>1865</v>
      </c>
      <c r="I15" s="205" t="s">
        <v>1911</v>
      </c>
      <c r="J15" s="206">
        <v>89</v>
      </c>
      <c r="K15" s="116">
        <v>1</v>
      </c>
      <c r="M15" s="164" t="s">
        <v>1977</v>
      </c>
      <c r="N15" s="196" t="s">
        <v>2305</v>
      </c>
      <c r="O15" s="117"/>
      <c r="P15" s="187" t="s">
        <v>2302</v>
      </c>
      <c r="Q15" s="116">
        <v>2</v>
      </c>
    </row>
    <row r="16" spans="1:17">
      <c r="A16" s="204" t="s">
        <v>1922</v>
      </c>
      <c r="B16" s="205" t="s">
        <v>1868</v>
      </c>
      <c r="C16" s="205" t="s">
        <v>1923</v>
      </c>
      <c r="D16" s="206">
        <v>97</v>
      </c>
      <c r="E16" s="116">
        <v>1</v>
      </c>
      <c r="G16" s="204" t="s">
        <v>1912</v>
      </c>
      <c r="H16" s="205" t="s">
        <v>1865</v>
      </c>
      <c r="I16" s="205" t="s">
        <v>1913</v>
      </c>
      <c r="J16" s="206">
        <v>90</v>
      </c>
      <c r="K16" s="116">
        <v>1</v>
      </c>
      <c r="M16" s="164" t="s">
        <v>1977</v>
      </c>
      <c r="N16" s="196" t="s">
        <v>2306</v>
      </c>
      <c r="O16" s="117"/>
      <c r="P16" s="187" t="s">
        <v>2303</v>
      </c>
      <c r="Q16" s="116">
        <v>3</v>
      </c>
    </row>
    <row r="17" spans="1:11">
      <c r="A17" s="204" t="s">
        <v>1928</v>
      </c>
      <c r="B17" s="205" t="s">
        <v>1868</v>
      </c>
      <c r="C17" s="205" t="s">
        <v>1929</v>
      </c>
      <c r="D17" s="206">
        <v>106</v>
      </c>
      <c r="E17" s="116">
        <v>1</v>
      </c>
      <c r="G17" s="204" t="s">
        <v>1914</v>
      </c>
      <c r="H17" s="205" t="s">
        <v>1865</v>
      </c>
      <c r="I17" s="205" t="s">
        <v>1915</v>
      </c>
      <c r="J17" s="206">
        <v>92</v>
      </c>
      <c r="K17" s="116">
        <v>1</v>
      </c>
    </row>
    <row r="18" spans="1:11">
      <c r="A18" s="204" t="s">
        <v>1957</v>
      </c>
      <c r="B18" s="205" t="s">
        <v>1868</v>
      </c>
      <c r="C18" s="205" t="s">
        <v>1958</v>
      </c>
      <c r="D18" s="206">
        <v>135</v>
      </c>
      <c r="E18" s="116">
        <v>1</v>
      </c>
      <c r="G18" s="204" t="s">
        <v>2035</v>
      </c>
      <c r="H18" s="205" t="s">
        <v>1865</v>
      </c>
      <c r="I18" s="205" t="s">
        <v>1925</v>
      </c>
      <c r="J18" s="206">
        <v>98</v>
      </c>
      <c r="K18" s="116">
        <v>1</v>
      </c>
    </row>
    <row r="19" spans="1:11">
      <c r="A19" s="204" t="s">
        <v>1963</v>
      </c>
      <c r="B19" s="205" t="s">
        <v>1868</v>
      </c>
      <c r="C19" s="205" t="s">
        <v>1964</v>
      </c>
      <c r="D19" s="206">
        <v>141</v>
      </c>
      <c r="E19" s="116">
        <v>1</v>
      </c>
      <c r="G19" s="204" t="s">
        <v>1926</v>
      </c>
      <c r="H19" s="205" t="s">
        <v>1865</v>
      </c>
      <c r="I19" s="205" t="s">
        <v>1927</v>
      </c>
      <c r="J19" s="206">
        <v>99</v>
      </c>
      <c r="K19" s="116">
        <v>1</v>
      </c>
    </row>
    <row r="20" spans="1:11">
      <c r="A20" s="204" t="s">
        <v>1968</v>
      </c>
      <c r="B20" s="205" t="s">
        <v>1868</v>
      </c>
      <c r="C20" s="205" t="s">
        <v>1969</v>
      </c>
      <c r="D20" s="206">
        <v>145</v>
      </c>
      <c r="E20" s="116">
        <v>1</v>
      </c>
      <c r="G20" s="204" t="s">
        <v>1388</v>
      </c>
      <c r="H20" s="205" t="s">
        <v>1865</v>
      </c>
      <c r="I20" s="205" t="s">
        <v>1930</v>
      </c>
      <c r="J20" s="206">
        <v>108</v>
      </c>
      <c r="K20" s="116">
        <v>1</v>
      </c>
    </row>
    <row r="21" spans="1:11">
      <c r="A21" s="204" t="s">
        <v>2276</v>
      </c>
      <c r="B21" s="205" t="s">
        <v>1868</v>
      </c>
      <c r="C21" s="205" t="s">
        <v>1973</v>
      </c>
      <c r="D21" s="206">
        <v>147</v>
      </c>
      <c r="E21" s="116">
        <v>1</v>
      </c>
      <c r="G21" s="204" t="s">
        <v>461</v>
      </c>
      <c r="H21" s="205" t="s">
        <v>1865</v>
      </c>
      <c r="I21" s="205" t="s">
        <v>1931</v>
      </c>
      <c r="J21" s="206">
        <v>110</v>
      </c>
      <c r="K21" s="116">
        <v>1</v>
      </c>
    </row>
    <row r="22" spans="1:11">
      <c r="A22" s="204" t="s">
        <v>2275</v>
      </c>
      <c r="B22" s="205" t="s">
        <v>1868</v>
      </c>
      <c r="C22" s="205" t="s">
        <v>2074</v>
      </c>
      <c r="D22" s="205" t="s">
        <v>2186</v>
      </c>
      <c r="E22" s="116">
        <v>1</v>
      </c>
      <c r="G22" s="204" t="s">
        <v>462</v>
      </c>
      <c r="H22" s="205" t="s">
        <v>1865</v>
      </c>
      <c r="I22" s="205" t="s">
        <v>1932</v>
      </c>
      <c r="J22" s="206">
        <v>111</v>
      </c>
      <c r="K22" s="116">
        <v>1</v>
      </c>
    </row>
    <row r="23" spans="1:11">
      <c r="A23" s="204" t="s">
        <v>1265</v>
      </c>
      <c r="B23" s="205" t="s">
        <v>1868</v>
      </c>
      <c r="C23" s="205" t="s">
        <v>1974</v>
      </c>
      <c r="D23" s="206">
        <v>155</v>
      </c>
      <c r="E23" s="116">
        <v>1</v>
      </c>
      <c r="G23" s="204" t="s">
        <v>463</v>
      </c>
      <c r="H23" s="205" t="s">
        <v>1865</v>
      </c>
      <c r="I23" s="205" t="s">
        <v>1933</v>
      </c>
      <c r="J23" s="206">
        <v>112</v>
      </c>
      <c r="K23" s="116">
        <v>1</v>
      </c>
    </row>
    <row r="24" spans="1:11">
      <c r="A24" s="204" t="s">
        <v>1168</v>
      </c>
      <c r="B24" s="205" t="s">
        <v>1868</v>
      </c>
      <c r="C24" s="205" t="s">
        <v>1982</v>
      </c>
      <c r="D24" s="206">
        <v>176</v>
      </c>
      <c r="E24" s="116">
        <v>1</v>
      </c>
      <c r="G24" s="204" t="s">
        <v>1934</v>
      </c>
      <c r="H24" s="205" t="s">
        <v>1865</v>
      </c>
      <c r="I24" s="205" t="s">
        <v>1935</v>
      </c>
      <c r="J24" s="206">
        <v>114</v>
      </c>
      <c r="K24" s="116">
        <v>1</v>
      </c>
    </row>
    <row r="25" spans="1:11">
      <c r="A25" s="204" t="s">
        <v>1985</v>
      </c>
      <c r="B25" s="205" t="s">
        <v>1868</v>
      </c>
      <c r="C25" s="205" t="s">
        <v>1986</v>
      </c>
      <c r="D25" s="206">
        <v>183</v>
      </c>
      <c r="E25" s="116">
        <v>1</v>
      </c>
      <c r="G25" s="204" t="s">
        <v>464</v>
      </c>
      <c r="H25" s="205" t="s">
        <v>1865</v>
      </c>
      <c r="I25" s="205" t="s">
        <v>1936</v>
      </c>
      <c r="J25" s="206">
        <v>115</v>
      </c>
      <c r="K25" s="116">
        <v>1</v>
      </c>
    </row>
    <row r="26" spans="1:11">
      <c r="A26" s="204" t="s">
        <v>1989</v>
      </c>
      <c r="B26" s="205" t="s">
        <v>1868</v>
      </c>
      <c r="C26" s="205" t="s">
        <v>1990</v>
      </c>
      <c r="D26" s="206">
        <v>188</v>
      </c>
      <c r="E26" s="116">
        <v>1</v>
      </c>
      <c r="G26" s="204" t="s">
        <v>465</v>
      </c>
      <c r="H26" s="205" t="s">
        <v>1865</v>
      </c>
      <c r="I26" s="205" t="s">
        <v>1937</v>
      </c>
      <c r="J26" s="206">
        <v>116</v>
      </c>
      <c r="K26" s="123">
        <v>1</v>
      </c>
    </row>
    <row r="27" spans="1:11">
      <c r="A27" s="204" t="s">
        <v>1991</v>
      </c>
      <c r="B27" s="205" t="s">
        <v>1868</v>
      </c>
      <c r="C27" s="205" t="s">
        <v>1992</v>
      </c>
      <c r="D27" s="206">
        <v>190</v>
      </c>
      <c r="E27" s="116">
        <v>1</v>
      </c>
      <c r="G27" s="204" t="s">
        <v>466</v>
      </c>
      <c r="H27" s="205" t="s">
        <v>1865</v>
      </c>
      <c r="I27" s="205" t="s">
        <v>1938</v>
      </c>
      <c r="J27" s="206">
        <v>117</v>
      </c>
      <c r="K27" s="116">
        <v>1</v>
      </c>
    </row>
    <row r="28" spans="1:11">
      <c r="A28" s="204" t="s">
        <v>1994</v>
      </c>
      <c r="B28" s="205" t="s">
        <v>1868</v>
      </c>
      <c r="C28" s="205" t="s">
        <v>1995</v>
      </c>
      <c r="D28" s="206">
        <v>245</v>
      </c>
      <c r="E28" s="116">
        <v>1</v>
      </c>
      <c r="G28" s="204" t="s">
        <v>1939</v>
      </c>
      <c r="H28" s="205" t="s">
        <v>1865</v>
      </c>
      <c r="I28" s="205" t="s">
        <v>1940</v>
      </c>
      <c r="J28" s="206">
        <v>118</v>
      </c>
      <c r="K28" s="116">
        <v>1</v>
      </c>
    </row>
    <row r="29" spans="1:11">
      <c r="A29" s="204" t="s">
        <v>2061</v>
      </c>
      <c r="B29" s="205" t="s">
        <v>1868</v>
      </c>
      <c r="C29" s="205" t="s">
        <v>2062</v>
      </c>
      <c r="D29" s="230"/>
      <c r="E29" s="116">
        <v>1</v>
      </c>
      <c r="G29" s="204" t="s">
        <v>468</v>
      </c>
      <c r="H29" s="205" t="s">
        <v>1865</v>
      </c>
      <c r="I29" s="205" t="s">
        <v>1941</v>
      </c>
      <c r="J29" s="206">
        <v>119</v>
      </c>
      <c r="K29" s="116">
        <v>1</v>
      </c>
    </row>
    <row r="30" spans="1:11">
      <c r="A30" s="204" t="s">
        <v>2063</v>
      </c>
      <c r="B30" s="205" t="s">
        <v>1868</v>
      </c>
      <c r="C30" s="205" t="s">
        <v>2187</v>
      </c>
      <c r="D30" s="231"/>
      <c r="E30" s="116">
        <v>1</v>
      </c>
      <c r="G30" s="204" t="s">
        <v>1942</v>
      </c>
      <c r="H30" s="205" t="s">
        <v>1865</v>
      </c>
      <c r="I30" s="205" t="s">
        <v>1943</v>
      </c>
      <c r="J30" s="206">
        <v>120</v>
      </c>
      <c r="K30" s="116">
        <v>1</v>
      </c>
    </row>
    <row r="31" spans="1:11">
      <c r="A31" s="204" t="s">
        <v>2065</v>
      </c>
      <c r="B31" s="205" t="s">
        <v>1868</v>
      </c>
      <c r="C31" s="205" t="s">
        <v>2066</v>
      </c>
      <c r="D31" s="231"/>
      <c r="E31" s="116">
        <v>1</v>
      </c>
      <c r="G31" s="204" t="s">
        <v>1944</v>
      </c>
      <c r="H31" s="205" t="s">
        <v>1865</v>
      </c>
      <c r="I31" s="205" t="s">
        <v>1945</v>
      </c>
      <c r="J31" s="206">
        <v>121</v>
      </c>
      <c r="K31" s="116">
        <v>1</v>
      </c>
    </row>
    <row r="32" spans="1:11">
      <c r="A32" s="204" t="s">
        <v>2067</v>
      </c>
      <c r="B32" s="205" t="s">
        <v>1868</v>
      </c>
      <c r="C32" s="205" t="s">
        <v>2068</v>
      </c>
      <c r="D32" s="231"/>
      <c r="E32" s="116">
        <v>1</v>
      </c>
      <c r="G32" s="204" t="s">
        <v>1946</v>
      </c>
      <c r="H32" s="205" t="s">
        <v>1865</v>
      </c>
      <c r="I32" s="205" t="s">
        <v>1947</v>
      </c>
      <c r="J32" s="206">
        <v>123</v>
      </c>
      <c r="K32" s="116">
        <v>1</v>
      </c>
    </row>
    <row r="33" spans="1:12">
      <c r="A33" s="204" t="s">
        <v>2069</v>
      </c>
      <c r="B33" s="205" t="s">
        <v>1868</v>
      </c>
      <c r="C33" s="205" t="s">
        <v>2070</v>
      </c>
      <c r="D33" s="231"/>
      <c r="E33" s="116">
        <v>1</v>
      </c>
      <c r="G33" s="204" t="s">
        <v>1948</v>
      </c>
      <c r="H33" s="205" t="s">
        <v>1865</v>
      </c>
      <c r="I33" s="205" t="s">
        <v>1949</v>
      </c>
      <c r="J33" s="206">
        <v>128</v>
      </c>
      <c r="K33" s="116">
        <v>1</v>
      </c>
    </row>
    <row r="34" spans="1:12">
      <c r="A34" s="204" t="s">
        <v>2071</v>
      </c>
      <c r="B34" s="205" t="s">
        <v>1868</v>
      </c>
      <c r="C34" s="205" t="s">
        <v>2072</v>
      </c>
      <c r="D34" s="231"/>
      <c r="E34" s="116">
        <v>1</v>
      </c>
      <c r="G34" s="204" t="s">
        <v>1950</v>
      </c>
      <c r="H34" s="205" t="s">
        <v>1865</v>
      </c>
      <c r="I34" s="205" t="s">
        <v>1951</v>
      </c>
      <c r="J34" s="206">
        <v>129</v>
      </c>
      <c r="K34" s="116">
        <v>1</v>
      </c>
    </row>
    <row r="35" spans="1:12">
      <c r="A35" s="204" t="s">
        <v>2075</v>
      </c>
      <c r="B35" s="205" t="s">
        <v>1868</v>
      </c>
      <c r="C35" s="205" t="s">
        <v>2076</v>
      </c>
      <c r="D35" s="231"/>
      <c r="E35" s="116">
        <v>1</v>
      </c>
      <c r="G35" s="204" t="s">
        <v>1952</v>
      </c>
      <c r="H35" s="205" t="s">
        <v>1865</v>
      </c>
      <c r="I35" s="205" t="s">
        <v>1953</v>
      </c>
      <c r="J35" s="206">
        <v>131</v>
      </c>
      <c r="K35" s="116">
        <v>1</v>
      </c>
    </row>
    <row r="36" spans="1:12">
      <c r="A36" s="204" t="s">
        <v>2077</v>
      </c>
      <c r="B36" s="205" t="s">
        <v>1868</v>
      </c>
      <c r="C36" s="205" t="s">
        <v>2078</v>
      </c>
      <c r="D36" s="230"/>
      <c r="E36" s="116">
        <v>1</v>
      </c>
      <c r="G36" s="204" t="s">
        <v>450</v>
      </c>
      <c r="H36" s="205" t="s">
        <v>1865</v>
      </c>
      <c r="I36" s="205" t="s">
        <v>1954</v>
      </c>
      <c r="J36" s="206">
        <v>132</v>
      </c>
      <c r="K36" s="116">
        <v>1</v>
      </c>
    </row>
    <row r="37" spans="1:12">
      <c r="A37" s="204" t="s">
        <v>2079</v>
      </c>
      <c r="B37" s="205" t="s">
        <v>1868</v>
      </c>
      <c r="C37" s="205" t="s">
        <v>2080</v>
      </c>
      <c r="D37" s="230"/>
      <c r="E37" s="116">
        <v>1</v>
      </c>
      <c r="G37" s="204" t="s">
        <v>1955</v>
      </c>
      <c r="H37" s="205" t="s">
        <v>1865</v>
      </c>
      <c r="I37" s="205" t="s">
        <v>1956</v>
      </c>
      <c r="J37" s="206">
        <v>134</v>
      </c>
      <c r="K37" s="116">
        <v>1</v>
      </c>
    </row>
    <row r="38" spans="1:12">
      <c r="A38" s="204" t="s">
        <v>2081</v>
      </c>
      <c r="B38" s="205" t="s">
        <v>1868</v>
      </c>
      <c r="C38" s="205" t="s">
        <v>2082</v>
      </c>
      <c r="D38" s="230"/>
      <c r="E38" s="116">
        <v>1</v>
      </c>
      <c r="G38" s="204" t="s">
        <v>1997</v>
      </c>
      <c r="H38" s="205" t="s">
        <v>1865</v>
      </c>
      <c r="I38" s="205" t="s">
        <v>1960</v>
      </c>
      <c r="J38" s="206">
        <v>137</v>
      </c>
      <c r="K38" s="116">
        <v>1</v>
      </c>
    </row>
    <row r="39" spans="1:12">
      <c r="A39" s="204" t="s">
        <v>2083</v>
      </c>
      <c r="B39" s="205" t="s">
        <v>1868</v>
      </c>
      <c r="C39" s="205" t="s">
        <v>2084</v>
      </c>
      <c r="D39" s="230"/>
      <c r="E39" s="116">
        <v>1</v>
      </c>
      <c r="G39" s="204" t="s">
        <v>1961</v>
      </c>
      <c r="H39" s="205" t="s">
        <v>1865</v>
      </c>
      <c r="I39" s="205" t="s">
        <v>1962</v>
      </c>
      <c r="J39" s="206">
        <v>140</v>
      </c>
      <c r="K39" s="116">
        <v>1</v>
      </c>
    </row>
    <row r="40" spans="1:12">
      <c r="A40" s="204" t="s">
        <v>2085</v>
      </c>
      <c r="B40" s="205" t="s">
        <v>1868</v>
      </c>
      <c r="C40" s="205" t="s">
        <v>2086</v>
      </c>
      <c r="D40" s="230"/>
      <c r="E40" s="116">
        <v>1</v>
      </c>
      <c r="G40" s="204" t="s">
        <v>446</v>
      </c>
      <c r="H40" s="205" t="s">
        <v>1865</v>
      </c>
      <c r="I40" s="205" t="s">
        <v>1965</v>
      </c>
      <c r="J40" s="206">
        <v>143</v>
      </c>
      <c r="K40" s="116">
        <v>1</v>
      </c>
    </row>
    <row r="41" spans="1:12">
      <c r="A41" s="124" t="s">
        <v>2230</v>
      </c>
      <c r="B41" s="125" t="s">
        <v>1868</v>
      </c>
      <c r="C41" s="125" t="s">
        <v>2055</v>
      </c>
      <c r="D41" s="126"/>
      <c r="E41" s="127">
        <v>1</v>
      </c>
      <c r="F41" s="179" t="s">
        <v>314</v>
      </c>
      <c r="G41" s="204" t="s">
        <v>1966</v>
      </c>
      <c r="H41" s="205" t="s">
        <v>1865</v>
      </c>
      <c r="I41" s="205" t="s">
        <v>1967</v>
      </c>
      <c r="J41" s="206">
        <v>144</v>
      </c>
      <c r="K41" s="116">
        <v>1</v>
      </c>
    </row>
    <row r="42" spans="1:12">
      <c r="A42" s="207" t="s">
        <v>2111</v>
      </c>
      <c r="B42" s="208" t="s">
        <v>1868</v>
      </c>
      <c r="C42" s="208" t="s">
        <v>1895</v>
      </c>
      <c r="D42" s="209"/>
      <c r="E42" s="210">
        <v>1</v>
      </c>
      <c r="F42" s="179" t="s">
        <v>314</v>
      </c>
      <c r="G42" s="204" t="s">
        <v>1970</v>
      </c>
      <c r="H42" s="205" t="s">
        <v>1865</v>
      </c>
      <c r="I42" s="221" t="s">
        <v>1876</v>
      </c>
      <c r="J42" s="206">
        <v>146</v>
      </c>
      <c r="K42" s="116">
        <v>1</v>
      </c>
      <c r="L42" s="132"/>
    </row>
    <row r="43" spans="1:12">
      <c r="A43" s="207" t="s">
        <v>2280</v>
      </c>
      <c r="B43" s="208" t="s">
        <v>1868</v>
      </c>
      <c r="C43" s="208" t="s">
        <v>2056</v>
      </c>
      <c r="D43" s="208"/>
      <c r="E43" s="210">
        <v>1</v>
      </c>
      <c r="G43" s="204" t="s">
        <v>1975</v>
      </c>
      <c r="H43" s="205" t="s">
        <v>1865</v>
      </c>
      <c r="I43" s="205" t="s">
        <v>1976</v>
      </c>
      <c r="J43" s="206">
        <v>157</v>
      </c>
      <c r="K43" s="116">
        <v>1</v>
      </c>
    </row>
    <row r="44" spans="1:12">
      <c r="A44" s="211" t="s">
        <v>2282</v>
      </c>
      <c r="B44" s="212" t="s">
        <v>1868</v>
      </c>
      <c r="C44" s="212" t="s">
        <v>2057</v>
      </c>
      <c r="D44" s="213"/>
      <c r="E44" s="214">
        <v>1</v>
      </c>
      <c r="G44" s="204" t="s">
        <v>2019</v>
      </c>
      <c r="H44" s="205" t="s">
        <v>1865</v>
      </c>
      <c r="I44" s="205" t="s">
        <v>1980</v>
      </c>
      <c r="J44" s="206">
        <v>167</v>
      </c>
      <c r="K44" s="116">
        <v>1</v>
      </c>
    </row>
    <row r="45" spans="1:12">
      <c r="D45" s="155" t="s">
        <v>2113</v>
      </c>
      <c r="E45" s="156">
        <f>SUM(E2:E44)</f>
        <v>43</v>
      </c>
      <c r="G45" s="204" t="s">
        <v>1983</v>
      </c>
      <c r="H45" s="205" t="s">
        <v>1865</v>
      </c>
      <c r="I45" s="205" t="s">
        <v>1984</v>
      </c>
      <c r="J45" s="206">
        <v>179</v>
      </c>
      <c r="K45" s="116">
        <v>1</v>
      </c>
    </row>
    <row r="46" spans="1:12">
      <c r="D46" s="145" t="s">
        <v>2181</v>
      </c>
      <c r="E46" s="157">
        <v>43</v>
      </c>
      <c r="G46" s="222" t="s">
        <v>1987</v>
      </c>
      <c r="H46" s="218" t="s">
        <v>1865</v>
      </c>
      <c r="I46" s="205" t="s">
        <v>1971</v>
      </c>
      <c r="J46" s="223">
        <v>187</v>
      </c>
      <c r="K46" s="176">
        <v>1</v>
      </c>
      <c r="L46" s="179"/>
    </row>
    <row r="47" spans="1:12">
      <c r="G47" s="226" t="s">
        <v>2111</v>
      </c>
      <c r="H47" s="227" t="s">
        <v>1865</v>
      </c>
      <c r="I47" s="227" t="s">
        <v>2277</v>
      </c>
      <c r="J47" s="180"/>
      <c r="K47" s="181">
        <v>1</v>
      </c>
      <c r="L47" s="179" t="s">
        <v>2278</v>
      </c>
    </row>
    <row r="48" spans="1:12">
      <c r="F48" s="179" t="s">
        <v>314</v>
      </c>
      <c r="G48" s="224" t="s">
        <v>2111</v>
      </c>
      <c r="H48" s="225" t="s">
        <v>1865</v>
      </c>
      <c r="I48" s="225"/>
      <c r="J48" s="177"/>
      <c r="K48" s="178"/>
      <c r="L48" s="182" t="s">
        <v>2279</v>
      </c>
    </row>
    <row r="49" spans="7:14">
      <c r="G49" s="204" t="s">
        <v>2111</v>
      </c>
      <c r="H49" s="205" t="s">
        <v>1865</v>
      </c>
      <c r="I49" s="205" t="s">
        <v>2059</v>
      </c>
      <c r="J49" s="128"/>
      <c r="K49" s="129">
        <v>1</v>
      </c>
      <c r="L49" s="179"/>
      <c r="M49" s="113" t="s">
        <v>2117</v>
      </c>
      <c r="N49" s="132">
        <f>SUM(E45+K51+Q7)</f>
        <v>96</v>
      </c>
    </row>
    <row r="50" spans="7:14">
      <c r="G50" s="228" t="s">
        <v>2281</v>
      </c>
      <c r="H50" s="229" t="s">
        <v>1865</v>
      </c>
      <c r="I50" s="229" t="s">
        <v>2058</v>
      </c>
      <c r="J50" s="130"/>
      <c r="K50" s="131">
        <v>1</v>
      </c>
      <c r="L50" s="179"/>
      <c r="M50" s="113" t="s">
        <v>2123</v>
      </c>
    </row>
    <row r="51" spans="7:14">
      <c r="J51" s="150" t="s">
        <v>2113</v>
      </c>
      <c r="K51" s="154">
        <f>SUM(K2:K50)</f>
        <v>48</v>
      </c>
    </row>
    <row r="52" spans="7:14">
      <c r="J52" s="145" t="s">
        <v>2181</v>
      </c>
      <c r="K52" s="157">
        <v>48</v>
      </c>
    </row>
    <row r="54" spans="7:14">
      <c r="I54" s="183" t="s">
        <v>1886</v>
      </c>
      <c r="J54" s="184" t="s">
        <v>2283</v>
      </c>
    </row>
    <row r="55" spans="7:14">
      <c r="I55" s="185"/>
      <c r="J55" s="186"/>
    </row>
  </sheetData>
  <customSheetViews>
    <customSheetView guid="{4F931C18-67B1-4672-BCA1-0DEAF0D1D066}" topLeftCell="C1">
      <selection activeCell="O7" sqref="O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535485F-EE5C-4289-B524-7CA3D0FB9B74}" topLeftCell="C1">
      <selection activeCell="N16" sqref="N16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67E6474C-7128-44E4-863A-1B43F8CBDB3C}"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4536ABD6-D60F-4A00-B675-625C161A6ED9}" showPageBreaks="1">
      <selection activeCell="A10" sqref="A10:D10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7CFFB8D-D77F-4106-B8EE-9163598ED5D6}" topLeftCell="A4">
      <selection activeCell="J6" sqref="J6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BA1FEC8D-E166-4474-B935-60341F2AD0D0}" topLeftCell="A4">
      <selection activeCell="J6" sqref="J6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01602A71-D93B-49D1-B62C-166BCCFCB85D}" topLeftCell="C1">
      <selection activeCell="S17" sqref="S17"/>
      <pageMargins left="0.511811024" right="0.511811024" top="0.78740157499999996" bottom="0.78740157499999996" header="0.31496062000000002" footer="0.31496062000000002"/>
      <pageSetup paperSize="9" orientation="portrait" horizontalDpi="300" verticalDpi="300" r:id="rId7"/>
    </customSheetView>
  </customSheetView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F21" sqref="F21"/>
    </sheetView>
  </sheetViews>
  <sheetFormatPr defaultRowHeight="15"/>
  <cols>
    <col min="1" max="1" width="28.85546875" style="113" bestFit="1" customWidth="1"/>
    <col min="2" max="2" width="9.140625" style="122"/>
    <col min="3" max="3" width="13.85546875" style="122" bestFit="1" customWidth="1"/>
    <col min="4" max="4" width="9.140625" style="122"/>
    <col min="5" max="5" width="25.28515625" style="113" bestFit="1" customWidth="1"/>
    <col min="6" max="6" width="26" style="113" customWidth="1"/>
    <col min="7" max="7" width="9.140625" style="113"/>
    <col min="8" max="8" width="13.85546875" style="113" bestFit="1" customWidth="1"/>
    <col min="9" max="9" width="22.140625" style="113" customWidth="1"/>
    <col min="10" max="10" width="9.140625" style="122"/>
    <col min="11" max="11" width="22.85546875" style="113" bestFit="1" customWidth="1"/>
    <col min="12" max="16384" width="9.140625" style="113"/>
  </cols>
  <sheetData>
    <row r="1" spans="1:12" s="111" customFormat="1">
      <c r="A1" s="133" t="s">
        <v>2</v>
      </c>
      <c r="B1" s="134" t="s">
        <v>2114</v>
      </c>
      <c r="C1" s="133" t="s">
        <v>1998</v>
      </c>
      <c r="D1" s="135" t="s">
        <v>1996</v>
      </c>
      <c r="F1" s="136" t="s">
        <v>2</v>
      </c>
      <c r="G1" s="136" t="s">
        <v>2114</v>
      </c>
      <c r="H1" s="136" t="s">
        <v>1998</v>
      </c>
      <c r="I1" s="137" t="s">
        <v>0</v>
      </c>
      <c r="J1" s="136" t="s">
        <v>1996</v>
      </c>
    </row>
    <row r="2" spans="1:12">
      <c r="A2" s="232" t="s">
        <v>1999</v>
      </c>
      <c r="B2" s="233" t="s">
        <v>2118</v>
      </c>
      <c r="C2" s="233" t="s">
        <v>2000</v>
      </c>
      <c r="D2" s="234">
        <v>1</v>
      </c>
      <c r="F2" s="232" t="s">
        <v>1877</v>
      </c>
      <c r="G2" s="220" t="s">
        <v>2119</v>
      </c>
      <c r="H2" s="240" t="s">
        <v>2028</v>
      </c>
      <c r="I2" s="240" t="s">
        <v>2029</v>
      </c>
      <c r="J2" s="138">
        <v>1</v>
      </c>
    </row>
    <row r="3" spans="1:12">
      <c r="A3" s="219" t="s">
        <v>1922</v>
      </c>
      <c r="B3" s="220" t="s">
        <v>2118</v>
      </c>
      <c r="C3" s="220" t="s">
        <v>2001</v>
      </c>
      <c r="D3" s="116">
        <v>1</v>
      </c>
      <c r="F3" s="219" t="s">
        <v>2012</v>
      </c>
      <c r="G3" s="220" t="s">
        <v>2119</v>
      </c>
      <c r="H3" s="241" t="s">
        <v>2110</v>
      </c>
      <c r="I3" s="241" t="s">
        <v>2108</v>
      </c>
      <c r="J3" s="110">
        <v>1</v>
      </c>
    </row>
    <row r="4" spans="1:12">
      <c r="A4" s="219" t="s">
        <v>2002</v>
      </c>
      <c r="B4" s="220" t="s">
        <v>2118</v>
      </c>
      <c r="C4" s="220" t="s">
        <v>2003</v>
      </c>
      <c r="D4" s="116">
        <v>1</v>
      </c>
      <c r="F4" s="219" t="s">
        <v>2009</v>
      </c>
      <c r="G4" s="220" t="s">
        <v>2119</v>
      </c>
      <c r="H4" s="242" t="s">
        <v>2051</v>
      </c>
      <c r="I4" s="241" t="s">
        <v>2109</v>
      </c>
      <c r="J4" s="110">
        <v>1</v>
      </c>
    </row>
    <row r="5" spans="1:12">
      <c r="A5" s="219" t="s">
        <v>2004</v>
      </c>
      <c r="B5" s="220" t="s">
        <v>2118</v>
      </c>
      <c r="C5" s="220" t="s">
        <v>2005</v>
      </c>
      <c r="D5" s="116">
        <v>1</v>
      </c>
      <c r="F5" s="243" t="s">
        <v>2121</v>
      </c>
      <c r="G5" s="244" t="s">
        <v>2119</v>
      </c>
      <c r="H5" s="245" t="s">
        <v>2120</v>
      </c>
      <c r="I5" s="245"/>
      <c r="J5" s="121">
        <v>1</v>
      </c>
      <c r="K5" s="165" t="s">
        <v>2224</v>
      </c>
    </row>
    <row r="6" spans="1:12">
      <c r="A6" s="219" t="s">
        <v>2006</v>
      </c>
      <c r="B6" s="220" t="s">
        <v>2118</v>
      </c>
      <c r="C6" s="220" t="s">
        <v>2007</v>
      </c>
      <c r="D6" s="116">
        <v>1</v>
      </c>
      <c r="I6" s="150" t="s">
        <v>2113</v>
      </c>
      <c r="J6" s="151">
        <f>SUM(J2:J5)</f>
        <v>4</v>
      </c>
    </row>
    <row r="7" spans="1:12">
      <c r="A7" s="219" t="s">
        <v>1906</v>
      </c>
      <c r="B7" s="220" t="s">
        <v>2118</v>
      </c>
      <c r="C7" s="220" t="s">
        <v>2008</v>
      </c>
      <c r="D7" s="116">
        <v>1</v>
      </c>
      <c r="I7" s="145" t="s">
        <v>2181</v>
      </c>
      <c r="J7" s="157">
        <v>4</v>
      </c>
    </row>
    <row r="8" spans="1:12">
      <c r="A8" s="219" t="s">
        <v>1955</v>
      </c>
      <c r="B8" s="220" t="s">
        <v>2118</v>
      </c>
      <c r="C8" s="220" t="s">
        <v>2011</v>
      </c>
      <c r="D8" s="116">
        <v>1</v>
      </c>
      <c r="H8" s="140"/>
      <c r="J8" s="141"/>
      <c r="K8" s="140"/>
      <c r="L8" s="140"/>
    </row>
    <row r="9" spans="1:12">
      <c r="A9" s="219" t="s">
        <v>2014</v>
      </c>
      <c r="B9" s="220" t="s">
        <v>2118</v>
      </c>
      <c r="C9" s="220" t="s">
        <v>2015</v>
      </c>
      <c r="D9" s="116">
        <v>1</v>
      </c>
      <c r="H9" s="140"/>
      <c r="J9" s="142"/>
      <c r="K9" s="140"/>
      <c r="L9" s="140"/>
    </row>
    <row r="10" spans="1:12">
      <c r="A10" s="219" t="s">
        <v>2016</v>
      </c>
      <c r="B10" s="220" t="s">
        <v>2118</v>
      </c>
      <c r="C10" s="220" t="s">
        <v>2017</v>
      </c>
      <c r="D10" s="116">
        <v>1</v>
      </c>
      <c r="H10" s="140"/>
      <c r="J10" s="142"/>
      <c r="K10" s="140"/>
      <c r="L10" s="140"/>
    </row>
    <row r="11" spans="1:12">
      <c r="A11" s="219" t="s">
        <v>1883</v>
      </c>
      <c r="B11" s="220" t="s">
        <v>2118</v>
      </c>
      <c r="C11" s="220" t="s">
        <v>2018</v>
      </c>
      <c r="D11" s="235">
        <v>1</v>
      </c>
      <c r="H11" s="140"/>
      <c r="J11" s="142"/>
      <c r="K11" s="140"/>
      <c r="L11" s="140"/>
    </row>
    <row r="12" spans="1:12">
      <c r="A12" s="238" t="s">
        <v>2019</v>
      </c>
      <c r="B12" s="238" t="s">
        <v>2118</v>
      </c>
      <c r="C12" s="238" t="s">
        <v>2020</v>
      </c>
      <c r="D12" s="235">
        <v>1</v>
      </c>
      <c r="H12" s="140"/>
      <c r="J12" s="142"/>
      <c r="K12" s="140"/>
      <c r="L12" s="140"/>
    </row>
    <row r="13" spans="1:12">
      <c r="A13" s="219" t="s">
        <v>2021</v>
      </c>
      <c r="B13" s="220" t="s">
        <v>2118</v>
      </c>
      <c r="C13" s="220" t="s">
        <v>2022</v>
      </c>
      <c r="D13" s="116">
        <v>1</v>
      </c>
      <c r="H13" s="140"/>
      <c r="J13" s="142"/>
      <c r="K13" s="140"/>
      <c r="L13" s="140"/>
    </row>
    <row r="14" spans="1:12">
      <c r="A14" s="219" t="s">
        <v>2023</v>
      </c>
      <c r="B14" s="220" t="s">
        <v>2118</v>
      </c>
      <c r="C14" s="220" t="s">
        <v>2024</v>
      </c>
      <c r="D14" s="116">
        <v>1</v>
      </c>
      <c r="E14" s="165" t="s">
        <v>2224</v>
      </c>
    </row>
    <row r="15" spans="1:12">
      <c r="A15" s="219" t="s">
        <v>2124</v>
      </c>
      <c r="B15" s="220" t="s">
        <v>2118</v>
      </c>
      <c r="C15" s="220" t="s">
        <v>2026</v>
      </c>
      <c r="D15" s="116">
        <v>1</v>
      </c>
    </row>
    <row r="16" spans="1:12">
      <c r="A16" s="236" t="s">
        <v>2125</v>
      </c>
      <c r="B16" s="143" t="s">
        <v>2118</v>
      </c>
      <c r="C16" s="143" t="s">
        <v>2010</v>
      </c>
      <c r="D16" s="144">
        <v>1</v>
      </c>
    </row>
    <row r="17" spans="1:6">
      <c r="A17" s="219" t="s">
        <v>414</v>
      </c>
      <c r="B17" s="220" t="s">
        <v>2118</v>
      </c>
      <c r="C17" s="220" t="s">
        <v>2027</v>
      </c>
      <c r="D17" s="116">
        <v>1</v>
      </c>
    </row>
    <row r="18" spans="1:6">
      <c r="A18" s="219" t="s">
        <v>2030</v>
      </c>
      <c r="B18" s="220" t="s">
        <v>2118</v>
      </c>
      <c r="C18" s="220" t="s">
        <v>2031</v>
      </c>
      <c r="D18" s="116">
        <v>1</v>
      </c>
    </row>
    <row r="19" spans="1:6">
      <c r="A19" s="219" t="s">
        <v>1942</v>
      </c>
      <c r="B19" s="220" t="s">
        <v>2118</v>
      </c>
      <c r="C19" s="220" t="s">
        <v>2032</v>
      </c>
      <c r="D19" s="235">
        <v>1</v>
      </c>
      <c r="E19" s="239" t="s">
        <v>2312</v>
      </c>
    </row>
    <row r="20" spans="1:6">
      <c r="A20" s="219" t="s">
        <v>1963</v>
      </c>
      <c r="B20" s="220" t="s">
        <v>2118</v>
      </c>
      <c r="C20" s="220" t="s">
        <v>2033</v>
      </c>
      <c r="D20" s="116">
        <v>1</v>
      </c>
    </row>
    <row r="21" spans="1:6">
      <c r="A21" s="202" t="s">
        <v>464</v>
      </c>
      <c r="B21" s="237" t="s">
        <v>2118</v>
      </c>
      <c r="C21" s="237" t="s">
        <v>2034</v>
      </c>
      <c r="D21" s="190">
        <v>1</v>
      </c>
      <c r="E21" s="191" t="s">
        <v>2185</v>
      </c>
      <c r="F21" s="191">
        <v>43558</v>
      </c>
    </row>
    <row r="22" spans="1:6">
      <c r="A22" s="219" t="s">
        <v>2035</v>
      </c>
      <c r="B22" s="220" t="s">
        <v>2118</v>
      </c>
      <c r="C22" s="220" t="s">
        <v>2036</v>
      </c>
      <c r="D22" s="116">
        <v>1</v>
      </c>
    </row>
    <row r="23" spans="1:6">
      <c r="A23" s="219" t="s">
        <v>462</v>
      </c>
      <c r="B23" s="220" t="s">
        <v>2118</v>
      </c>
      <c r="C23" s="220" t="s">
        <v>2037</v>
      </c>
      <c r="D23" s="116">
        <v>1</v>
      </c>
    </row>
    <row r="24" spans="1:6">
      <c r="A24" s="219" t="s">
        <v>2038</v>
      </c>
      <c r="B24" s="220" t="s">
        <v>2118</v>
      </c>
      <c r="C24" s="220" t="s">
        <v>2039</v>
      </c>
      <c r="D24" s="116">
        <v>1</v>
      </c>
    </row>
    <row r="25" spans="1:6">
      <c r="A25" s="219" t="s">
        <v>2040</v>
      </c>
      <c r="B25" s="220" t="s">
        <v>2118</v>
      </c>
      <c r="C25" s="220" t="s">
        <v>2041</v>
      </c>
      <c r="D25" s="116">
        <v>1</v>
      </c>
    </row>
    <row r="26" spans="1:6">
      <c r="A26" s="219" t="s">
        <v>2043</v>
      </c>
      <c r="B26" s="220" t="s">
        <v>2118</v>
      </c>
      <c r="C26" s="220" t="s">
        <v>2044</v>
      </c>
      <c r="D26" s="116">
        <v>1</v>
      </c>
    </row>
    <row r="27" spans="1:6">
      <c r="A27" s="219" t="s">
        <v>2176</v>
      </c>
      <c r="B27" s="220" t="s">
        <v>2118</v>
      </c>
      <c r="C27" s="220" t="s">
        <v>2013</v>
      </c>
      <c r="D27" s="235">
        <v>1</v>
      </c>
    </row>
    <row r="28" spans="1:6">
      <c r="A28" s="219" t="s">
        <v>1553</v>
      </c>
      <c r="B28" s="220" t="s">
        <v>2118</v>
      </c>
      <c r="C28" s="220" t="s">
        <v>2050</v>
      </c>
      <c r="D28" s="235" t="s">
        <v>2313</v>
      </c>
    </row>
    <row r="29" spans="1:6">
      <c r="A29" s="219" t="s">
        <v>466</v>
      </c>
      <c r="B29" s="220" t="s">
        <v>2118</v>
      </c>
      <c r="C29" s="220" t="s">
        <v>2092</v>
      </c>
      <c r="D29" s="235">
        <v>1</v>
      </c>
      <c r="E29" s="113" t="s">
        <v>2207</v>
      </c>
    </row>
    <row r="30" spans="1:6">
      <c r="A30" s="219" t="s">
        <v>1889</v>
      </c>
      <c r="B30" s="220" t="s">
        <v>2118</v>
      </c>
      <c r="C30" s="220" t="s">
        <v>2122</v>
      </c>
      <c r="D30" s="116">
        <v>1</v>
      </c>
    </row>
    <row r="31" spans="1:6">
      <c r="A31" s="219" t="s">
        <v>2093</v>
      </c>
      <c r="B31" s="220" t="s">
        <v>2118</v>
      </c>
      <c r="C31" s="220" t="s">
        <v>2094</v>
      </c>
      <c r="D31" s="235">
        <v>1</v>
      </c>
    </row>
    <row r="32" spans="1:6">
      <c r="A32" s="219" t="s">
        <v>2177</v>
      </c>
      <c r="B32" s="220" t="s">
        <v>2118</v>
      </c>
      <c r="C32" s="220" t="s">
        <v>2042</v>
      </c>
      <c r="D32" s="235">
        <v>1</v>
      </c>
    </row>
    <row r="33" spans="1:6">
      <c r="A33" s="219" t="s">
        <v>2179</v>
      </c>
      <c r="B33" s="220" t="s">
        <v>2118</v>
      </c>
      <c r="C33" s="220" t="s">
        <v>2180</v>
      </c>
      <c r="D33" s="235">
        <v>1</v>
      </c>
    </row>
    <row r="34" spans="1:6">
      <c r="A34" s="219" t="s">
        <v>2182</v>
      </c>
      <c r="B34" s="220" t="s">
        <v>2118</v>
      </c>
      <c r="C34" s="220" t="s">
        <v>2095</v>
      </c>
      <c r="D34" s="235">
        <v>1</v>
      </c>
    </row>
    <row r="35" spans="1:6">
      <c r="A35" s="219" t="s">
        <v>2206</v>
      </c>
      <c r="B35" s="220" t="s">
        <v>2118</v>
      </c>
      <c r="C35" s="220" t="s">
        <v>2046</v>
      </c>
      <c r="D35" s="235">
        <v>1</v>
      </c>
    </row>
    <row r="36" spans="1:6">
      <c r="A36" s="219" t="s">
        <v>465</v>
      </c>
      <c r="B36" s="220" t="s">
        <v>2118</v>
      </c>
      <c r="C36" s="220" t="s">
        <v>2047</v>
      </c>
      <c r="D36" s="235">
        <v>1</v>
      </c>
    </row>
    <row r="37" spans="1:6">
      <c r="A37" s="219" t="s">
        <v>2294</v>
      </c>
      <c r="B37" s="220" t="s">
        <v>2118</v>
      </c>
      <c r="C37" s="220" t="s">
        <v>2048</v>
      </c>
      <c r="D37" s="235">
        <v>1</v>
      </c>
    </row>
    <row r="38" spans="1:6">
      <c r="A38" s="219" t="s">
        <v>464</v>
      </c>
      <c r="B38" s="220" t="s">
        <v>2118</v>
      </c>
      <c r="C38" s="220" t="s">
        <v>2049</v>
      </c>
      <c r="D38" s="235">
        <v>1</v>
      </c>
      <c r="E38" s="113" t="s">
        <v>464</v>
      </c>
      <c r="F38" s="113">
        <v>43558</v>
      </c>
    </row>
    <row r="39" spans="1:6">
      <c r="C39" s="152" t="s">
        <v>2113</v>
      </c>
      <c r="D39" s="153">
        <f>SUM(D2:D38)</f>
        <v>36</v>
      </c>
    </row>
    <row r="40" spans="1:6">
      <c r="C40" s="146" t="s">
        <v>2181</v>
      </c>
      <c r="D40" s="157">
        <v>33</v>
      </c>
    </row>
    <row r="41" spans="1:6">
      <c r="D41" s="139"/>
    </row>
    <row r="42" spans="1:6">
      <c r="D42" s="139"/>
    </row>
  </sheetData>
  <customSheetViews>
    <customSheetView guid="{4F931C18-67B1-4672-BCA1-0DEAF0D1D066}" topLeftCell="A22">
      <selection activeCell="F21" sqref="F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535485F-EE5C-4289-B524-7CA3D0FB9B74}">
      <selection activeCell="I4" sqref="F4:I4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67E6474C-7128-44E4-863A-1B43F8CBDB3C}">
      <selection activeCell="I7" sqref="I7:J7"/>
      <pageMargins left="0.511811024" right="0.511811024" top="0.78740157499999996" bottom="0.78740157499999996" header="0.31496062000000002" footer="0.31496062000000002"/>
    </customSheetView>
    <customSheetView guid="{4536ABD6-D60F-4A00-B675-625C161A6ED9}" showPageBreaks="1">
      <selection activeCell="I4" sqref="F4:I4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57CFFB8D-D77F-4106-B8EE-9163598ED5D6}" topLeftCell="A13">
      <selection activeCell="E28" sqref="E28"/>
      <pageMargins left="0.511811024" right="0.511811024" top="0.78740157499999996" bottom="0.78740157499999996" header="0.31496062000000002" footer="0.31496062000000002"/>
    </customSheetView>
    <customSheetView guid="{BA1FEC8D-E166-4474-B935-60341F2AD0D0}" topLeftCell="A13">
      <selection activeCell="E28" sqref="A28:E28"/>
      <pageMargins left="0.511811024" right="0.511811024" top="0.78740157499999996" bottom="0.78740157499999996" header="0.31496062000000002" footer="0.31496062000000002"/>
    </customSheetView>
    <customSheetView guid="{01602A71-D93B-49D1-B62C-166BCCFCB85D}" topLeftCell="A7">
      <selection activeCell="G20" sqref="G20"/>
      <pageMargins left="0.511811024" right="0.511811024" top="0.78740157499999996" bottom="0.78740157499999996" header="0.31496062000000002" footer="0.31496062000000002"/>
      <pageSetup paperSize="9" orientation="portrait" r:id="rId4"/>
    </customSheetView>
  </customSheetView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A13" zoomScale="120" zoomScaleNormal="120" workbookViewId="0">
      <selection activeCell="H33" sqref="H33"/>
    </sheetView>
  </sheetViews>
  <sheetFormatPr defaultRowHeight="15"/>
  <cols>
    <col min="1" max="1" width="10.28515625" style="163" bestFit="1" customWidth="1"/>
    <col min="2" max="3" width="19" customWidth="1"/>
    <col min="4" max="4" width="17.85546875" customWidth="1"/>
    <col min="5" max="5" width="48.28515625" customWidth="1"/>
    <col min="6" max="6" width="29.5703125" customWidth="1"/>
    <col min="7" max="7" width="14.85546875" customWidth="1"/>
    <col min="8" max="8" width="21" customWidth="1"/>
    <col min="9" max="9" width="39.42578125" customWidth="1"/>
  </cols>
  <sheetData>
    <row r="2" spans="1:9">
      <c r="A2" s="162" t="s">
        <v>1492</v>
      </c>
      <c r="B2" s="22" t="s">
        <v>1469</v>
      </c>
      <c r="C2" s="22" t="s">
        <v>1451</v>
      </c>
      <c r="D2" s="22" t="s">
        <v>0</v>
      </c>
      <c r="E2" s="22" t="s">
        <v>1394</v>
      </c>
      <c r="F2" s="22" t="s">
        <v>1376</v>
      </c>
      <c r="G2" s="22" t="s">
        <v>1396</v>
      </c>
      <c r="H2" s="22" t="s">
        <v>1397</v>
      </c>
      <c r="I2" s="22" t="s">
        <v>1429</v>
      </c>
    </row>
    <row r="3" spans="1:9">
      <c r="B3" s="25" t="str">
        <f>IF(COUNTIF($C$3:$C$40,C3)&gt;1,"REPETIDO","NÃO REPETIDO")</f>
        <v>NÃO REPETIDO</v>
      </c>
      <c r="D3" s="24" t="s">
        <v>1425</v>
      </c>
      <c r="E3" s="24" t="s">
        <v>1426</v>
      </c>
      <c r="F3" s="24" t="s">
        <v>286</v>
      </c>
      <c r="G3" s="24" t="s">
        <v>1427</v>
      </c>
      <c r="H3" s="24" t="s">
        <v>1428</v>
      </c>
      <c r="I3" t="s">
        <v>1430</v>
      </c>
    </row>
    <row r="4" spans="1:9">
      <c r="A4" s="163">
        <v>12</v>
      </c>
      <c r="B4" s="25" t="str">
        <f>IF(COUNTIF($C$3:$C$40,C4)&gt;1,"REPETIDO","NÃO REPETIDO")</f>
        <v>NÃO REPETIDO</v>
      </c>
      <c r="C4" t="s">
        <v>1468</v>
      </c>
      <c r="D4" t="s">
        <v>1395</v>
      </c>
      <c r="E4" s="28" t="s">
        <v>1424</v>
      </c>
      <c r="F4" t="s">
        <v>1401</v>
      </c>
      <c r="G4" t="s">
        <v>1398</v>
      </c>
    </row>
    <row r="5" spans="1:9">
      <c r="A5" s="163">
        <v>8</v>
      </c>
      <c r="B5" s="25" t="str">
        <f t="shared" ref="B5:B40" si="0">IF(COUNTIF($C$3:$C$40,C5)&gt;1,"REPETIDO","NÃO REPETIDO")</f>
        <v>NÃO REPETIDO</v>
      </c>
      <c r="C5" t="s">
        <v>1470</v>
      </c>
      <c r="D5" t="s">
        <v>1399</v>
      </c>
      <c r="E5" s="170" t="s">
        <v>1405</v>
      </c>
      <c r="F5" t="s">
        <v>272</v>
      </c>
      <c r="G5" t="s">
        <v>1398</v>
      </c>
    </row>
    <row r="6" spans="1:9">
      <c r="A6" s="163">
        <v>6</v>
      </c>
      <c r="B6" s="25" t="str">
        <f t="shared" si="0"/>
        <v>NÃO REPETIDO</v>
      </c>
      <c r="C6" t="s">
        <v>1471</v>
      </c>
      <c r="D6" t="s">
        <v>1400</v>
      </c>
      <c r="E6" s="24" t="s">
        <v>1406</v>
      </c>
      <c r="F6" t="s">
        <v>1402</v>
      </c>
      <c r="G6" t="s">
        <v>1403</v>
      </c>
      <c r="H6" s="34">
        <v>121314</v>
      </c>
    </row>
    <row r="7" spans="1:9">
      <c r="A7" s="163">
        <v>7</v>
      </c>
      <c r="B7" s="25" t="str">
        <f t="shared" si="0"/>
        <v>NÃO REPETIDO</v>
      </c>
      <c r="C7" t="s">
        <v>2210</v>
      </c>
      <c r="D7" t="s">
        <v>1404</v>
      </c>
      <c r="E7" s="24" t="s">
        <v>1407</v>
      </c>
      <c r="F7" t="s">
        <v>1402</v>
      </c>
      <c r="G7" t="s">
        <v>1403</v>
      </c>
      <c r="H7" s="34">
        <v>121314</v>
      </c>
    </row>
    <row r="8" spans="1:9">
      <c r="A8" s="163">
        <v>4</v>
      </c>
      <c r="B8" s="25" t="str">
        <f t="shared" si="0"/>
        <v>NÃO REPETIDO</v>
      </c>
      <c r="C8" t="s">
        <v>1519</v>
      </c>
      <c r="D8" t="s">
        <v>1408</v>
      </c>
      <c r="E8" s="24" t="s">
        <v>1409</v>
      </c>
      <c r="F8" t="s">
        <v>272</v>
      </c>
      <c r="G8" t="s">
        <v>1403</v>
      </c>
      <c r="H8" s="34">
        <v>121314</v>
      </c>
    </row>
    <row r="9" spans="1:9">
      <c r="A9" s="163">
        <v>5</v>
      </c>
      <c r="B9" s="25" t="str">
        <f t="shared" si="0"/>
        <v>NÃO REPETIDO</v>
      </c>
      <c r="C9" t="s">
        <v>1472</v>
      </c>
      <c r="D9" t="s">
        <v>1410</v>
      </c>
      <c r="E9" s="24" t="s">
        <v>1416</v>
      </c>
      <c r="F9" t="s">
        <v>1417</v>
      </c>
      <c r="G9" t="s">
        <v>1403</v>
      </c>
      <c r="H9" s="34">
        <v>121314</v>
      </c>
    </row>
    <row r="10" spans="1:9">
      <c r="A10" s="163">
        <v>1</v>
      </c>
      <c r="B10" s="25" t="str">
        <f t="shared" si="0"/>
        <v>NÃO REPETIDO</v>
      </c>
      <c r="C10" t="s">
        <v>1501</v>
      </c>
      <c r="D10" t="s">
        <v>1411</v>
      </c>
      <c r="E10" s="24" t="s">
        <v>1421</v>
      </c>
      <c r="F10" t="s">
        <v>1417</v>
      </c>
      <c r="G10" t="s">
        <v>1403</v>
      </c>
      <c r="H10" s="34">
        <v>121314</v>
      </c>
    </row>
    <row r="11" spans="1:9">
      <c r="A11" s="163">
        <v>2</v>
      </c>
      <c r="B11" s="25" t="str">
        <f t="shared" si="0"/>
        <v>NÃO REPETIDO</v>
      </c>
      <c r="C11" t="s">
        <v>1473</v>
      </c>
      <c r="D11" t="s">
        <v>1412</v>
      </c>
      <c r="E11" s="24" t="s">
        <v>1422</v>
      </c>
      <c r="F11" t="s">
        <v>1417</v>
      </c>
      <c r="G11" t="s">
        <v>1403</v>
      </c>
      <c r="H11" s="34">
        <v>121314</v>
      </c>
    </row>
    <row r="12" spans="1:9">
      <c r="A12" s="163">
        <v>3</v>
      </c>
      <c r="B12" s="25" t="str">
        <f t="shared" si="0"/>
        <v>NÃO REPETIDO</v>
      </c>
      <c r="C12" t="s">
        <v>1474</v>
      </c>
      <c r="D12" t="s">
        <v>1413</v>
      </c>
      <c r="E12" s="24" t="s">
        <v>1423</v>
      </c>
      <c r="F12" t="s">
        <v>1417</v>
      </c>
      <c r="G12" t="s">
        <v>1403</v>
      </c>
      <c r="H12" s="34">
        <v>121314</v>
      </c>
    </row>
    <row r="13" spans="1:9">
      <c r="A13" s="163">
        <v>10</v>
      </c>
      <c r="B13" s="25" t="str">
        <f t="shared" si="0"/>
        <v>NÃO REPETIDO</v>
      </c>
      <c r="C13" t="s">
        <v>1475</v>
      </c>
      <c r="D13" t="s">
        <v>1414</v>
      </c>
      <c r="E13" t="s">
        <v>1420</v>
      </c>
      <c r="F13" t="s">
        <v>1419</v>
      </c>
      <c r="G13" t="s">
        <v>1403</v>
      </c>
      <c r="H13" s="34">
        <v>121314</v>
      </c>
    </row>
    <row r="14" spans="1:9">
      <c r="A14" s="163">
        <v>11</v>
      </c>
      <c r="B14" s="25" t="str">
        <f t="shared" si="0"/>
        <v>NÃO REPETIDO</v>
      </c>
      <c r="C14" s="197" t="s">
        <v>2310</v>
      </c>
      <c r="D14" t="s">
        <v>1415</v>
      </c>
      <c r="E14" t="s">
        <v>1418</v>
      </c>
      <c r="F14" t="s">
        <v>1419</v>
      </c>
      <c r="G14" t="s">
        <v>1403</v>
      </c>
      <c r="H14" s="34">
        <v>121314</v>
      </c>
    </row>
    <row r="15" spans="1:9">
      <c r="B15" s="25" t="str">
        <f t="shared" si="0"/>
        <v>NÃO REPETIDO</v>
      </c>
      <c r="C15" t="s">
        <v>1467</v>
      </c>
      <c r="D15" t="s">
        <v>1431</v>
      </c>
      <c r="E15" s="170" t="s">
        <v>1432</v>
      </c>
      <c r="F15" t="s">
        <v>286</v>
      </c>
      <c r="G15" t="s">
        <v>1398</v>
      </c>
    </row>
    <row r="16" spans="1:9">
      <c r="A16" s="163">
        <v>18</v>
      </c>
      <c r="B16" s="25" t="str">
        <f t="shared" si="0"/>
        <v>NÃO REPETIDO</v>
      </c>
      <c r="C16" t="s">
        <v>2299</v>
      </c>
      <c r="D16" t="s">
        <v>1433</v>
      </c>
      <c r="E16" s="170" t="s">
        <v>1434</v>
      </c>
      <c r="F16" t="s">
        <v>404</v>
      </c>
      <c r="G16" t="s">
        <v>1398</v>
      </c>
    </row>
    <row r="17" spans="1:9">
      <c r="A17" s="163">
        <v>21</v>
      </c>
      <c r="B17" s="25" t="str">
        <f>IF(COUNTIF($C$3:$C$40,C27)&gt;1,"REPETIDO","NÃO REPETIDO")</f>
        <v>NÃO REPETIDO</v>
      </c>
      <c r="D17" t="s">
        <v>1436</v>
      </c>
      <c r="E17" s="170" t="s">
        <v>1437</v>
      </c>
      <c r="F17" t="s">
        <v>466</v>
      </c>
      <c r="G17" t="s">
        <v>1398</v>
      </c>
    </row>
    <row r="18" spans="1:9">
      <c r="A18" s="163">
        <v>23</v>
      </c>
      <c r="B18" s="25" t="str">
        <f t="shared" si="0"/>
        <v>NÃO REPETIDO</v>
      </c>
      <c r="C18" t="s">
        <v>1456</v>
      </c>
      <c r="D18" t="s">
        <v>1438</v>
      </c>
      <c r="E18" s="170" t="s">
        <v>1444</v>
      </c>
      <c r="F18" t="s">
        <v>1445</v>
      </c>
      <c r="G18" t="s">
        <v>1398</v>
      </c>
    </row>
    <row r="19" spans="1:9">
      <c r="A19" s="163">
        <v>22</v>
      </c>
      <c r="B19" s="25" t="str">
        <f t="shared" si="0"/>
        <v>NÃO REPETIDO</v>
      </c>
      <c r="C19" t="s">
        <v>1454</v>
      </c>
      <c r="D19" t="s">
        <v>1441</v>
      </c>
      <c r="E19" s="170" t="s">
        <v>1442</v>
      </c>
      <c r="F19" t="s">
        <v>1443</v>
      </c>
      <c r="G19" t="s">
        <v>1398</v>
      </c>
      <c r="I19" s="20"/>
    </row>
    <row r="20" spans="1:9">
      <c r="A20" s="163">
        <v>24</v>
      </c>
      <c r="B20" s="25" t="str">
        <f t="shared" si="0"/>
        <v>NÃO REPETIDO</v>
      </c>
      <c r="C20" t="s">
        <v>1453</v>
      </c>
      <c r="D20" t="s">
        <v>1446</v>
      </c>
      <c r="E20" s="170" t="s">
        <v>1447</v>
      </c>
      <c r="F20" t="s">
        <v>1448</v>
      </c>
      <c r="G20" t="s">
        <v>1398</v>
      </c>
      <c r="I20" s="20"/>
    </row>
    <row r="21" spans="1:9">
      <c r="A21" s="163">
        <v>25</v>
      </c>
      <c r="B21" s="25" t="str">
        <f t="shared" si="0"/>
        <v>NÃO REPETIDO</v>
      </c>
      <c r="C21" t="s">
        <v>1452</v>
      </c>
      <c r="D21" t="s">
        <v>1449</v>
      </c>
      <c r="E21" s="170" t="s">
        <v>1450</v>
      </c>
      <c r="F21" t="s">
        <v>447</v>
      </c>
      <c r="G21" t="s">
        <v>1398</v>
      </c>
      <c r="I21" s="20"/>
    </row>
    <row r="22" spans="1:9">
      <c r="A22" s="163">
        <v>26</v>
      </c>
      <c r="B22" s="25" t="str">
        <f t="shared" si="0"/>
        <v>NÃO REPETIDO</v>
      </c>
      <c r="C22" t="s">
        <v>1476</v>
      </c>
      <c r="D22" t="s">
        <v>1458</v>
      </c>
      <c r="E22" t="s">
        <v>1465</v>
      </c>
      <c r="F22" t="s">
        <v>1466</v>
      </c>
      <c r="G22" t="s">
        <v>1403</v>
      </c>
      <c r="H22" s="34">
        <v>121314</v>
      </c>
      <c r="I22" s="20"/>
    </row>
    <row r="23" spans="1:9">
      <c r="A23" s="163">
        <v>27</v>
      </c>
      <c r="B23" s="25" t="str">
        <f>IF(COUNTIF($C$3:$C$40,C34)&gt;1,"REPETIDO","NÃO REPETIDO")</f>
        <v>NÃO REPETIDO</v>
      </c>
      <c r="C23" t="s">
        <v>2288</v>
      </c>
      <c r="D23" t="s">
        <v>1459</v>
      </c>
      <c r="E23" s="170" t="s">
        <v>1490</v>
      </c>
      <c r="F23" s="24" t="s">
        <v>1491</v>
      </c>
      <c r="G23" t="s">
        <v>1398</v>
      </c>
      <c r="I23" s="20"/>
    </row>
    <row r="24" spans="1:9">
      <c r="A24" s="163">
        <v>28</v>
      </c>
      <c r="B24" s="25" t="str">
        <f t="shared" si="0"/>
        <v>NÃO REPETIDO</v>
      </c>
      <c r="C24" t="s">
        <v>1516</v>
      </c>
      <c r="D24" t="s">
        <v>1460</v>
      </c>
      <c r="E24" s="170" t="s">
        <v>1547</v>
      </c>
      <c r="F24" s="24" t="s">
        <v>446</v>
      </c>
      <c r="G24" s="24" t="s">
        <v>1398</v>
      </c>
      <c r="I24" s="20"/>
    </row>
    <row r="25" spans="1:9">
      <c r="B25" s="25" t="str">
        <f t="shared" si="0"/>
        <v>NÃO REPETIDO</v>
      </c>
      <c r="D25" t="s">
        <v>1461</v>
      </c>
      <c r="E25" s="24" t="s">
        <v>1548</v>
      </c>
      <c r="F25" s="24" t="s">
        <v>1549</v>
      </c>
      <c r="I25" s="20"/>
    </row>
    <row r="26" spans="1:9">
      <c r="A26" s="163">
        <v>31</v>
      </c>
      <c r="B26" s="25" t="str">
        <f t="shared" si="0"/>
        <v>NÃO REPETIDO</v>
      </c>
      <c r="C26" t="s">
        <v>1587</v>
      </c>
      <c r="D26" t="s">
        <v>1462</v>
      </c>
      <c r="E26" s="170" t="s">
        <v>1586</v>
      </c>
      <c r="F26" s="24" t="s">
        <v>1596</v>
      </c>
      <c r="G26" s="24" t="s">
        <v>1398</v>
      </c>
      <c r="I26" s="20"/>
    </row>
    <row r="27" spans="1:9">
      <c r="A27" s="163">
        <v>30</v>
      </c>
      <c r="B27" s="25" t="str">
        <f>IF(COUNTIF($C$3:$C$40,C33)&gt;1,"REPETIDO","NÃO REPETIDO")</f>
        <v>NÃO REPETIDO</v>
      </c>
      <c r="C27" t="s">
        <v>1455</v>
      </c>
      <c r="D27" t="s">
        <v>1463</v>
      </c>
      <c r="E27" s="169" t="s">
        <v>1588</v>
      </c>
      <c r="F27" t="s">
        <v>1589</v>
      </c>
      <c r="G27" t="s">
        <v>1398</v>
      </c>
      <c r="I27" s="20"/>
    </row>
    <row r="28" spans="1:9">
      <c r="A28" s="163">
        <v>29</v>
      </c>
      <c r="B28" s="25" t="str">
        <f>IF(COUNTIF($C$3:$C$40,C28)&gt;1,"REPETIDO","NÃO REPETIDO")</f>
        <v>NÃO REPETIDO</v>
      </c>
      <c r="C28" t="s">
        <v>2178</v>
      </c>
      <c r="D28" t="s">
        <v>1464</v>
      </c>
      <c r="E28" s="169" t="s">
        <v>1590</v>
      </c>
      <c r="F28" t="s">
        <v>1591</v>
      </c>
      <c r="G28" t="s">
        <v>1398</v>
      </c>
      <c r="I28" s="20"/>
    </row>
    <row r="29" spans="1:9">
      <c r="A29" s="163">
        <v>35</v>
      </c>
      <c r="B29" s="25" t="str">
        <f t="shared" si="0"/>
        <v>NÃO REPETIDO</v>
      </c>
      <c r="C29" t="s">
        <v>2286</v>
      </c>
      <c r="D29" t="s">
        <v>1477</v>
      </c>
      <c r="E29" s="170" t="s">
        <v>2290</v>
      </c>
      <c r="F29" s="170" t="s">
        <v>2291</v>
      </c>
      <c r="G29" t="s">
        <v>1398</v>
      </c>
      <c r="I29" s="20"/>
    </row>
    <row r="30" spans="1:9">
      <c r="A30" s="163">
        <v>34</v>
      </c>
      <c r="B30" s="25" t="str">
        <f t="shared" si="0"/>
        <v>NÃO REPETIDO</v>
      </c>
      <c r="C30" t="s">
        <v>2307</v>
      </c>
      <c r="D30" t="s">
        <v>1478</v>
      </c>
      <c r="E30" s="170" t="s">
        <v>2292</v>
      </c>
      <c r="F30" s="170" t="s">
        <v>303</v>
      </c>
      <c r="G30" s="170" t="s">
        <v>1398</v>
      </c>
      <c r="I30" s="20"/>
    </row>
    <row r="31" spans="1:9">
      <c r="A31" s="163">
        <v>32</v>
      </c>
      <c r="B31" s="25" t="str">
        <f t="shared" si="0"/>
        <v>NÃO REPETIDO</v>
      </c>
      <c r="C31" t="s">
        <v>2296</v>
      </c>
      <c r="D31" t="s">
        <v>1479</v>
      </c>
      <c r="E31" s="170" t="s">
        <v>2297</v>
      </c>
      <c r="F31" s="170" t="s">
        <v>2298</v>
      </c>
      <c r="G31" s="170" t="s">
        <v>1398</v>
      </c>
      <c r="I31" s="20"/>
    </row>
    <row r="32" spans="1:9">
      <c r="A32" s="163">
        <v>33</v>
      </c>
      <c r="B32" s="25" t="str">
        <f t="shared" si="0"/>
        <v>NÃO REPETIDO</v>
      </c>
      <c r="C32" t="s">
        <v>2293</v>
      </c>
      <c r="D32" t="s">
        <v>1480</v>
      </c>
      <c r="E32" s="170" t="s">
        <v>2308</v>
      </c>
      <c r="F32" s="170" t="s">
        <v>2309</v>
      </c>
      <c r="G32" s="170" t="s">
        <v>1398</v>
      </c>
      <c r="H32" s="170" t="s">
        <v>2311</v>
      </c>
      <c r="I32" s="20"/>
    </row>
    <row r="33" spans="2:9">
      <c r="B33" s="25" t="str">
        <f>IF(COUNTIF($C$3:$C$40,#REF!)&gt;1,"REPETIDO","NÃO REPETIDO")</f>
        <v>NÃO REPETIDO</v>
      </c>
      <c r="C33" t="s">
        <v>1698</v>
      </c>
      <c r="D33" t="s">
        <v>1481</v>
      </c>
      <c r="I33" s="20"/>
    </row>
    <row r="34" spans="2:9">
      <c r="B34" s="25" t="str">
        <f>IF(COUNTIF($C$3:$C$40,#REF!)&gt;1,"REPETIDO","NÃO REPETIDO")</f>
        <v>NÃO REPETIDO</v>
      </c>
      <c r="C34" t="s">
        <v>1489</v>
      </c>
      <c r="D34" t="s">
        <v>1482</v>
      </c>
      <c r="E34" t="s">
        <v>2287</v>
      </c>
      <c r="I34" s="20"/>
    </row>
    <row r="35" spans="2:9">
      <c r="B35" s="25" t="str">
        <f t="shared" si="0"/>
        <v>NÃO REPETIDO</v>
      </c>
      <c r="D35" t="s">
        <v>1483</v>
      </c>
      <c r="I35" s="20"/>
    </row>
    <row r="36" spans="2:9">
      <c r="B36" s="25" t="str">
        <f t="shared" si="0"/>
        <v>NÃO REPETIDO</v>
      </c>
      <c r="D36" t="s">
        <v>1484</v>
      </c>
      <c r="I36" s="20"/>
    </row>
    <row r="37" spans="2:9">
      <c r="B37" s="25" t="str">
        <f t="shared" si="0"/>
        <v>NÃO REPETIDO</v>
      </c>
      <c r="D37" t="s">
        <v>1485</v>
      </c>
      <c r="I37" s="20"/>
    </row>
    <row r="38" spans="2:9">
      <c r="B38" s="25" t="str">
        <f t="shared" si="0"/>
        <v>NÃO REPETIDO</v>
      </c>
      <c r="D38" t="s">
        <v>1486</v>
      </c>
      <c r="I38" s="20"/>
    </row>
    <row r="39" spans="2:9">
      <c r="B39" s="25" t="str">
        <f t="shared" si="0"/>
        <v>NÃO REPETIDO</v>
      </c>
      <c r="D39" t="s">
        <v>1487</v>
      </c>
    </row>
    <row r="40" spans="2:9">
      <c r="B40" s="25" t="str">
        <f t="shared" si="0"/>
        <v>NÃO REPETIDO</v>
      </c>
      <c r="C40" t="s">
        <v>1457</v>
      </c>
      <c r="D40" t="s">
        <v>1488</v>
      </c>
    </row>
  </sheetData>
  <customSheetViews>
    <customSheetView guid="{4F931C18-67B1-4672-BCA1-0DEAF0D1D066}" scale="120" topLeftCell="A13">
      <selection activeCell="H33" sqref="H33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  <customSheetView guid="{5535485F-EE5C-4289-B524-7CA3D0FB9B74}" scale="120" topLeftCell="A13">
      <selection activeCell="H33" sqref="H33"/>
      <pageMargins left="0.511811024" right="0.511811024" top="0.78740157499999996" bottom="0.78740157499999996" header="0.31496062000000002" footer="0.31496062000000002"/>
      <pageSetup paperSize="9" orientation="portrait" horizontalDpi="0" verticalDpi="0" r:id="rId2"/>
    </customSheetView>
    <customSheetView guid="{9848AAF8-8F2D-4E74-BF04-711C57283F09}" scale="120" topLeftCell="A3">
      <selection activeCell="A24" sqref="A24"/>
      <pageMargins left="0.511811024" right="0.511811024" top="0.78740157499999996" bottom="0.78740157499999996" header="0.31496062000000002" footer="0.31496062000000002"/>
      <pageSetup paperSize="9" orientation="portrait" horizontalDpi="0" verticalDpi="0" r:id="rId3"/>
    </customSheetView>
    <customSheetView guid="{1C9FA6DB-62F6-4E05-8BA3-69238AE91C54}">
      <selection activeCell="F19" sqref="F19"/>
      <pageMargins left="0.511811024" right="0.511811024" top="0.78740157499999996" bottom="0.78740157499999996" header="0.31496062000000002" footer="0.31496062000000002"/>
      <pageSetup paperSize="9" orientation="portrait" horizontalDpi="0" verticalDpi="0" r:id="rId4"/>
    </customSheetView>
    <customSheetView guid="{2CF7BBC1-834F-4D0F-9A9F-3864BBBFA8A1}">
      <selection activeCell="F19" sqref="F19"/>
      <pageMargins left="0.511811024" right="0.511811024" top="0.78740157499999996" bottom="0.78740157499999996" header="0.31496062000000002" footer="0.31496062000000002"/>
      <pageSetup paperSize="9" orientation="portrait" horizontalDpi="0" verticalDpi="0" r:id="rId5"/>
    </customSheetView>
    <customSheetView guid="{67E6474C-7128-44E4-863A-1B43F8CBDB3C}" scale="120" topLeftCell="E1">
      <selection activeCell="I10" sqref="I10"/>
      <pageMargins left="0.511811024" right="0.511811024" top="0.78740157499999996" bottom="0.78740157499999996" header="0.31496062000000002" footer="0.31496062000000002"/>
      <pageSetup paperSize="9" orientation="portrait" horizontalDpi="0" verticalDpi="0" r:id="rId6"/>
    </customSheetView>
    <customSheetView guid="{4536ABD6-D60F-4A00-B675-625C161A6ED9}" scale="120" showPageBreaks="1" topLeftCell="C7">
      <selection activeCell="E23" sqref="E23"/>
      <pageMargins left="0.511811024" right="0.511811024" top="0.78740157499999996" bottom="0.78740157499999996" header="0.31496062000000002" footer="0.31496062000000002"/>
      <pageSetup paperSize="9" orientation="portrait" r:id="rId7"/>
    </customSheetView>
    <customSheetView guid="{57CFFB8D-D77F-4106-B8EE-9163598ED5D6}" scale="120" topLeftCell="B16">
      <selection activeCell="D30" sqref="D30"/>
      <pageMargins left="0.511811024" right="0.511811024" top="0.78740157499999996" bottom="0.78740157499999996" header="0.31496062000000002" footer="0.31496062000000002"/>
      <pageSetup paperSize="9" orientation="portrait" horizontalDpi="0" verticalDpi="0" r:id="rId8"/>
    </customSheetView>
    <customSheetView guid="{BA1FEC8D-E166-4474-B935-60341F2AD0D0}" scale="120" topLeftCell="B16">
      <selection activeCell="G31" sqref="G31"/>
      <pageMargins left="0.511811024" right="0.511811024" top="0.78740157499999996" bottom="0.78740157499999996" header="0.31496062000000002" footer="0.31496062000000002"/>
      <pageSetup paperSize="9" orientation="portrait" horizontalDpi="0" verticalDpi="0" r:id="rId9"/>
    </customSheetView>
    <customSheetView guid="{01602A71-D93B-49D1-B62C-166BCCFCB85D}" scale="120" topLeftCell="A9">
      <selection activeCell="C16" sqref="C16"/>
      <pageMargins left="0.511811024" right="0.511811024" top="0.78740157499999996" bottom="0.78740157499999996" header="0.31496062000000002" footer="0.31496062000000002"/>
      <pageSetup paperSize="9" orientation="portrait" r:id="rId10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0" verticalDpi="0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" sqref="D2"/>
    </sheetView>
  </sheetViews>
  <sheetFormatPr defaultRowHeight="15"/>
  <cols>
    <col min="1" max="1" width="3" bestFit="1" customWidth="1"/>
    <col min="2" max="2" width="18.85546875" bestFit="1" customWidth="1"/>
    <col min="3" max="3" width="28.85546875" bestFit="1" customWidth="1"/>
    <col min="4" max="4" width="25.85546875" bestFit="1" customWidth="1"/>
    <col min="5" max="5" width="20.42578125" bestFit="1" customWidth="1"/>
    <col min="6" max="6" width="8.85546875" bestFit="1" customWidth="1"/>
    <col min="7" max="7" width="10.7109375" bestFit="1" customWidth="1"/>
    <col min="8" max="8" width="9" bestFit="1" customWidth="1"/>
    <col min="9" max="9" width="14.42578125" bestFit="1" customWidth="1"/>
  </cols>
  <sheetData>
    <row r="1" spans="1:9" ht="15.75" thickBot="1">
      <c r="A1" s="102" t="s">
        <v>1996</v>
      </c>
      <c r="B1" s="102" t="s">
        <v>2130</v>
      </c>
      <c r="C1" s="102" t="s">
        <v>2131</v>
      </c>
      <c r="D1" s="102" t="s">
        <v>2132</v>
      </c>
      <c r="E1" s="102" t="s">
        <v>2133</v>
      </c>
      <c r="F1" s="102" t="s">
        <v>2134</v>
      </c>
      <c r="G1" s="102" t="s">
        <v>0</v>
      </c>
      <c r="H1" s="102" t="s">
        <v>2135</v>
      </c>
      <c r="I1" s="102" t="s">
        <v>2136</v>
      </c>
    </row>
    <row r="2" spans="1:9">
      <c r="A2" s="103">
        <v>1</v>
      </c>
      <c r="B2" s="103" t="s">
        <v>2137</v>
      </c>
      <c r="C2" s="103" t="s">
        <v>2138</v>
      </c>
      <c r="D2" s="103" t="s">
        <v>2289</v>
      </c>
      <c r="E2" s="103"/>
      <c r="F2" s="103"/>
      <c r="G2" s="103" t="s">
        <v>2140</v>
      </c>
      <c r="H2" s="105">
        <v>18020147</v>
      </c>
      <c r="I2" s="103" t="s">
        <v>2141</v>
      </c>
    </row>
    <row r="3" spans="1:9">
      <c r="A3" s="104">
        <v>2</v>
      </c>
      <c r="B3" s="104" t="s">
        <v>2142</v>
      </c>
      <c r="C3" s="104" t="s">
        <v>2143</v>
      </c>
      <c r="D3" s="104" t="s">
        <v>2144</v>
      </c>
      <c r="E3" s="104"/>
      <c r="F3" s="104"/>
      <c r="G3" s="104" t="s">
        <v>2145</v>
      </c>
      <c r="H3" s="106">
        <v>18380238</v>
      </c>
      <c r="I3" s="104" t="s">
        <v>2141</v>
      </c>
    </row>
    <row r="4" spans="1:9">
      <c r="A4" s="103">
        <v>3</v>
      </c>
      <c r="B4" s="103" t="s">
        <v>2146</v>
      </c>
      <c r="C4" s="103" t="s">
        <v>2138</v>
      </c>
      <c r="D4" s="103" t="s">
        <v>2139</v>
      </c>
      <c r="E4" s="103"/>
      <c r="F4" s="103"/>
      <c r="G4" s="103" t="s">
        <v>2147</v>
      </c>
      <c r="H4" s="105">
        <v>18341019</v>
      </c>
      <c r="I4" s="103" t="s">
        <v>2141</v>
      </c>
    </row>
    <row r="5" spans="1:9">
      <c r="A5" s="104">
        <v>4</v>
      </c>
      <c r="B5" s="104" t="s">
        <v>2148</v>
      </c>
      <c r="C5" s="104" t="s">
        <v>2149</v>
      </c>
      <c r="D5" s="104" t="s">
        <v>2150</v>
      </c>
      <c r="E5" s="104"/>
      <c r="F5" s="104"/>
      <c r="G5" s="104" t="s">
        <v>2151</v>
      </c>
      <c r="H5" s="106">
        <v>18341020</v>
      </c>
      <c r="I5" s="104" t="s">
        <v>2141</v>
      </c>
    </row>
    <row r="6" spans="1:9">
      <c r="A6" s="103">
        <v>5</v>
      </c>
      <c r="B6" s="103" t="s">
        <v>2152</v>
      </c>
      <c r="C6" s="103" t="s">
        <v>2153</v>
      </c>
      <c r="D6" s="103" t="s">
        <v>2154</v>
      </c>
      <c r="E6" s="103"/>
      <c r="F6" s="103"/>
      <c r="G6" s="103" t="s">
        <v>2155</v>
      </c>
      <c r="H6" s="105">
        <v>18281284</v>
      </c>
      <c r="I6" s="103" t="s">
        <v>2141</v>
      </c>
    </row>
    <row r="7" spans="1:9">
      <c r="A7" s="104">
        <v>6</v>
      </c>
      <c r="B7" s="104" t="s">
        <v>2156</v>
      </c>
      <c r="C7" s="104" t="s">
        <v>2157</v>
      </c>
      <c r="D7" s="104" t="s">
        <v>2158</v>
      </c>
      <c r="E7" s="104"/>
      <c r="F7" s="104"/>
      <c r="G7" s="104" t="s">
        <v>2159</v>
      </c>
      <c r="H7" s="106">
        <v>18380242</v>
      </c>
      <c r="I7" s="104" t="s">
        <v>2141</v>
      </c>
    </row>
    <row r="8" spans="1:9">
      <c r="A8" s="103">
        <v>7</v>
      </c>
      <c r="B8" s="103" t="s">
        <v>2160</v>
      </c>
      <c r="C8" s="103" t="s">
        <v>2161</v>
      </c>
      <c r="D8" s="103" t="s">
        <v>2162</v>
      </c>
      <c r="E8" s="103"/>
      <c r="F8" s="103"/>
      <c r="G8" s="103" t="s">
        <v>2163</v>
      </c>
      <c r="H8" s="105">
        <v>18380235</v>
      </c>
      <c r="I8" s="103" t="s">
        <v>2141</v>
      </c>
    </row>
    <row r="9" spans="1:9">
      <c r="A9" s="104">
        <v>8</v>
      </c>
      <c r="B9" s="104" t="s">
        <v>2164</v>
      </c>
      <c r="C9" s="104" t="s">
        <v>2165</v>
      </c>
      <c r="D9" s="104" t="s">
        <v>2166</v>
      </c>
      <c r="E9" s="104"/>
      <c r="F9" s="104"/>
      <c r="G9" s="104" t="s">
        <v>2167</v>
      </c>
      <c r="H9" s="106">
        <v>18341021</v>
      </c>
      <c r="I9" s="104" t="s">
        <v>2141</v>
      </c>
    </row>
    <row r="10" spans="1:9">
      <c r="A10" s="103">
        <v>9</v>
      </c>
      <c r="B10" s="103" t="s">
        <v>2168</v>
      </c>
      <c r="C10" s="103" t="s">
        <v>2138</v>
      </c>
      <c r="D10" s="103" t="s">
        <v>2139</v>
      </c>
      <c r="E10" s="103"/>
      <c r="F10" s="103"/>
      <c r="G10" s="103" t="s">
        <v>1699</v>
      </c>
      <c r="H10" s="105">
        <v>18380239</v>
      </c>
      <c r="I10" s="103" t="s">
        <v>2141</v>
      </c>
    </row>
    <row r="11" spans="1:9">
      <c r="A11" s="104">
        <v>10</v>
      </c>
      <c r="B11" s="104" t="s">
        <v>2169</v>
      </c>
      <c r="C11" s="104" t="s">
        <v>2161</v>
      </c>
      <c r="D11" s="104" t="s">
        <v>2162</v>
      </c>
      <c r="E11" s="104" t="s">
        <v>2170</v>
      </c>
      <c r="F11" s="104"/>
      <c r="G11" s="104" t="s">
        <v>1700</v>
      </c>
      <c r="H11" s="106">
        <v>18380236</v>
      </c>
      <c r="I11" s="104" t="s">
        <v>2141</v>
      </c>
    </row>
    <row r="12" spans="1:9">
      <c r="A12" s="103">
        <v>11</v>
      </c>
      <c r="B12" s="103" t="s">
        <v>2171</v>
      </c>
      <c r="C12" s="103" t="s">
        <v>2172</v>
      </c>
      <c r="D12" s="103"/>
      <c r="E12" s="103"/>
      <c r="F12" s="103"/>
      <c r="G12" s="103" t="s">
        <v>1701</v>
      </c>
      <c r="H12" s="105">
        <v>18341023</v>
      </c>
      <c r="I12" s="103" t="s">
        <v>2141</v>
      </c>
    </row>
    <row r="13" spans="1:9">
      <c r="A13" s="104">
        <v>12</v>
      </c>
      <c r="B13" s="104" t="s">
        <v>314</v>
      </c>
      <c r="C13" s="104"/>
      <c r="D13" s="104"/>
      <c r="E13" s="104"/>
      <c r="F13" s="104"/>
      <c r="G13" s="104" t="s">
        <v>1702</v>
      </c>
      <c r="H13" s="106">
        <v>18380234</v>
      </c>
      <c r="I13" s="104" t="s">
        <v>2141</v>
      </c>
    </row>
    <row r="14" spans="1:9">
      <c r="A14" s="103">
        <v>13</v>
      </c>
      <c r="B14" s="103" t="s">
        <v>314</v>
      </c>
      <c r="C14" s="103"/>
      <c r="D14" s="103"/>
      <c r="E14" s="103"/>
      <c r="F14" s="103"/>
      <c r="G14" s="103" t="s">
        <v>1703</v>
      </c>
      <c r="H14" s="105">
        <v>18380243</v>
      </c>
      <c r="I14" s="103" t="s">
        <v>2141</v>
      </c>
    </row>
    <row r="15" spans="1:9">
      <c r="A15" s="104">
        <v>14</v>
      </c>
      <c r="B15" s="104" t="s">
        <v>2173</v>
      </c>
      <c r="C15" s="104" t="s">
        <v>2174</v>
      </c>
      <c r="D15" s="104"/>
      <c r="E15" s="104"/>
      <c r="F15" s="104"/>
      <c r="G15" s="104" t="s">
        <v>1704</v>
      </c>
      <c r="H15" s="106">
        <v>18380241</v>
      </c>
      <c r="I15" s="104" t="s">
        <v>2141</v>
      </c>
    </row>
    <row r="16" spans="1:9">
      <c r="A16" s="103">
        <v>15</v>
      </c>
      <c r="B16" s="103" t="s">
        <v>2175</v>
      </c>
      <c r="C16" s="103" t="s">
        <v>2174</v>
      </c>
      <c r="D16" s="103"/>
      <c r="E16" s="103"/>
      <c r="F16" s="103"/>
      <c r="G16" s="103" t="s">
        <v>1705</v>
      </c>
      <c r="H16" s="105">
        <v>18341022</v>
      </c>
      <c r="I16" s="103" t="s">
        <v>2141</v>
      </c>
    </row>
    <row r="18" spans="3:4">
      <c r="C18" s="3" t="s">
        <v>2241</v>
      </c>
      <c r="D18" s="3"/>
    </row>
    <row r="19" spans="3:4">
      <c r="C19" s="3" t="s">
        <v>1509</v>
      </c>
      <c r="D19" s="3" t="s">
        <v>2183</v>
      </c>
    </row>
    <row r="20" spans="3:4">
      <c r="C20" s="3" t="s">
        <v>1054</v>
      </c>
      <c r="D20" s="3" t="s">
        <v>2184</v>
      </c>
    </row>
    <row r="22" spans="3:4">
      <c r="C22" s="3" t="s">
        <v>2242</v>
      </c>
    </row>
    <row r="23" spans="3:4">
      <c r="C23" s="3" t="s">
        <v>2243</v>
      </c>
    </row>
    <row r="24" spans="3:4">
      <c r="C24" s="3" t="s">
        <v>1427</v>
      </c>
    </row>
    <row r="25" spans="3:4">
      <c r="C25" s="3" t="s">
        <v>2244</v>
      </c>
    </row>
  </sheetData>
  <customSheetViews>
    <customSheetView guid="{4F931C18-67B1-4672-BCA1-0DEAF0D1D066}">
      <selection activeCell="D2" sqref="D2"/>
      <pageMargins left="0.511811024" right="0.511811024" top="0.78740157499999996" bottom="0.78740157499999996" header="0.31496062000000002" footer="0.31496062000000002"/>
    </customSheetView>
    <customSheetView guid="{5535485F-EE5C-4289-B524-7CA3D0FB9B74}">
      <selection activeCell="D2" sqref="D2"/>
      <pageMargins left="0.511811024" right="0.511811024" top="0.78740157499999996" bottom="0.78740157499999996" header="0.31496062000000002" footer="0.31496062000000002"/>
    </customSheetView>
    <customSheetView guid="{9848AAF8-8F2D-4E74-BF04-711C57283F09}">
      <selection activeCell="D2" sqref="D2"/>
      <pageMargins left="0.511811024" right="0.511811024" top="0.78740157499999996" bottom="0.78740157499999996" header="0.31496062000000002" footer="0.31496062000000002"/>
    </customSheetView>
    <customSheetView guid="{1C9FA6DB-62F6-4E05-8BA3-69238AE91C54}">
      <selection activeCell="D2" sqref="D2"/>
      <pageMargins left="0.511811024" right="0.511811024" top="0.78740157499999996" bottom="0.78740157499999996" header="0.31496062000000002" footer="0.31496062000000002"/>
    </customSheetView>
    <customSheetView guid="{2CF7BBC1-834F-4D0F-9A9F-3864BBBFA8A1}">
      <selection activeCell="D2" sqref="D2"/>
      <pageMargins left="0.511811024" right="0.511811024" top="0.78740157499999996" bottom="0.78740157499999996" header="0.31496062000000002" footer="0.31496062000000002"/>
    </customSheetView>
    <customSheetView guid="{67E6474C-7128-44E4-863A-1B43F8CBDB3C}">
      <selection activeCell="D2" sqref="D2"/>
      <pageMargins left="0.511811024" right="0.511811024" top="0.78740157499999996" bottom="0.78740157499999996" header="0.31496062000000002" footer="0.31496062000000002"/>
    </customSheetView>
    <customSheetView guid="{4536ABD6-D60F-4A00-B675-625C161A6ED9}" showPageBreaks="1">
      <selection activeCell="D38" sqref="D38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7CFFB8D-D77F-4106-B8EE-9163598ED5D6}">
      <selection activeCell="D2" sqref="D2"/>
      <pageMargins left="0.511811024" right="0.511811024" top="0.78740157499999996" bottom="0.78740157499999996" header="0.31496062000000002" footer="0.31496062000000002"/>
    </customSheetView>
    <customSheetView guid="{BA1FEC8D-E166-4474-B935-60341F2AD0D0}">
      <selection activeCell="D2" sqref="D2"/>
      <pageMargins left="0.511811024" right="0.511811024" top="0.78740157499999996" bottom="0.78740157499999996" header="0.31496062000000002" footer="0.31496062000000002"/>
    </customSheetView>
    <customSheetView guid="{01602A71-D93B-49D1-B62C-166BCCFCB85D}">
      <selection activeCell="B21" sqref="B2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32.140625" bestFit="1" customWidth="1"/>
    <col min="3" max="3" width="13.7109375" bestFit="1" customWidth="1"/>
    <col min="5" max="5" width="12.5703125" bestFit="1" customWidth="1"/>
  </cols>
  <sheetData>
    <row r="1" spans="1:5">
      <c r="A1" t="s">
        <v>0</v>
      </c>
      <c r="B1" t="s">
        <v>725</v>
      </c>
      <c r="C1" t="s">
        <v>732</v>
      </c>
      <c r="D1" t="s">
        <v>2213</v>
      </c>
      <c r="E1" t="s">
        <v>1397</v>
      </c>
    </row>
    <row r="2" spans="1:5">
      <c r="A2" t="s">
        <v>470</v>
      </c>
      <c r="B2" t="s">
        <v>726</v>
      </c>
      <c r="C2" t="s">
        <v>733</v>
      </c>
    </row>
    <row r="3" spans="1:5">
      <c r="A3" t="s">
        <v>471</v>
      </c>
      <c r="B3" t="s">
        <v>727</v>
      </c>
      <c r="C3" t="s">
        <v>733</v>
      </c>
    </row>
    <row r="4" spans="1:5">
      <c r="A4" t="s">
        <v>472</v>
      </c>
      <c r="B4" t="s">
        <v>2246</v>
      </c>
      <c r="C4" t="s">
        <v>734</v>
      </c>
    </row>
    <row r="5" spans="1:5">
      <c r="A5" t="s">
        <v>473</v>
      </c>
      <c r="B5" t="s">
        <v>728</v>
      </c>
      <c r="C5" t="s">
        <v>733</v>
      </c>
    </row>
    <row r="6" spans="1:5">
      <c r="A6" t="s">
        <v>474</v>
      </c>
      <c r="B6" t="s">
        <v>2212</v>
      </c>
      <c r="C6" t="s">
        <v>734</v>
      </c>
      <c r="D6" t="s">
        <v>2214</v>
      </c>
      <c r="E6" t="s">
        <v>2215</v>
      </c>
    </row>
    <row r="7" spans="1:5">
      <c r="A7" t="s">
        <v>475</v>
      </c>
      <c r="B7" t="s">
        <v>729</v>
      </c>
      <c r="C7" t="s">
        <v>733</v>
      </c>
    </row>
    <row r="8" spans="1:5">
      <c r="A8" t="s">
        <v>476</v>
      </c>
      <c r="B8" t="s">
        <v>2247</v>
      </c>
    </row>
    <row r="9" spans="1:5">
      <c r="A9" t="s">
        <v>477</v>
      </c>
    </row>
    <row r="10" spans="1:5">
      <c r="A10" t="s">
        <v>478</v>
      </c>
      <c r="B10" t="s">
        <v>2216</v>
      </c>
    </row>
    <row r="11" spans="1:5">
      <c r="A11" t="s">
        <v>479</v>
      </c>
      <c r="B11" t="s">
        <v>730</v>
      </c>
      <c r="C11" t="s">
        <v>734</v>
      </c>
    </row>
    <row r="12" spans="1:5">
      <c r="A12" t="s">
        <v>480</v>
      </c>
      <c r="B12" t="s">
        <v>1084</v>
      </c>
    </row>
    <row r="13" spans="1:5">
      <c r="A13" t="s">
        <v>481</v>
      </c>
    </row>
    <row r="14" spans="1:5">
      <c r="A14" t="s">
        <v>482</v>
      </c>
    </row>
    <row r="15" spans="1:5">
      <c r="A15" t="s">
        <v>483</v>
      </c>
    </row>
    <row r="16" spans="1:5">
      <c r="A16" t="s">
        <v>484</v>
      </c>
      <c r="B16" t="s">
        <v>2217</v>
      </c>
      <c r="D16" t="s">
        <v>1427</v>
      </c>
      <c r="E16" t="s">
        <v>2218</v>
      </c>
    </row>
    <row r="17" spans="1:2">
      <c r="A17" t="s">
        <v>485</v>
      </c>
    </row>
    <row r="18" spans="1:2">
      <c r="A18" t="s">
        <v>486</v>
      </c>
    </row>
    <row r="19" spans="1:2">
      <c r="A19" t="s">
        <v>487</v>
      </c>
      <c r="B19" t="s">
        <v>1206</v>
      </c>
    </row>
    <row r="20" spans="1:2">
      <c r="A20" t="s">
        <v>488</v>
      </c>
    </row>
    <row r="21" spans="1:2">
      <c r="A21" t="s">
        <v>489</v>
      </c>
    </row>
    <row r="22" spans="1:2">
      <c r="A22" t="s">
        <v>490</v>
      </c>
    </row>
    <row r="23" spans="1:2">
      <c r="A23" t="s">
        <v>491</v>
      </c>
    </row>
    <row r="24" spans="1:2">
      <c r="A24" t="s">
        <v>492</v>
      </c>
    </row>
    <row r="25" spans="1:2">
      <c r="A25" t="s">
        <v>493</v>
      </c>
    </row>
    <row r="26" spans="1:2">
      <c r="A26" t="s">
        <v>494</v>
      </c>
    </row>
    <row r="27" spans="1:2">
      <c r="A27" t="s">
        <v>495</v>
      </c>
    </row>
    <row r="28" spans="1:2">
      <c r="A28" t="s">
        <v>496</v>
      </c>
    </row>
    <row r="29" spans="1:2">
      <c r="A29" t="s">
        <v>497</v>
      </c>
    </row>
    <row r="30" spans="1:2">
      <c r="A30" t="s">
        <v>498</v>
      </c>
    </row>
    <row r="31" spans="1:2">
      <c r="A31" t="s">
        <v>499</v>
      </c>
    </row>
    <row r="32" spans="1:2">
      <c r="A32" t="s">
        <v>500</v>
      </c>
    </row>
    <row r="33" spans="1:3">
      <c r="A33" t="s">
        <v>501</v>
      </c>
    </row>
    <row r="34" spans="1:3">
      <c r="A34" t="s">
        <v>502</v>
      </c>
    </row>
    <row r="35" spans="1:3">
      <c r="A35" t="s">
        <v>503</v>
      </c>
    </row>
    <row r="36" spans="1:3">
      <c r="A36" t="s">
        <v>504</v>
      </c>
    </row>
    <row r="37" spans="1:3">
      <c r="A37" t="s">
        <v>505</v>
      </c>
    </row>
    <row r="38" spans="1:3">
      <c r="A38" t="s">
        <v>506</v>
      </c>
    </row>
    <row r="39" spans="1:3">
      <c r="A39" t="s">
        <v>507</v>
      </c>
    </row>
    <row r="40" spans="1:3">
      <c r="A40" t="s">
        <v>508</v>
      </c>
    </row>
    <row r="41" spans="1:3">
      <c r="A41" t="s">
        <v>509</v>
      </c>
      <c r="B41" t="s">
        <v>731</v>
      </c>
      <c r="C41" t="s">
        <v>733</v>
      </c>
    </row>
    <row r="42" spans="1:3">
      <c r="A42" t="s">
        <v>510</v>
      </c>
      <c r="B42" t="s">
        <v>1584</v>
      </c>
    </row>
    <row r="43" spans="1:3">
      <c r="A43" t="s">
        <v>511</v>
      </c>
    </row>
    <row r="44" spans="1:3">
      <c r="A44" t="s">
        <v>512</v>
      </c>
    </row>
    <row r="45" spans="1:3">
      <c r="A45" t="s">
        <v>513</v>
      </c>
    </row>
    <row r="46" spans="1:3">
      <c r="A46" t="s">
        <v>514</v>
      </c>
    </row>
    <row r="47" spans="1:3">
      <c r="A47" t="s">
        <v>515</v>
      </c>
    </row>
    <row r="48" spans="1:3">
      <c r="A48" t="s">
        <v>516</v>
      </c>
    </row>
    <row r="49" spans="1:3">
      <c r="A49" t="s">
        <v>517</v>
      </c>
    </row>
    <row r="50" spans="1:3">
      <c r="A50" t="s">
        <v>518</v>
      </c>
    </row>
    <row r="51" spans="1:3">
      <c r="A51" t="s">
        <v>519</v>
      </c>
    </row>
    <row r="52" spans="1:3">
      <c r="A52" t="s">
        <v>520</v>
      </c>
    </row>
    <row r="53" spans="1:3">
      <c r="A53" t="s">
        <v>521</v>
      </c>
    </row>
    <row r="54" spans="1:3">
      <c r="A54" t="s">
        <v>522</v>
      </c>
    </row>
    <row r="55" spans="1:3">
      <c r="A55" t="s">
        <v>523</v>
      </c>
    </row>
    <row r="56" spans="1:3">
      <c r="A56" t="s">
        <v>524</v>
      </c>
    </row>
    <row r="57" spans="1:3">
      <c r="A57" t="s">
        <v>525</v>
      </c>
    </row>
    <row r="58" spans="1:3">
      <c r="A58" t="s">
        <v>526</v>
      </c>
    </row>
    <row r="59" spans="1:3">
      <c r="A59" t="s">
        <v>527</v>
      </c>
    </row>
    <row r="60" spans="1:3">
      <c r="A60" t="s">
        <v>528</v>
      </c>
    </row>
    <row r="61" spans="1:3">
      <c r="A61" t="s">
        <v>529</v>
      </c>
      <c r="B61" t="s">
        <v>1375</v>
      </c>
      <c r="C61" t="s">
        <v>734</v>
      </c>
    </row>
    <row r="62" spans="1:3">
      <c r="A62" t="s">
        <v>530</v>
      </c>
    </row>
    <row r="63" spans="1:3">
      <c r="A63" t="s">
        <v>531</v>
      </c>
    </row>
    <row r="64" spans="1:3">
      <c r="A64" t="s">
        <v>532</v>
      </c>
    </row>
    <row r="65" spans="1:1">
      <c r="A65" t="s">
        <v>533</v>
      </c>
    </row>
    <row r="66" spans="1:1">
      <c r="A66" t="s">
        <v>534</v>
      </c>
    </row>
    <row r="67" spans="1:1">
      <c r="A67" t="s">
        <v>535</v>
      </c>
    </row>
    <row r="68" spans="1:1">
      <c r="A68" t="s">
        <v>536</v>
      </c>
    </row>
    <row r="69" spans="1:1">
      <c r="A69" t="s">
        <v>537</v>
      </c>
    </row>
    <row r="70" spans="1:1">
      <c r="A70" t="s">
        <v>538</v>
      </c>
    </row>
    <row r="71" spans="1:1">
      <c r="A71" t="s">
        <v>539</v>
      </c>
    </row>
    <row r="72" spans="1:1">
      <c r="A72" t="s">
        <v>540</v>
      </c>
    </row>
    <row r="73" spans="1:1">
      <c r="A73" t="s">
        <v>541</v>
      </c>
    </row>
    <row r="74" spans="1:1">
      <c r="A74" t="s">
        <v>542</v>
      </c>
    </row>
    <row r="75" spans="1:1">
      <c r="A75" t="s">
        <v>543</v>
      </c>
    </row>
    <row r="76" spans="1:1">
      <c r="A76" t="s">
        <v>544</v>
      </c>
    </row>
    <row r="77" spans="1:1">
      <c r="A77" t="s">
        <v>545</v>
      </c>
    </row>
    <row r="78" spans="1:1">
      <c r="A78" t="s">
        <v>546</v>
      </c>
    </row>
    <row r="79" spans="1:1">
      <c r="A79" t="s">
        <v>547</v>
      </c>
    </row>
    <row r="80" spans="1:1">
      <c r="A80" t="s">
        <v>548</v>
      </c>
    </row>
    <row r="81" spans="1:2">
      <c r="A81" t="s">
        <v>549</v>
      </c>
      <c r="B81" t="s">
        <v>1496</v>
      </c>
    </row>
    <row r="82" spans="1:2">
      <c r="A82" t="s">
        <v>550</v>
      </c>
    </row>
    <row r="83" spans="1:2">
      <c r="A83" t="s">
        <v>551</v>
      </c>
    </row>
    <row r="84" spans="1:2">
      <c r="A84" t="s">
        <v>552</v>
      </c>
    </row>
    <row r="85" spans="1:2">
      <c r="A85" t="s">
        <v>553</v>
      </c>
    </row>
    <row r="86" spans="1:2">
      <c r="A86" t="s">
        <v>554</v>
      </c>
    </row>
    <row r="87" spans="1:2">
      <c r="A87" t="s">
        <v>555</v>
      </c>
    </row>
    <row r="88" spans="1:2">
      <c r="A88" t="s">
        <v>556</v>
      </c>
    </row>
    <row r="89" spans="1:2">
      <c r="A89" t="s">
        <v>557</v>
      </c>
    </row>
    <row r="90" spans="1:2">
      <c r="A90" t="s">
        <v>558</v>
      </c>
    </row>
    <row r="91" spans="1:2">
      <c r="A91" t="s">
        <v>559</v>
      </c>
    </row>
    <row r="92" spans="1:2">
      <c r="A92" t="s">
        <v>560</v>
      </c>
    </row>
    <row r="93" spans="1:2">
      <c r="A93" t="s">
        <v>561</v>
      </c>
    </row>
    <row r="94" spans="1:2">
      <c r="A94" t="s">
        <v>562</v>
      </c>
    </row>
    <row r="95" spans="1:2">
      <c r="A95" t="s">
        <v>563</v>
      </c>
    </row>
    <row r="96" spans="1:2">
      <c r="A96" t="s">
        <v>564</v>
      </c>
    </row>
    <row r="97" spans="1:1">
      <c r="A97" t="s">
        <v>565</v>
      </c>
    </row>
    <row r="98" spans="1:1">
      <c r="A98" t="s">
        <v>566</v>
      </c>
    </row>
    <row r="99" spans="1:1">
      <c r="A99" t="s">
        <v>567</v>
      </c>
    </row>
    <row r="100" spans="1:1">
      <c r="A100" t="s">
        <v>568</v>
      </c>
    </row>
    <row r="101" spans="1:1">
      <c r="A101" t="s">
        <v>569</v>
      </c>
    </row>
    <row r="102" spans="1:1">
      <c r="A102" t="s">
        <v>570</v>
      </c>
    </row>
    <row r="103" spans="1:1">
      <c r="A103" t="s">
        <v>571</v>
      </c>
    </row>
    <row r="104" spans="1:1">
      <c r="A104" t="s">
        <v>572</v>
      </c>
    </row>
    <row r="105" spans="1:1">
      <c r="A105" t="s">
        <v>573</v>
      </c>
    </row>
    <row r="106" spans="1:1">
      <c r="A106" t="s">
        <v>574</v>
      </c>
    </row>
    <row r="107" spans="1:1">
      <c r="A107" t="s">
        <v>575</v>
      </c>
    </row>
    <row r="108" spans="1:1">
      <c r="A108" t="s">
        <v>576</v>
      </c>
    </row>
    <row r="109" spans="1:1">
      <c r="A109" t="s">
        <v>577</v>
      </c>
    </row>
    <row r="110" spans="1:1">
      <c r="A110" t="s">
        <v>578</v>
      </c>
    </row>
    <row r="111" spans="1:1">
      <c r="A111" t="s">
        <v>579</v>
      </c>
    </row>
    <row r="112" spans="1:1">
      <c r="A112" t="s">
        <v>580</v>
      </c>
    </row>
    <row r="113" spans="1:3">
      <c r="A113" t="s">
        <v>581</v>
      </c>
    </row>
    <row r="114" spans="1:3">
      <c r="A114" t="s">
        <v>582</v>
      </c>
    </row>
    <row r="115" spans="1:3">
      <c r="A115" t="s">
        <v>583</v>
      </c>
    </row>
    <row r="116" spans="1:3">
      <c r="A116" t="s">
        <v>584</v>
      </c>
    </row>
    <row r="117" spans="1:3">
      <c r="A117" t="s">
        <v>585</v>
      </c>
    </row>
    <row r="118" spans="1:3">
      <c r="A118" t="s">
        <v>586</v>
      </c>
    </row>
    <row r="119" spans="1:3">
      <c r="A119" t="s">
        <v>587</v>
      </c>
    </row>
    <row r="120" spans="1:3">
      <c r="A120" t="s">
        <v>588</v>
      </c>
    </row>
    <row r="121" spans="1:3">
      <c r="A121" t="s">
        <v>589</v>
      </c>
    </row>
    <row r="122" spans="1:3">
      <c r="A122" t="s">
        <v>590</v>
      </c>
    </row>
    <row r="123" spans="1:3">
      <c r="A123" t="s">
        <v>591</v>
      </c>
    </row>
    <row r="124" spans="1:3">
      <c r="A124" t="s">
        <v>592</v>
      </c>
    </row>
    <row r="125" spans="1:3">
      <c r="A125" t="s">
        <v>593</v>
      </c>
    </row>
    <row r="126" spans="1:3">
      <c r="A126" t="s">
        <v>594</v>
      </c>
    </row>
    <row r="127" spans="1:3">
      <c r="A127" t="s">
        <v>595</v>
      </c>
    </row>
    <row r="128" spans="1:3">
      <c r="A128" t="s">
        <v>596</v>
      </c>
      <c r="B128" t="s">
        <v>747</v>
      </c>
      <c r="C128" t="s">
        <v>735</v>
      </c>
    </row>
    <row r="129" spans="1:1">
      <c r="A129" t="s">
        <v>597</v>
      </c>
    </row>
    <row r="130" spans="1:1">
      <c r="A130" t="s">
        <v>598</v>
      </c>
    </row>
    <row r="131" spans="1:1">
      <c r="A131" t="s">
        <v>599</v>
      </c>
    </row>
    <row r="132" spans="1:1">
      <c r="A132" t="s">
        <v>600</v>
      </c>
    </row>
    <row r="133" spans="1:1">
      <c r="A133" t="s">
        <v>601</v>
      </c>
    </row>
    <row r="134" spans="1:1">
      <c r="A134" t="s">
        <v>602</v>
      </c>
    </row>
    <row r="135" spans="1:1">
      <c r="A135" t="s">
        <v>603</v>
      </c>
    </row>
    <row r="136" spans="1:1">
      <c r="A136" t="s">
        <v>604</v>
      </c>
    </row>
    <row r="137" spans="1:1">
      <c r="A137" t="s">
        <v>605</v>
      </c>
    </row>
    <row r="138" spans="1:1">
      <c r="A138" t="s">
        <v>606</v>
      </c>
    </row>
    <row r="139" spans="1:1">
      <c r="A139" t="s">
        <v>607</v>
      </c>
    </row>
    <row r="140" spans="1:1">
      <c r="A140" t="s">
        <v>608</v>
      </c>
    </row>
    <row r="141" spans="1:1">
      <c r="A141" t="s">
        <v>609</v>
      </c>
    </row>
    <row r="142" spans="1:1">
      <c r="A142" t="s">
        <v>610</v>
      </c>
    </row>
    <row r="143" spans="1:1">
      <c r="A143" t="s">
        <v>611</v>
      </c>
    </row>
    <row r="144" spans="1:1">
      <c r="A144" t="s">
        <v>612</v>
      </c>
    </row>
    <row r="145" spans="1:1">
      <c r="A145" t="s">
        <v>613</v>
      </c>
    </row>
    <row r="146" spans="1:1">
      <c r="A146" t="s">
        <v>614</v>
      </c>
    </row>
    <row r="147" spans="1:1">
      <c r="A147" t="s">
        <v>615</v>
      </c>
    </row>
    <row r="148" spans="1:1">
      <c r="A148" t="s">
        <v>616</v>
      </c>
    </row>
    <row r="149" spans="1:1">
      <c r="A149" t="s">
        <v>617</v>
      </c>
    </row>
    <row r="150" spans="1:1">
      <c r="A150" t="s">
        <v>618</v>
      </c>
    </row>
    <row r="151" spans="1:1">
      <c r="A151" t="s">
        <v>619</v>
      </c>
    </row>
    <row r="152" spans="1:1">
      <c r="A152" t="s">
        <v>620</v>
      </c>
    </row>
    <row r="153" spans="1:1">
      <c r="A153" t="s">
        <v>621</v>
      </c>
    </row>
    <row r="154" spans="1:1">
      <c r="A154" t="s">
        <v>622</v>
      </c>
    </row>
    <row r="155" spans="1:1">
      <c r="A155" t="s">
        <v>623</v>
      </c>
    </row>
    <row r="156" spans="1:1">
      <c r="A156" t="s">
        <v>624</v>
      </c>
    </row>
    <row r="157" spans="1:1">
      <c r="A157" t="s">
        <v>625</v>
      </c>
    </row>
    <row r="158" spans="1:1">
      <c r="A158" t="s">
        <v>626</v>
      </c>
    </row>
    <row r="159" spans="1:1">
      <c r="A159" t="s">
        <v>627</v>
      </c>
    </row>
    <row r="160" spans="1:1">
      <c r="A160" t="s">
        <v>628</v>
      </c>
    </row>
    <row r="161" spans="1:1">
      <c r="A161" t="s">
        <v>629</v>
      </c>
    </row>
    <row r="162" spans="1:1">
      <c r="A162" t="s">
        <v>630</v>
      </c>
    </row>
    <row r="163" spans="1:1">
      <c r="A163" t="s">
        <v>631</v>
      </c>
    </row>
    <row r="164" spans="1:1">
      <c r="A164" t="s">
        <v>632</v>
      </c>
    </row>
    <row r="165" spans="1:1">
      <c r="A165" t="s">
        <v>633</v>
      </c>
    </row>
    <row r="166" spans="1:1">
      <c r="A166" t="s">
        <v>634</v>
      </c>
    </row>
    <row r="167" spans="1:1">
      <c r="A167" t="s">
        <v>635</v>
      </c>
    </row>
    <row r="168" spans="1:1">
      <c r="A168" t="s">
        <v>636</v>
      </c>
    </row>
    <row r="169" spans="1:1">
      <c r="A169" t="s">
        <v>637</v>
      </c>
    </row>
    <row r="170" spans="1:1">
      <c r="A170" t="s">
        <v>638</v>
      </c>
    </row>
    <row r="171" spans="1:1">
      <c r="A171" t="s">
        <v>639</v>
      </c>
    </row>
    <row r="172" spans="1:1">
      <c r="A172" t="s">
        <v>640</v>
      </c>
    </row>
    <row r="173" spans="1:1">
      <c r="A173" t="s">
        <v>641</v>
      </c>
    </row>
    <row r="174" spans="1:1">
      <c r="A174" t="s">
        <v>642</v>
      </c>
    </row>
    <row r="175" spans="1:1">
      <c r="A175" t="s">
        <v>643</v>
      </c>
    </row>
    <row r="176" spans="1:1">
      <c r="A176" t="s">
        <v>644</v>
      </c>
    </row>
    <row r="177" spans="1:1">
      <c r="A177" t="s">
        <v>645</v>
      </c>
    </row>
    <row r="178" spans="1:1">
      <c r="A178" t="s">
        <v>646</v>
      </c>
    </row>
    <row r="179" spans="1:1">
      <c r="A179" t="s">
        <v>647</v>
      </c>
    </row>
    <row r="180" spans="1:1">
      <c r="A180" t="s">
        <v>648</v>
      </c>
    </row>
    <row r="181" spans="1:1">
      <c r="A181" t="s">
        <v>649</v>
      </c>
    </row>
    <row r="182" spans="1:1">
      <c r="A182" t="s">
        <v>650</v>
      </c>
    </row>
    <row r="183" spans="1:1">
      <c r="A183" t="s">
        <v>651</v>
      </c>
    </row>
    <row r="184" spans="1:1">
      <c r="A184" t="s">
        <v>652</v>
      </c>
    </row>
    <row r="185" spans="1:1">
      <c r="A185" t="s">
        <v>653</v>
      </c>
    </row>
    <row r="186" spans="1:1">
      <c r="A186" t="s">
        <v>654</v>
      </c>
    </row>
    <row r="187" spans="1:1">
      <c r="A187" t="s">
        <v>655</v>
      </c>
    </row>
    <row r="188" spans="1:1">
      <c r="A188" t="s">
        <v>656</v>
      </c>
    </row>
    <row r="189" spans="1:1">
      <c r="A189" t="s">
        <v>657</v>
      </c>
    </row>
    <row r="190" spans="1:1">
      <c r="A190" t="s">
        <v>658</v>
      </c>
    </row>
    <row r="191" spans="1:1">
      <c r="A191" t="s">
        <v>659</v>
      </c>
    </row>
    <row r="192" spans="1:1">
      <c r="A192" t="s">
        <v>660</v>
      </c>
    </row>
    <row r="193" spans="1:2">
      <c r="A193" t="s">
        <v>661</v>
      </c>
    </row>
    <row r="194" spans="1:2">
      <c r="A194" t="s">
        <v>662</v>
      </c>
    </row>
    <row r="195" spans="1:2">
      <c r="A195" t="s">
        <v>663</v>
      </c>
    </row>
    <row r="196" spans="1:2">
      <c r="A196" t="s">
        <v>664</v>
      </c>
    </row>
    <row r="197" spans="1:2">
      <c r="A197" t="s">
        <v>665</v>
      </c>
    </row>
    <row r="198" spans="1:2">
      <c r="A198" t="s">
        <v>666</v>
      </c>
    </row>
    <row r="199" spans="1:2">
      <c r="A199" t="s">
        <v>667</v>
      </c>
    </row>
    <row r="200" spans="1:2">
      <c r="A200" t="s">
        <v>668</v>
      </c>
    </row>
    <row r="201" spans="1:2">
      <c r="A201" t="s">
        <v>669</v>
      </c>
      <c r="B201" t="s">
        <v>1387</v>
      </c>
    </row>
    <row r="202" spans="1:2">
      <c r="A202" t="s">
        <v>670</v>
      </c>
      <c r="B202" t="s">
        <v>1388</v>
      </c>
    </row>
    <row r="203" spans="1:2">
      <c r="A203" t="s">
        <v>671</v>
      </c>
      <c r="B203" t="s">
        <v>267</v>
      </c>
    </row>
    <row r="204" spans="1:2">
      <c r="A204" t="s">
        <v>672</v>
      </c>
      <c r="B204" t="s">
        <v>1389</v>
      </c>
    </row>
    <row r="205" spans="1:2">
      <c r="A205" t="s">
        <v>673</v>
      </c>
      <c r="B205" t="s">
        <v>260</v>
      </c>
    </row>
    <row r="206" spans="1:2">
      <c r="A206" t="s">
        <v>674</v>
      </c>
      <c r="B206" t="s">
        <v>1390</v>
      </c>
    </row>
    <row r="207" spans="1:2">
      <c r="A207" t="s">
        <v>675</v>
      </c>
      <c r="B207" t="s">
        <v>450</v>
      </c>
    </row>
    <row r="208" spans="1:2">
      <c r="A208" t="s">
        <v>676</v>
      </c>
      <c r="B208" t="s">
        <v>1391</v>
      </c>
    </row>
    <row r="209" spans="1:2">
      <c r="A209" t="s">
        <v>677</v>
      </c>
      <c r="B209" t="s">
        <v>1392</v>
      </c>
    </row>
    <row r="210" spans="1:2">
      <c r="A210" t="s">
        <v>678</v>
      </c>
    </row>
    <row r="211" spans="1:2">
      <c r="A211" t="s">
        <v>679</v>
      </c>
    </row>
    <row r="212" spans="1:2">
      <c r="A212" t="s">
        <v>680</v>
      </c>
    </row>
    <row r="213" spans="1:2">
      <c r="A213" t="s">
        <v>681</v>
      </c>
    </row>
    <row r="214" spans="1:2">
      <c r="A214" t="s">
        <v>682</v>
      </c>
    </row>
    <row r="215" spans="1:2">
      <c r="A215" t="s">
        <v>683</v>
      </c>
    </row>
    <row r="216" spans="1:2">
      <c r="A216" t="s">
        <v>684</v>
      </c>
    </row>
    <row r="217" spans="1:2">
      <c r="A217" t="s">
        <v>685</v>
      </c>
    </row>
    <row r="218" spans="1:2">
      <c r="A218" t="s">
        <v>686</v>
      </c>
    </row>
    <row r="219" spans="1:2">
      <c r="A219" t="s">
        <v>687</v>
      </c>
    </row>
    <row r="220" spans="1:2">
      <c r="A220" t="s">
        <v>688</v>
      </c>
    </row>
    <row r="221" spans="1:2">
      <c r="A221" t="s">
        <v>689</v>
      </c>
    </row>
    <row r="222" spans="1:2">
      <c r="A222" t="s">
        <v>690</v>
      </c>
    </row>
    <row r="223" spans="1:2">
      <c r="A223" t="s">
        <v>691</v>
      </c>
    </row>
    <row r="224" spans="1:2">
      <c r="A224" t="s">
        <v>692</v>
      </c>
    </row>
    <row r="225" spans="1:1">
      <c r="A225" t="s">
        <v>693</v>
      </c>
    </row>
    <row r="226" spans="1:1">
      <c r="A226" t="s">
        <v>694</v>
      </c>
    </row>
    <row r="227" spans="1:1">
      <c r="A227" t="s">
        <v>695</v>
      </c>
    </row>
    <row r="228" spans="1:1">
      <c r="A228" t="s">
        <v>696</v>
      </c>
    </row>
    <row r="229" spans="1:1">
      <c r="A229" t="s">
        <v>697</v>
      </c>
    </row>
    <row r="230" spans="1:1">
      <c r="A230" t="s">
        <v>698</v>
      </c>
    </row>
    <row r="231" spans="1:1">
      <c r="A231" t="s">
        <v>699</v>
      </c>
    </row>
    <row r="232" spans="1:1">
      <c r="A232" t="s">
        <v>700</v>
      </c>
    </row>
    <row r="233" spans="1:1">
      <c r="A233" t="s">
        <v>701</v>
      </c>
    </row>
    <row r="234" spans="1:1">
      <c r="A234" t="s">
        <v>702</v>
      </c>
    </row>
    <row r="235" spans="1:1">
      <c r="A235" t="s">
        <v>703</v>
      </c>
    </row>
    <row r="236" spans="1:1">
      <c r="A236" t="s">
        <v>704</v>
      </c>
    </row>
    <row r="237" spans="1:1">
      <c r="A237" t="s">
        <v>705</v>
      </c>
    </row>
    <row r="238" spans="1:1">
      <c r="A238" t="s">
        <v>706</v>
      </c>
    </row>
    <row r="239" spans="1:1">
      <c r="A239" t="s">
        <v>707</v>
      </c>
    </row>
    <row r="240" spans="1:1">
      <c r="A240" t="s">
        <v>708</v>
      </c>
    </row>
    <row r="241" spans="1:1">
      <c r="A241" t="s">
        <v>709</v>
      </c>
    </row>
    <row r="242" spans="1:1">
      <c r="A242" t="s">
        <v>710</v>
      </c>
    </row>
    <row r="243" spans="1:1">
      <c r="A243" t="s">
        <v>711</v>
      </c>
    </row>
    <row r="244" spans="1:1">
      <c r="A244" t="s">
        <v>712</v>
      </c>
    </row>
    <row r="245" spans="1:1">
      <c r="A245" t="s">
        <v>713</v>
      </c>
    </row>
    <row r="246" spans="1:1">
      <c r="A246" t="s">
        <v>714</v>
      </c>
    </row>
    <row r="247" spans="1:1">
      <c r="A247" t="s">
        <v>715</v>
      </c>
    </row>
    <row r="248" spans="1:1">
      <c r="A248" t="s">
        <v>716</v>
      </c>
    </row>
    <row r="249" spans="1:1">
      <c r="A249" t="s">
        <v>717</v>
      </c>
    </row>
    <row r="250" spans="1:1">
      <c r="A250" t="s">
        <v>718</v>
      </c>
    </row>
    <row r="251" spans="1:1">
      <c r="A251" t="s">
        <v>719</v>
      </c>
    </row>
    <row r="252" spans="1:1">
      <c r="A252" t="s">
        <v>720</v>
      </c>
    </row>
    <row r="253" spans="1:1">
      <c r="A253" t="s">
        <v>721</v>
      </c>
    </row>
    <row r="254" spans="1:1">
      <c r="A254" t="s">
        <v>722</v>
      </c>
    </row>
    <row r="255" spans="1:1">
      <c r="A255" t="s">
        <v>723</v>
      </c>
    </row>
    <row r="256" spans="1:1">
      <c r="A256" t="s">
        <v>724</v>
      </c>
    </row>
  </sheetData>
  <autoFilter ref="A1:C256"/>
  <customSheetViews>
    <customSheetView guid="{4F931C18-67B1-4672-BCA1-0DEAF0D1D066}" showAutoFilter="1">
      <selection activeCell="B19" sqref="B19"/>
      <pageMargins left="0.511811024" right="0.511811024" top="0.78740157499999996" bottom="0.78740157499999996" header="0.31496062000000002" footer="0.31496062000000002"/>
      <autoFilter ref="A1:C256"/>
    </customSheetView>
    <customSheetView guid="{5535485F-EE5C-4289-B524-7CA3D0FB9B74}" showAutoFilter="1">
      <selection activeCell="B19" sqref="B19"/>
      <pageMargins left="0.511811024" right="0.511811024" top="0.78740157499999996" bottom="0.78740157499999996" header="0.31496062000000002" footer="0.31496062000000002"/>
      <autoFilter ref="A1:C256"/>
    </customSheetView>
    <customSheetView guid="{9848AAF8-8F2D-4E74-BF04-711C57283F09}" showAutoFilter="1">
      <selection activeCell="B19" sqref="B19"/>
      <pageMargins left="0.511811024" right="0.511811024" top="0.78740157499999996" bottom="0.78740157499999996" header="0.31496062000000002" footer="0.31496062000000002"/>
      <autoFilter ref="A1:C256"/>
    </customSheetView>
    <customSheetView guid="{1C9FA6DB-62F6-4E05-8BA3-69238AE91C54}" showAutoFilter="1" topLeftCell="A55">
      <selection activeCell="B210" sqref="B210"/>
      <pageMargins left="0.511811024" right="0.511811024" top="0.78740157499999996" bottom="0.78740157499999996" header="0.31496062000000002" footer="0.31496062000000002"/>
      <pageSetup paperSize="9" orientation="portrait" r:id="rId1"/>
      <autoFilter ref="A1:C256"/>
    </customSheetView>
    <customSheetView guid="{2CF7BBC1-834F-4D0F-9A9F-3864BBBFA8A1}" showAutoFilter="1" topLeftCell="A55">
      <selection activeCell="B210" sqref="B210"/>
      <pageMargins left="0.511811024" right="0.511811024" top="0.78740157499999996" bottom="0.78740157499999996" header="0.31496062000000002" footer="0.31496062000000002"/>
      <pageSetup paperSize="9" orientation="portrait" r:id="rId2"/>
      <autoFilter ref="A1:C256"/>
    </customSheetView>
    <customSheetView guid="{67E6474C-7128-44E4-863A-1B43F8CBDB3C}" showAutoFilter="1">
      <selection activeCell="B19" sqref="B19"/>
      <pageMargins left="0.511811024" right="0.511811024" top="0.78740157499999996" bottom="0.78740157499999996" header="0.31496062000000002" footer="0.31496062000000002"/>
      <autoFilter ref="A1:C256"/>
    </customSheetView>
    <customSheetView guid="{4536ABD6-D60F-4A00-B675-625C161A6ED9}" showPageBreaks="1" showAutoFilter="1">
      <selection activeCell="B16" sqref="B16"/>
      <pageMargins left="0.511811024" right="0.511811024" top="0.78740157499999996" bottom="0.78740157499999996" header="0.31496062000000002" footer="0.31496062000000002"/>
      <pageSetup paperSize="9" orientation="portrait" r:id="rId3"/>
      <autoFilter ref="A1:C256"/>
    </customSheetView>
    <customSheetView guid="{57CFFB8D-D77F-4106-B8EE-9163598ED5D6}" showAutoFilter="1">
      <selection activeCell="B19" sqref="B19"/>
      <pageMargins left="0.511811024" right="0.511811024" top="0.78740157499999996" bottom="0.78740157499999996" header="0.31496062000000002" footer="0.31496062000000002"/>
      <autoFilter ref="A1:C256"/>
    </customSheetView>
    <customSheetView guid="{BA1FEC8D-E166-4474-B935-60341F2AD0D0}" showAutoFilter="1">
      <selection activeCell="B19" sqref="B19"/>
      <pageMargins left="0.511811024" right="0.511811024" top="0.78740157499999996" bottom="0.78740157499999996" header="0.31496062000000002" footer="0.31496062000000002"/>
      <autoFilter ref="A1:C256"/>
    </customSheetView>
    <customSheetView guid="{01602A71-D93B-49D1-B62C-166BCCFCB85D}" showAutoFilter="1">
      <selection activeCell="B19" sqref="B19"/>
      <pageMargins left="0.511811024" right="0.511811024" top="0.78740157499999996" bottom="0.78740157499999996" header="0.31496062000000002" footer="0.31496062000000002"/>
      <pageSetup paperSize="9" orientation="portrait" r:id="rId4"/>
      <autoFilter ref="A1:C256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B1" zoomScale="90" zoomScaleNormal="90" workbookViewId="0">
      <selection activeCell="E17" sqref="E17"/>
    </sheetView>
  </sheetViews>
  <sheetFormatPr defaultRowHeight="15"/>
  <cols>
    <col min="1" max="1" width="10.28515625" style="11" bestFit="1" customWidth="1"/>
    <col min="2" max="3" width="19" customWidth="1"/>
    <col min="4" max="4" width="17.85546875" style="11" customWidth="1"/>
    <col min="5" max="5" width="48.28515625" customWidth="1"/>
    <col min="6" max="6" width="14.85546875" customWidth="1"/>
    <col min="7" max="7" width="15.42578125" customWidth="1"/>
    <col min="8" max="8" width="39.42578125" customWidth="1"/>
  </cols>
  <sheetData>
    <row r="2" spans="1:8">
      <c r="A2" s="23" t="s">
        <v>1492</v>
      </c>
      <c r="B2" s="22" t="s">
        <v>1469</v>
      </c>
      <c r="C2" s="22" t="s">
        <v>1451</v>
      </c>
      <c r="D2" s="23" t="s">
        <v>0</v>
      </c>
      <c r="E2" s="22" t="s">
        <v>1394</v>
      </c>
      <c r="F2" s="22" t="s">
        <v>1396</v>
      </c>
      <c r="G2" s="22" t="s">
        <v>1397</v>
      </c>
      <c r="H2" s="22" t="s">
        <v>1429</v>
      </c>
    </row>
    <row r="3" spans="1:8">
      <c r="B3" s="25" t="str">
        <f t="shared" ref="B3:B28" si="0">IF(COUNTIF($C$3:$C$40,C3)&gt;1,"REPETIDO","NÃO REPETIDO")</f>
        <v>NÃO REPETIDO</v>
      </c>
      <c r="D3" s="29" t="s">
        <v>1520</v>
      </c>
      <c r="F3" s="24"/>
      <c r="G3" s="24"/>
    </row>
    <row r="4" spans="1:8">
      <c r="B4" s="25" t="str">
        <f t="shared" si="0"/>
        <v>NÃO REPETIDO</v>
      </c>
      <c r="D4" s="29" t="s">
        <v>1521</v>
      </c>
    </row>
    <row r="5" spans="1:8">
      <c r="B5" s="25" t="str">
        <f t="shared" si="0"/>
        <v>NÃO REPETIDO</v>
      </c>
      <c r="D5" s="29" t="s">
        <v>1522</v>
      </c>
      <c r="E5" s="24"/>
    </row>
    <row r="6" spans="1:8">
      <c r="B6" s="25" t="str">
        <f t="shared" si="0"/>
        <v>NÃO REPETIDO</v>
      </c>
      <c r="D6" s="29" t="s">
        <v>1523</v>
      </c>
      <c r="E6" s="24"/>
    </row>
    <row r="7" spans="1:8">
      <c r="B7" s="25" t="str">
        <f t="shared" si="0"/>
        <v>NÃO REPETIDO</v>
      </c>
      <c r="D7" s="29" t="s">
        <v>1524</v>
      </c>
      <c r="E7" s="24"/>
    </row>
    <row r="8" spans="1:8">
      <c r="B8" s="25" t="str">
        <f t="shared" si="0"/>
        <v>NÃO REPETIDO</v>
      </c>
      <c r="D8" s="29" t="s">
        <v>1525</v>
      </c>
      <c r="E8" s="24"/>
    </row>
    <row r="9" spans="1:8">
      <c r="B9" s="25" t="str">
        <f t="shared" si="0"/>
        <v>NÃO REPETIDO</v>
      </c>
      <c r="D9" s="29" t="s">
        <v>1526</v>
      </c>
      <c r="E9" s="24"/>
    </row>
    <row r="10" spans="1:8">
      <c r="B10" s="25" t="str">
        <f t="shared" si="0"/>
        <v>NÃO REPETIDO</v>
      </c>
      <c r="D10" s="29" t="s">
        <v>1527</v>
      </c>
      <c r="E10" s="24"/>
    </row>
    <row r="11" spans="1:8">
      <c r="B11" s="25" t="str">
        <f t="shared" si="0"/>
        <v>NÃO REPETIDO</v>
      </c>
      <c r="D11" s="29" t="s">
        <v>1528</v>
      </c>
      <c r="E11" s="24"/>
    </row>
    <row r="12" spans="1:8">
      <c r="B12" s="25" t="str">
        <f t="shared" si="0"/>
        <v>NÃO REPETIDO</v>
      </c>
      <c r="D12" s="29" t="s">
        <v>1529</v>
      </c>
      <c r="E12" s="24" t="s">
        <v>1597</v>
      </c>
    </row>
    <row r="13" spans="1:8">
      <c r="B13" s="25" t="str">
        <f t="shared" si="0"/>
        <v>NÃO REPETIDO</v>
      </c>
      <c r="D13" s="29" t="s">
        <v>1530</v>
      </c>
      <c r="E13" s="24" t="s">
        <v>1546</v>
      </c>
    </row>
    <row r="14" spans="1:8">
      <c r="B14" s="25" t="str">
        <f t="shared" si="0"/>
        <v>NÃO REPETIDO</v>
      </c>
      <c r="D14" s="29" t="s">
        <v>1531</v>
      </c>
    </row>
    <row r="15" spans="1:8">
      <c r="B15" s="25" t="str">
        <f t="shared" si="0"/>
        <v>NÃO REPETIDO</v>
      </c>
      <c r="D15" s="29" t="s">
        <v>1532</v>
      </c>
      <c r="E15" s="24"/>
    </row>
    <row r="16" spans="1:8">
      <c r="B16" s="25" t="str">
        <f t="shared" si="0"/>
        <v>NÃO REPETIDO</v>
      </c>
      <c r="D16" s="29" t="s">
        <v>1533</v>
      </c>
      <c r="E16" s="24"/>
    </row>
    <row r="17" spans="2:5">
      <c r="B17" s="25" t="str">
        <f t="shared" si="0"/>
        <v>NÃO REPETIDO</v>
      </c>
      <c r="D17" s="29" t="s">
        <v>1534</v>
      </c>
      <c r="E17" s="24"/>
    </row>
    <row r="18" spans="2:5">
      <c r="B18" s="25" t="str">
        <f t="shared" si="0"/>
        <v>NÃO REPETIDO</v>
      </c>
      <c r="D18" s="29" t="s">
        <v>1535</v>
      </c>
      <c r="E18" s="24"/>
    </row>
    <row r="19" spans="2:5">
      <c r="B19" s="25" t="str">
        <f t="shared" si="0"/>
        <v>NÃO REPETIDO</v>
      </c>
      <c r="D19" s="29" t="s">
        <v>1536</v>
      </c>
      <c r="E19" s="24"/>
    </row>
    <row r="20" spans="2:5">
      <c r="B20" s="25" t="str">
        <f t="shared" si="0"/>
        <v>NÃO REPETIDO</v>
      </c>
      <c r="D20" s="29" t="s">
        <v>1537</v>
      </c>
      <c r="E20" s="24"/>
    </row>
    <row r="21" spans="2:5">
      <c r="B21" s="25" t="str">
        <f t="shared" si="0"/>
        <v>NÃO REPETIDO</v>
      </c>
      <c r="D21" s="29" t="s">
        <v>1538</v>
      </c>
      <c r="E21" s="24"/>
    </row>
    <row r="22" spans="2:5">
      <c r="B22" s="25" t="str">
        <f t="shared" si="0"/>
        <v>NÃO REPETIDO</v>
      </c>
      <c r="D22" s="29" t="s">
        <v>1539</v>
      </c>
    </row>
    <row r="23" spans="2:5">
      <c r="B23" s="25" t="str">
        <f t="shared" si="0"/>
        <v>NÃO REPETIDO</v>
      </c>
      <c r="D23" s="29" t="s">
        <v>1540</v>
      </c>
      <c r="E23" s="24"/>
    </row>
    <row r="24" spans="2:5">
      <c r="B24" s="25" t="str">
        <f t="shared" si="0"/>
        <v>NÃO REPETIDO</v>
      </c>
      <c r="D24" s="29" t="s">
        <v>1541</v>
      </c>
    </row>
    <row r="25" spans="2:5">
      <c r="B25" s="25" t="str">
        <f t="shared" si="0"/>
        <v>NÃO REPETIDO</v>
      </c>
      <c r="D25" s="29" t="s">
        <v>1542</v>
      </c>
    </row>
    <row r="26" spans="2:5">
      <c r="B26" s="25" t="str">
        <f t="shared" si="0"/>
        <v>NÃO REPETIDO</v>
      </c>
      <c r="D26" s="29" t="s">
        <v>1543</v>
      </c>
    </row>
    <row r="27" spans="2:5">
      <c r="B27" s="25" t="str">
        <f t="shared" si="0"/>
        <v>NÃO REPETIDO</v>
      </c>
      <c r="D27" s="29" t="s">
        <v>1544</v>
      </c>
    </row>
    <row r="28" spans="2:5">
      <c r="B28" s="25" t="str">
        <f t="shared" si="0"/>
        <v>NÃO REPETIDO</v>
      </c>
      <c r="D28" s="29" t="s">
        <v>1545</v>
      </c>
    </row>
    <row r="29" spans="2:5">
      <c r="B29" s="25"/>
    </row>
    <row r="30" spans="2:5">
      <c r="B30" s="25"/>
    </row>
    <row r="31" spans="2:5">
      <c r="B31" s="25"/>
    </row>
    <row r="32" spans="2:5">
      <c r="B32" s="25"/>
    </row>
    <row r="33" spans="2:2">
      <c r="B33" s="25"/>
    </row>
    <row r="34" spans="2:2">
      <c r="B34" s="25"/>
    </row>
    <row r="35" spans="2:2">
      <c r="B35" s="25"/>
    </row>
    <row r="36" spans="2:2">
      <c r="B36" s="25"/>
    </row>
    <row r="37" spans="2:2">
      <c r="B37" s="25"/>
    </row>
    <row r="38" spans="2:2">
      <c r="B38" s="25"/>
    </row>
    <row r="39" spans="2:2">
      <c r="B39" s="25"/>
    </row>
    <row r="40" spans="2:2">
      <c r="B40" s="25"/>
    </row>
  </sheetData>
  <customSheetViews>
    <customSheetView guid="{4F931C18-67B1-4672-BCA1-0DEAF0D1D066}" scale="90" topLeftCell="B1">
      <selection activeCell="E17" sqref="E17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  <customSheetView guid="{5535485F-EE5C-4289-B524-7CA3D0FB9B74}" scale="90" topLeftCell="B1">
      <selection activeCell="E17" sqref="E17"/>
      <pageMargins left="0.511811024" right="0.511811024" top="0.78740157499999996" bottom="0.78740157499999996" header="0.31496062000000002" footer="0.31496062000000002"/>
      <pageSetup paperSize="9" orientation="portrait" horizontalDpi="0" verticalDpi="0" r:id="rId2"/>
    </customSheetView>
    <customSheetView guid="{9848AAF8-8F2D-4E74-BF04-711C57283F09}" scale="90">
      <selection activeCell="E32" sqref="E32"/>
      <pageMargins left="0.511811024" right="0.511811024" top="0.78740157499999996" bottom="0.78740157499999996" header="0.31496062000000002" footer="0.31496062000000002"/>
      <pageSetup paperSize="9" orientation="portrait" horizontalDpi="0" verticalDpi="0" r:id="rId3"/>
    </customSheetView>
    <customSheetView guid="{67E6474C-7128-44E4-863A-1B43F8CBDB3C}" scale="90">
      <selection activeCell="E32" sqref="E32"/>
      <pageMargins left="0.511811024" right="0.511811024" top="0.78740157499999996" bottom="0.78740157499999996" header="0.31496062000000002" footer="0.31496062000000002"/>
      <pageSetup paperSize="9" orientation="portrait" horizontalDpi="0" verticalDpi="0" r:id="rId4"/>
    </customSheetView>
    <customSheetView guid="{4536ABD6-D60F-4A00-B675-625C161A6ED9}" scale="90" showPageBreaks="1" topLeftCell="B1">
      <selection activeCell="E12" sqref="E12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57CFFB8D-D77F-4106-B8EE-9163598ED5D6}" scale="90">
      <selection activeCell="E32" sqref="E32"/>
      <pageMargins left="0.511811024" right="0.511811024" top="0.78740157499999996" bottom="0.78740157499999996" header="0.31496062000000002" footer="0.31496062000000002"/>
      <pageSetup paperSize="9" orientation="portrait" horizontalDpi="0" verticalDpi="0" r:id="rId6"/>
    </customSheetView>
    <customSheetView guid="{BA1FEC8D-E166-4474-B935-60341F2AD0D0}" scale="90">
      <selection activeCell="E32" sqref="E32"/>
      <pageMargins left="0.511811024" right="0.511811024" top="0.78740157499999996" bottom="0.78740157499999996" header="0.31496062000000002" footer="0.31496062000000002"/>
      <pageSetup paperSize="9" orientation="portrait" horizontalDpi="0" verticalDpi="0" r:id="rId7"/>
    </customSheetView>
    <customSheetView guid="{01602A71-D93B-49D1-B62C-166BCCFCB85D}" scale="90" topLeftCell="B1">
      <selection activeCell="E12" sqref="E12"/>
      <pageMargins left="0.511811024" right="0.511811024" top="0.78740157499999996" bottom="0.78740157499999996" header="0.31496062000000002" footer="0.31496062000000002"/>
      <pageSetup paperSize="9" orientation="portrait" r:id="rId8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0" verticalDpi="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9"/>
  <sheetViews>
    <sheetView workbookViewId="0">
      <pane ySplit="1" topLeftCell="A2" activePane="bottomLeft" state="frozen"/>
      <selection pane="bottomLeft" activeCell="L20" sqref="L20"/>
    </sheetView>
  </sheetViews>
  <sheetFormatPr defaultRowHeight="15"/>
  <cols>
    <col min="2" max="2" width="10.7109375" bestFit="1" customWidth="1"/>
    <col min="3" max="3" width="25.140625" bestFit="1" customWidth="1"/>
    <col min="4" max="4" width="16.7109375" bestFit="1" customWidth="1"/>
    <col min="5" max="5" width="16.7109375" customWidth="1"/>
    <col min="6" max="6" width="23.140625" customWidth="1"/>
    <col min="7" max="7" width="13.7109375" style="34" bestFit="1" customWidth="1"/>
    <col min="12" max="12" width="24.42578125" bestFit="1" customWidth="1"/>
    <col min="13" max="13" width="20.42578125" bestFit="1" customWidth="1"/>
    <col min="14" max="14" width="13.28515625" bestFit="1" customWidth="1"/>
  </cols>
  <sheetData>
    <row r="1" spans="2:14">
      <c r="B1" s="79" t="s">
        <v>408</v>
      </c>
      <c r="C1" s="79" t="s">
        <v>409</v>
      </c>
      <c r="D1" s="79" t="s">
        <v>1376</v>
      </c>
      <c r="E1" s="79" t="s">
        <v>2201</v>
      </c>
      <c r="F1" s="79" t="s">
        <v>1184</v>
      </c>
      <c r="G1" s="88" t="s">
        <v>1054</v>
      </c>
      <c r="H1" s="79"/>
      <c r="I1" s="79"/>
      <c r="J1" s="79" t="s">
        <v>1505</v>
      </c>
      <c r="K1" s="79" t="s">
        <v>1555</v>
      </c>
      <c r="L1" s="79" t="s">
        <v>1554</v>
      </c>
      <c r="M1" s="79" t="s">
        <v>2208</v>
      </c>
      <c r="N1" s="79" t="s">
        <v>2235</v>
      </c>
    </row>
    <row r="2" spans="2:14">
      <c r="B2" s="79" t="s">
        <v>335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2:14">
      <c r="B3" s="79" t="s">
        <v>336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2:14">
      <c r="B4" s="79" t="s">
        <v>337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2:14">
      <c r="B5" s="79" t="s">
        <v>338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2:14">
      <c r="B6" s="79" t="s">
        <v>339</v>
      </c>
      <c r="C6" s="79" t="s">
        <v>390</v>
      </c>
      <c r="D6" s="79" t="s">
        <v>411</v>
      </c>
      <c r="E6" s="79"/>
      <c r="F6" s="79" t="s">
        <v>1185</v>
      </c>
      <c r="G6" s="88">
        <v>34466100</v>
      </c>
      <c r="H6" s="79" t="s">
        <v>1221</v>
      </c>
      <c r="I6" s="79"/>
      <c r="J6" s="79" t="s">
        <v>1581</v>
      </c>
      <c r="K6" s="79" t="s">
        <v>1556</v>
      </c>
      <c r="L6" s="79" t="s">
        <v>1557</v>
      </c>
      <c r="M6" s="79" t="s">
        <v>2209</v>
      </c>
      <c r="N6" s="79"/>
    </row>
    <row r="7" spans="2:14">
      <c r="B7" s="79" t="s">
        <v>340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</row>
    <row r="8" spans="2:14">
      <c r="B8" s="79" t="s">
        <v>341</v>
      </c>
      <c r="C8" s="79" t="s">
        <v>389</v>
      </c>
      <c r="D8" s="79" t="s">
        <v>412</v>
      </c>
      <c r="E8" s="79"/>
      <c r="F8" s="79"/>
      <c r="G8" s="79"/>
      <c r="H8" s="79"/>
      <c r="I8" s="79"/>
      <c r="J8" s="79"/>
      <c r="K8" s="79" t="s">
        <v>734</v>
      </c>
      <c r="L8" s="79" t="s">
        <v>734</v>
      </c>
      <c r="M8" s="79"/>
      <c r="N8" s="79"/>
    </row>
    <row r="9" spans="2:14">
      <c r="B9" s="79" t="s">
        <v>342</v>
      </c>
      <c r="C9" s="79" t="s">
        <v>1604</v>
      </c>
      <c r="D9" s="79" t="s">
        <v>1605</v>
      </c>
      <c r="E9" s="79"/>
      <c r="F9" s="79" t="s">
        <v>1185</v>
      </c>
      <c r="G9" s="88">
        <v>34466100</v>
      </c>
      <c r="H9" s="79"/>
      <c r="I9" s="79"/>
      <c r="J9" s="79" t="s">
        <v>1581</v>
      </c>
      <c r="K9" s="79" t="s">
        <v>1562</v>
      </c>
      <c r="L9" s="79" t="s">
        <v>1606</v>
      </c>
      <c r="M9" s="79"/>
      <c r="N9" s="79"/>
    </row>
    <row r="10" spans="2:14">
      <c r="B10" s="79" t="s">
        <v>343</v>
      </c>
      <c r="C10" s="79" t="s">
        <v>398</v>
      </c>
      <c r="D10" s="79" t="s">
        <v>413</v>
      </c>
      <c r="E10" s="79"/>
      <c r="F10" s="79"/>
      <c r="G10" s="79"/>
      <c r="H10" s="79"/>
      <c r="I10" s="79"/>
      <c r="J10" s="79"/>
      <c r="K10" s="79" t="s">
        <v>734</v>
      </c>
      <c r="L10" s="79" t="s">
        <v>734</v>
      </c>
      <c r="M10" s="79"/>
      <c r="N10" s="79"/>
    </row>
    <row r="11" spans="2:14">
      <c r="B11" s="79" t="s">
        <v>344</v>
      </c>
      <c r="C11" s="79" t="s">
        <v>2199</v>
      </c>
      <c r="D11" s="79" t="s">
        <v>286</v>
      </c>
      <c r="E11" s="79"/>
      <c r="F11" s="79" t="s">
        <v>1189</v>
      </c>
      <c r="G11" s="88">
        <v>34466100</v>
      </c>
      <c r="H11" s="79"/>
      <c r="I11" s="79"/>
      <c r="J11" s="79" t="s">
        <v>1582</v>
      </c>
      <c r="K11" s="79" t="s">
        <v>1558</v>
      </c>
      <c r="L11" s="79" t="s">
        <v>734</v>
      </c>
      <c r="M11" s="79"/>
      <c r="N11" s="79"/>
    </row>
    <row r="12" spans="2:14">
      <c r="B12" s="171" t="s">
        <v>345</v>
      </c>
      <c r="C12" s="171" t="s">
        <v>421</v>
      </c>
      <c r="D12" s="171" t="s">
        <v>414</v>
      </c>
      <c r="E12" s="171"/>
      <c r="F12" s="171"/>
      <c r="G12" s="79"/>
      <c r="H12" s="79"/>
      <c r="I12" s="79"/>
      <c r="J12" s="79"/>
      <c r="K12" s="79" t="s">
        <v>734</v>
      </c>
      <c r="L12" s="79" t="s">
        <v>734</v>
      </c>
      <c r="M12" s="79"/>
      <c r="N12" s="79"/>
    </row>
    <row r="13" spans="2:14">
      <c r="B13" s="79" t="s">
        <v>346</v>
      </c>
      <c r="C13" s="79" t="s">
        <v>387</v>
      </c>
      <c r="D13" s="79" t="s">
        <v>415</v>
      </c>
      <c r="E13" s="79"/>
      <c r="F13" s="79"/>
      <c r="G13" s="79"/>
      <c r="H13" s="79"/>
      <c r="I13" s="79"/>
      <c r="J13" s="79"/>
      <c r="K13" s="79" t="s">
        <v>1558</v>
      </c>
      <c r="L13" s="79" t="s">
        <v>1559</v>
      </c>
      <c r="M13" s="79"/>
      <c r="N13" s="79"/>
    </row>
    <row r="14" spans="2:14">
      <c r="B14" s="171" t="s">
        <v>347</v>
      </c>
      <c r="C14" s="171" t="s">
        <v>422</v>
      </c>
      <c r="D14" s="171" t="s">
        <v>415</v>
      </c>
      <c r="E14" s="171"/>
      <c r="F14" s="171"/>
      <c r="G14" s="79"/>
      <c r="H14" s="79"/>
      <c r="I14" s="79"/>
      <c r="J14" s="79"/>
      <c r="K14" s="79" t="s">
        <v>734</v>
      </c>
      <c r="L14" s="79" t="s">
        <v>734</v>
      </c>
      <c r="M14" s="79"/>
      <c r="N14" s="79"/>
    </row>
    <row r="15" spans="2:14">
      <c r="B15" s="79" t="s">
        <v>348</v>
      </c>
      <c r="C15" s="79" t="s">
        <v>386</v>
      </c>
      <c r="D15" s="79" t="s">
        <v>416</v>
      </c>
      <c r="E15" s="79"/>
      <c r="F15" s="79" t="s">
        <v>1185</v>
      </c>
      <c r="G15" s="88">
        <v>34466100</v>
      </c>
      <c r="H15" s="79" t="s">
        <v>1221</v>
      </c>
      <c r="I15" s="79">
        <v>8080</v>
      </c>
      <c r="J15" s="79" t="s">
        <v>1581</v>
      </c>
      <c r="K15" s="79" t="s">
        <v>1560</v>
      </c>
      <c r="L15" s="79" t="s">
        <v>1561</v>
      </c>
      <c r="M15" s="79"/>
      <c r="N15" s="79"/>
    </row>
    <row r="16" spans="2:14">
      <c r="B16" s="79" t="s">
        <v>349</v>
      </c>
      <c r="C16" s="79" t="s">
        <v>391</v>
      </c>
      <c r="D16" s="79" t="s">
        <v>269</v>
      </c>
      <c r="E16" s="79"/>
      <c r="F16" s="79" t="s">
        <v>1185</v>
      </c>
      <c r="G16" s="88">
        <v>34466100</v>
      </c>
      <c r="H16" s="79" t="s">
        <v>1221</v>
      </c>
      <c r="I16" s="79">
        <v>8080</v>
      </c>
      <c r="J16" s="79" t="s">
        <v>1581</v>
      </c>
      <c r="K16" s="79" t="s">
        <v>1560</v>
      </c>
      <c r="L16" s="79" t="s">
        <v>1561</v>
      </c>
      <c r="M16" s="79"/>
      <c r="N16" s="79"/>
    </row>
    <row r="17" spans="2:14">
      <c r="B17" s="79" t="s">
        <v>350</v>
      </c>
      <c r="C17" s="79" t="s">
        <v>397</v>
      </c>
      <c r="D17" s="79" t="s">
        <v>417</v>
      </c>
      <c r="E17" s="79"/>
      <c r="F17" s="79"/>
      <c r="G17" s="79"/>
      <c r="H17" s="79"/>
      <c r="I17" s="79"/>
      <c r="J17" s="79"/>
      <c r="K17" s="79" t="s">
        <v>734</v>
      </c>
      <c r="L17" s="79" t="s">
        <v>734</v>
      </c>
      <c r="M17" s="79"/>
      <c r="N17" s="79"/>
    </row>
    <row r="18" spans="2:14">
      <c r="B18" s="79" t="s">
        <v>351</v>
      </c>
      <c r="C18" s="79" t="s">
        <v>388</v>
      </c>
      <c r="D18" s="79" t="s">
        <v>415</v>
      </c>
      <c r="E18" s="79"/>
      <c r="F18" s="79"/>
      <c r="G18" s="79"/>
      <c r="H18" s="79"/>
      <c r="I18" s="79"/>
      <c r="J18" s="79"/>
      <c r="K18" s="79" t="s">
        <v>734</v>
      </c>
      <c r="L18" s="79" t="s">
        <v>734</v>
      </c>
      <c r="M18" s="79"/>
      <c r="N18" s="79"/>
    </row>
    <row r="19" spans="2:14">
      <c r="B19" s="79" t="s">
        <v>352</v>
      </c>
      <c r="C19" s="79" t="s">
        <v>421</v>
      </c>
      <c r="D19" s="79" t="s">
        <v>414</v>
      </c>
      <c r="E19" s="79"/>
      <c r="F19" s="79"/>
      <c r="G19" s="79"/>
      <c r="H19" s="79"/>
      <c r="I19" s="79"/>
      <c r="J19" s="79"/>
      <c r="K19" s="79" t="s">
        <v>1558</v>
      </c>
      <c r="L19" s="79" t="s">
        <v>1559</v>
      </c>
      <c r="M19" s="79"/>
      <c r="N19" s="79"/>
    </row>
    <row r="20" spans="2:14">
      <c r="B20" s="79" t="s">
        <v>353</v>
      </c>
      <c r="C20" s="79" t="s">
        <v>1258</v>
      </c>
      <c r="D20" s="79" t="s">
        <v>2269</v>
      </c>
      <c r="E20" s="79"/>
      <c r="F20" s="79" t="s">
        <v>2270</v>
      </c>
      <c r="G20" s="79" t="s">
        <v>2271</v>
      </c>
      <c r="H20" s="79" t="s">
        <v>1221</v>
      </c>
      <c r="I20" s="79"/>
      <c r="J20" s="79"/>
      <c r="K20" s="79" t="s">
        <v>1560</v>
      </c>
      <c r="L20" s="79" t="s">
        <v>1561</v>
      </c>
      <c r="M20" s="79"/>
      <c r="N20" s="79"/>
    </row>
    <row r="21" spans="2:14">
      <c r="B21" s="79" t="s">
        <v>354</v>
      </c>
      <c r="C21" s="79" t="s">
        <v>429</v>
      </c>
      <c r="D21" s="79" t="s">
        <v>428</v>
      </c>
      <c r="E21" s="79"/>
      <c r="F21" s="79"/>
      <c r="G21" s="79"/>
      <c r="H21" s="79"/>
      <c r="I21" s="79"/>
      <c r="J21" s="79"/>
      <c r="K21" s="79" t="s">
        <v>734</v>
      </c>
      <c r="L21" s="79" t="s">
        <v>734</v>
      </c>
      <c r="M21" s="79"/>
      <c r="N21" s="79"/>
    </row>
    <row r="22" spans="2:14">
      <c r="B22" s="79" t="s">
        <v>355</v>
      </c>
      <c r="C22" s="79" t="s">
        <v>447</v>
      </c>
      <c r="D22" s="79" t="s">
        <v>443</v>
      </c>
      <c r="E22" s="79"/>
      <c r="F22" s="79"/>
      <c r="G22" s="88"/>
      <c r="H22" s="79"/>
      <c r="I22" s="79"/>
      <c r="J22" s="79"/>
      <c r="K22" s="79" t="s">
        <v>734</v>
      </c>
      <c r="L22" s="79" t="s">
        <v>734</v>
      </c>
      <c r="M22" s="79"/>
      <c r="N22" s="79"/>
    </row>
    <row r="23" spans="2:14">
      <c r="B23" s="79" t="s">
        <v>356</v>
      </c>
      <c r="C23" s="79" t="s">
        <v>430</v>
      </c>
      <c r="D23" s="79" t="s">
        <v>415</v>
      </c>
      <c r="E23" s="79"/>
      <c r="F23" s="79"/>
      <c r="G23" s="79"/>
      <c r="H23" s="79"/>
      <c r="I23" s="79"/>
      <c r="J23" s="79"/>
      <c r="K23" s="79" t="s">
        <v>1558</v>
      </c>
      <c r="L23" s="79" t="s">
        <v>1559</v>
      </c>
      <c r="M23" s="79"/>
      <c r="N23" s="79"/>
    </row>
    <row r="24" spans="2:14">
      <c r="B24" s="79" t="s">
        <v>357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 t="s">
        <v>358</v>
      </c>
      <c r="C25" s="79" t="s">
        <v>2204</v>
      </c>
      <c r="D25" s="79" t="s">
        <v>332</v>
      </c>
      <c r="E25" s="79" t="s">
        <v>2205</v>
      </c>
      <c r="F25" s="79" t="s">
        <v>1185</v>
      </c>
      <c r="G25" s="88">
        <v>34466100</v>
      </c>
      <c r="H25" s="79"/>
      <c r="I25" s="79"/>
      <c r="J25" s="79"/>
      <c r="K25" s="79" t="s">
        <v>734</v>
      </c>
      <c r="L25" s="79" t="s">
        <v>734</v>
      </c>
      <c r="M25" s="79"/>
      <c r="N25" s="79"/>
    </row>
    <row r="26" spans="2:14">
      <c r="B26" s="79" t="s">
        <v>359</v>
      </c>
      <c r="C26" s="79" t="s">
        <v>419</v>
      </c>
      <c r="D26" s="79"/>
      <c r="E26" s="79"/>
      <c r="F26" s="79"/>
      <c r="G26" s="88"/>
      <c r="H26" s="79"/>
      <c r="I26" s="79"/>
      <c r="J26" s="79"/>
      <c r="K26" s="79" t="s">
        <v>734</v>
      </c>
      <c r="L26" s="79" t="s">
        <v>734</v>
      </c>
      <c r="M26" s="79"/>
      <c r="N26" s="79"/>
    </row>
    <row r="27" spans="2:14">
      <c r="B27" s="79" t="s">
        <v>360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 t="s">
        <v>361</v>
      </c>
      <c r="C28" s="79" t="s">
        <v>746</v>
      </c>
      <c r="D28" s="79" t="s">
        <v>412</v>
      </c>
      <c r="E28" s="79" t="s">
        <v>2202</v>
      </c>
      <c r="F28" s="79"/>
      <c r="G28" s="88"/>
      <c r="H28" s="79" t="s">
        <v>1221</v>
      </c>
      <c r="I28" s="79"/>
      <c r="J28" s="79"/>
      <c r="K28" s="79" t="s">
        <v>734</v>
      </c>
      <c r="L28" s="79" t="s">
        <v>734</v>
      </c>
      <c r="M28" s="79"/>
      <c r="N28" s="79"/>
    </row>
    <row r="29" spans="2:14">
      <c r="B29" s="79" t="s">
        <v>362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 t="s">
        <v>363</v>
      </c>
      <c r="C30" s="79" t="s">
        <v>1258</v>
      </c>
      <c r="D30" s="79" t="s">
        <v>260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 t="s">
        <v>364</v>
      </c>
      <c r="C31" s="79" t="s">
        <v>1177</v>
      </c>
      <c r="D31" s="79" t="s">
        <v>413</v>
      </c>
      <c r="E31" s="79"/>
      <c r="F31" s="79" t="s">
        <v>2198</v>
      </c>
      <c r="G31" s="88" t="s">
        <v>2197</v>
      </c>
      <c r="H31" s="79"/>
      <c r="I31" s="79"/>
      <c r="J31" s="79" t="s">
        <v>1581</v>
      </c>
      <c r="K31" s="79" t="s">
        <v>1562</v>
      </c>
      <c r="L31" s="79" t="s">
        <v>1563</v>
      </c>
      <c r="M31" s="79"/>
      <c r="N31" s="79"/>
    </row>
    <row r="32" spans="2:14">
      <c r="B32" s="79" t="s">
        <v>365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 t="s">
        <v>366</v>
      </c>
      <c r="C33" s="79" t="s">
        <v>1373</v>
      </c>
      <c r="D33" s="79" t="s">
        <v>1374</v>
      </c>
      <c r="E33" s="79"/>
      <c r="F33" s="79" t="s">
        <v>1185</v>
      </c>
      <c r="G33" s="88">
        <v>34466100</v>
      </c>
      <c r="H33" s="79"/>
      <c r="I33" s="79">
        <v>8080</v>
      </c>
      <c r="J33" s="79" t="s">
        <v>1581</v>
      </c>
      <c r="K33" s="79" t="s">
        <v>1560</v>
      </c>
      <c r="L33" s="79" t="s">
        <v>1564</v>
      </c>
      <c r="M33" s="79"/>
      <c r="N33" s="79"/>
    </row>
    <row r="34" spans="2:14">
      <c r="B34" s="79" t="s">
        <v>367</v>
      </c>
      <c r="C34" s="79" t="s">
        <v>753</v>
      </c>
      <c r="D34" s="79" t="s">
        <v>754</v>
      </c>
      <c r="E34" s="79"/>
      <c r="F34" s="79" t="s">
        <v>1185</v>
      </c>
      <c r="G34" s="88">
        <v>34466100</v>
      </c>
      <c r="H34" s="79" t="s">
        <v>1600</v>
      </c>
      <c r="I34" s="79"/>
      <c r="J34" s="79" t="s">
        <v>1581</v>
      </c>
      <c r="K34" s="79" t="s">
        <v>1599</v>
      </c>
      <c r="L34" s="79" t="s">
        <v>1598</v>
      </c>
      <c r="M34" s="79"/>
      <c r="N34" s="79"/>
    </row>
    <row r="35" spans="2:14">
      <c r="B35" s="79" t="s">
        <v>368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 t="s">
        <v>369</v>
      </c>
      <c r="C36" s="79" t="s">
        <v>753</v>
      </c>
      <c r="D36" s="79" t="s">
        <v>1047</v>
      </c>
      <c r="E36" s="79"/>
      <c r="F36" s="79" t="s">
        <v>1185</v>
      </c>
      <c r="G36" s="88">
        <v>34466100</v>
      </c>
      <c r="H36" s="79"/>
      <c r="I36" s="79">
        <v>8080</v>
      </c>
      <c r="J36" s="79" t="s">
        <v>1581</v>
      </c>
      <c r="K36" s="79" t="s">
        <v>1560</v>
      </c>
      <c r="L36" s="79" t="s">
        <v>1565</v>
      </c>
      <c r="M36" s="79"/>
      <c r="N36" s="79"/>
    </row>
    <row r="37" spans="2:14">
      <c r="B37" s="79" t="s">
        <v>370</v>
      </c>
      <c r="C37" s="79" t="s">
        <v>1137</v>
      </c>
      <c r="D37" s="79" t="s">
        <v>1050</v>
      </c>
      <c r="E37" s="79"/>
      <c r="F37" s="79" t="s">
        <v>1185</v>
      </c>
      <c r="G37" s="88">
        <v>34466100</v>
      </c>
      <c r="H37" s="79"/>
      <c r="I37" s="79">
        <v>8080</v>
      </c>
      <c r="J37" s="79" t="s">
        <v>1581</v>
      </c>
      <c r="K37" s="79" t="s">
        <v>1560</v>
      </c>
      <c r="L37" s="79" t="s">
        <v>1561</v>
      </c>
      <c r="M37" s="79"/>
      <c r="N37" s="79"/>
    </row>
    <row r="38" spans="2:14">
      <c r="B38" s="79" t="s">
        <v>371</v>
      </c>
      <c r="C38" s="79" t="s">
        <v>449</v>
      </c>
      <c r="D38" s="79" t="s">
        <v>1219</v>
      </c>
      <c r="E38" s="79"/>
      <c r="F38" s="79"/>
      <c r="G38" s="88" t="s">
        <v>1220</v>
      </c>
      <c r="H38" s="79"/>
      <c r="I38" s="79">
        <v>8080</v>
      </c>
      <c r="J38" s="79" t="s">
        <v>1581</v>
      </c>
      <c r="K38" s="79" t="s">
        <v>1566</v>
      </c>
      <c r="L38" s="79" t="s">
        <v>734</v>
      </c>
      <c r="M38" s="79"/>
      <c r="N38" s="79"/>
    </row>
    <row r="39" spans="2:14">
      <c r="B39" s="79" t="s">
        <v>372</v>
      </c>
      <c r="C39" s="79" t="s">
        <v>1256</v>
      </c>
      <c r="D39" s="79" t="s">
        <v>1257</v>
      </c>
      <c r="E39" s="79"/>
      <c r="F39" s="79" t="s">
        <v>1185</v>
      </c>
      <c r="G39" s="88">
        <v>34466100</v>
      </c>
      <c r="H39" s="79"/>
      <c r="I39" s="79"/>
      <c r="J39" s="79"/>
      <c r="K39" s="79" t="s">
        <v>734</v>
      </c>
      <c r="L39" s="79" t="s">
        <v>734</v>
      </c>
      <c r="M39" s="79"/>
      <c r="N39" s="79"/>
    </row>
    <row r="40" spans="2:14">
      <c r="B40" s="79" t="s">
        <v>30</v>
      </c>
      <c r="C40" s="79" t="s">
        <v>2200</v>
      </c>
      <c r="D40" s="79" t="s">
        <v>411</v>
      </c>
      <c r="E40" s="79"/>
      <c r="F40" s="79"/>
      <c r="G40" s="88" t="s">
        <v>1175</v>
      </c>
      <c r="H40" s="79"/>
      <c r="I40" s="79"/>
      <c r="J40" s="79"/>
      <c r="K40" s="79" t="s">
        <v>734</v>
      </c>
      <c r="L40" s="79" t="s">
        <v>734</v>
      </c>
      <c r="M40" s="79"/>
      <c r="N40" s="79"/>
    </row>
    <row r="41" spans="2:14">
      <c r="B41" s="79" t="s">
        <v>373</v>
      </c>
      <c r="C41" s="79" t="s">
        <v>2204</v>
      </c>
      <c r="D41" s="79" t="s">
        <v>1257</v>
      </c>
      <c r="E41" s="79"/>
      <c r="F41" s="79" t="s">
        <v>1185</v>
      </c>
      <c r="G41" s="88">
        <v>34466100</v>
      </c>
      <c r="H41" s="79"/>
      <c r="I41" s="79"/>
      <c r="J41" s="79" t="s">
        <v>1581</v>
      </c>
      <c r="K41" s="79" t="s">
        <v>1560</v>
      </c>
      <c r="L41" s="79" t="s">
        <v>1567</v>
      </c>
      <c r="M41" s="79"/>
      <c r="N41" s="79"/>
    </row>
    <row r="42" spans="2:14">
      <c r="B42" s="79" t="s">
        <v>374</v>
      </c>
      <c r="C42" s="79" t="s">
        <v>2204</v>
      </c>
      <c r="D42" s="79" t="s">
        <v>2237</v>
      </c>
      <c r="E42" s="79"/>
      <c r="F42" s="79" t="s">
        <v>2238</v>
      </c>
      <c r="G42" s="79" t="s">
        <v>2239</v>
      </c>
      <c r="H42" s="79"/>
      <c r="I42" s="79"/>
      <c r="J42" s="79"/>
      <c r="K42" s="79" t="s">
        <v>2240</v>
      </c>
      <c r="L42" s="79"/>
      <c r="M42" s="79"/>
      <c r="N42" s="79"/>
    </row>
    <row r="43" spans="2:14">
      <c r="B43" s="79" t="s">
        <v>375</v>
      </c>
      <c r="C43" s="79" t="s">
        <v>1208</v>
      </c>
      <c r="D43" s="79" t="s">
        <v>1188</v>
      </c>
      <c r="E43" s="79"/>
      <c r="F43" s="79" t="s">
        <v>1185</v>
      </c>
      <c r="G43" s="88">
        <v>34466100</v>
      </c>
      <c r="H43" s="79" t="s">
        <v>1221</v>
      </c>
      <c r="I43" s="79">
        <v>8080</v>
      </c>
      <c r="J43" s="79" t="s">
        <v>1581</v>
      </c>
      <c r="K43" s="79" t="s">
        <v>1566</v>
      </c>
      <c r="L43" s="79" t="s">
        <v>734</v>
      </c>
      <c r="M43" s="79"/>
      <c r="N43" s="79"/>
    </row>
    <row r="44" spans="2:14">
      <c r="B44" s="79" t="s">
        <v>376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 t="s">
        <v>377</v>
      </c>
      <c r="C45" s="79" t="s">
        <v>1196</v>
      </c>
      <c r="D45" s="79" t="s">
        <v>1195</v>
      </c>
      <c r="E45" s="79"/>
      <c r="F45" s="79" t="s">
        <v>1199</v>
      </c>
      <c r="G45" s="88" t="s">
        <v>1180</v>
      </c>
      <c r="H45" s="79"/>
      <c r="I45" s="79"/>
      <c r="J45" s="79"/>
      <c r="K45" s="79" t="s">
        <v>734</v>
      </c>
      <c r="L45" s="79" t="s">
        <v>734</v>
      </c>
      <c r="M45" s="79"/>
      <c r="N45" s="79"/>
    </row>
    <row r="46" spans="2:14">
      <c r="B46" s="79" t="s">
        <v>378</v>
      </c>
      <c r="C46" s="79" t="s">
        <v>1197</v>
      </c>
      <c r="D46" s="79" t="s">
        <v>1195</v>
      </c>
      <c r="E46" s="79"/>
      <c r="F46" s="79" t="s">
        <v>1198</v>
      </c>
      <c r="G46" s="88" t="s">
        <v>1180</v>
      </c>
      <c r="H46" s="79"/>
      <c r="I46" s="79"/>
      <c r="J46" s="79"/>
      <c r="K46" s="79" t="s">
        <v>734</v>
      </c>
      <c r="L46" s="79" t="s">
        <v>734</v>
      </c>
      <c r="M46" s="79"/>
      <c r="N46" s="79"/>
    </row>
    <row r="47" spans="2:14">
      <c r="B47" s="79" t="s">
        <v>379</v>
      </c>
      <c r="C47" s="79" t="s">
        <v>1258</v>
      </c>
      <c r="D47" s="79" t="s">
        <v>1259</v>
      </c>
      <c r="E47" s="79"/>
      <c r="F47" s="79"/>
      <c r="G47" s="88"/>
      <c r="H47" s="79"/>
      <c r="I47" s="79"/>
      <c r="J47" s="79" t="s">
        <v>1581</v>
      </c>
      <c r="K47" s="79" t="s">
        <v>1568</v>
      </c>
      <c r="L47" s="79" t="s">
        <v>1569</v>
      </c>
      <c r="M47" s="79"/>
      <c r="N47" s="79"/>
    </row>
    <row r="48" spans="2:14">
      <c r="B48" s="79" t="s">
        <v>380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 t="s">
        <v>381</v>
      </c>
      <c r="C49" s="79" t="s">
        <v>2204</v>
      </c>
      <c r="D49" s="79" t="s">
        <v>755</v>
      </c>
      <c r="E49" s="79"/>
      <c r="F49" s="79" t="s">
        <v>1185</v>
      </c>
      <c r="G49" s="88">
        <v>34466100</v>
      </c>
      <c r="H49" s="79" t="s">
        <v>1221</v>
      </c>
      <c r="I49" s="79"/>
      <c r="J49" s="79"/>
      <c r="K49" s="79" t="s">
        <v>734</v>
      </c>
      <c r="L49" s="79" t="s">
        <v>734</v>
      </c>
      <c r="M49" s="79"/>
      <c r="N49" s="79"/>
    </row>
    <row r="50" spans="2:14">
      <c r="B50" s="79" t="s">
        <v>382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 t="s">
        <v>383</v>
      </c>
      <c r="C51" s="79" t="s">
        <v>1499</v>
      </c>
      <c r="D51" s="79" t="s">
        <v>1500</v>
      </c>
      <c r="E51" s="79"/>
      <c r="F51" s="79" t="s">
        <v>1185</v>
      </c>
      <c r="G51" s="88">
        <v>34466100</v>
      </c>
      <c r="H51" s="79"/>
      <c r="I51" s="79"/>
      <c r="J51" s="79"/>
      <c r="K51" s="79" t="s">
        <v>734</v>
      </c>
      <c r="L51" s="79" t="s">
        <v>734</v>
      </c>
      <c r="M51" s="79"/>
      <c r="N51" s="79"/>
    </row>
    <row r="52" spans="2:14">
      <c r="B52" s="79" t="s">
        <v>384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 t="s">
        <v>734</v>
      </c>
      <c r="C53" s="79" t="s">
        <v>2231</v>
      </c>
      <c r="D53" s="79" t="s">
        <v>2232</v>
      </c>
      <c r="E53" s="79"/>
      <c r="F53" s="79" t="s">
        <v>2233</v>
      </c>
      <c r="G53" s="88">
        <v>34466100</v>
      </c>
      <c r="H53" s="79" t="s">
        <v>1221</v>
      </c>
      <c r="I53" s="79">
        <v>43629</v>
      </c>
      <c r="J53" s="79" t="s">
        <v>1582</v>
      </c>
      <c r="K53" s="79" t="s">
        <v>1558</v>
      </c>
      <c r="L53" s="79"/>
      <c r="M53" s="79" t="s">
        <v>2234</v>
      </c>
      <c r="N53" s="79" t="s">
        <v>2236</v>
      </c>
    </row>
    <row r="54" spans="2:14">
      <c r="B54" s="79" t="s">
        <v>385</v>
      </c>
      <c r="C54" s="79" t="s">
        <v>1493</v>
      </c>
      <c r="D54" s="79" t="s">
        <v>412</v>
      </c>
      <c r="E54" s="79" t="s">
        <v>2203</v>
      </c>
      <c r="F54" s="79"/>
      <c r="G54" s="88"/>
      <c r="H54" s="79"/>
      <c r="I54" s="79"/>
      <c r="J54" s="79"/>
      <c r="K54" s="79" t="s">
        <v>734</v>
      </c>
      <c r="L54" s="79" t="s">
        <v>734</v>
      </c>
      <c r="M54" s="79"/>
      <c r="N54" s="79"/>
    </row>
    <row r="55" spans="2:14">
      <c r="F55" s="28"/>
      <c r="G55" s="33"/>
    </row>
    <row r="56" spans="2:14">
      <c r="F56" s="28"/>
      <c r="G56" s="33"/>
    </row>
    <row r="58" spans="2:14">
      <c r="C58" t="s">
        <v>1582</v>
      </c>
      <c r="D58" t="s">
        <v>1427</v>
      </c>
    </row>
    <row r="59" spans="2:14">
      <c r="D59" t="s">
        <v>2189</v>
      </c>
      <c r="J59" s="30"/>
    </row>
  </sheetData>
  <autoFilter ref="B1:D54"/>
  <customSheetViews>
    <customSheetView guid="{4F931C18-67B1-4672-BCA1-0DEAF0D1D066}" showAutoFilter="1">
      <pane ySplit="1" topLeftCell="A2" activePane="bottomLeft" state="frozen"/>
      <selection pane="bottomLeft" activeCell="L20" sqref="L20"/>
      <pageMargins left="0.511811024" right="0.511811024" top="0.78740157499999996" bottom="0.78740157499999996" header="0.31496062000000002" footer="0.31496062000000002"/>
      <pageSetup paperSize="9" orientation="portrait" r:id="rId1"/>
      <autoFilter ref="B1:D54"/>
    </customSheetView>
    <customSheetView guid="{5535485F-EE5C-4289-B524-7CA3D0FB9B74}" showAutoFilter="1">
      <pane ySplit="1" topLeftCell="A2" activePane="bottomLeft" state="frozen"/>
      <selection pane="bottomLeft" activeCell="L20" sqref="L20"/>
      <pageMargins left="0.511811024" right="0.511811024" top="0.78740157499999996" bottom="0.78740157499999996" header="0.31496062000000002" footer="0.31496062000000002"/>
      <pageSetup paperSize="9" orientation="portrait" r:id="rId2"/>
      <autoFilter ref="B1:D54"/>
    </customSheetView>
    <customSheetView guid="{9848AAF8-8F2D-4E74-BF04-711C57283F09}" filter="1" showAutoFilter="1">
      <pane ySplit="1" topLeftCell="A6" activePane="bottomLeft" state="frozen"/>
      <selection pane="bottomLeft" activeCell="I1" sqref="I1"/>
      <pageMargins left="0.511811024" right="0.511811024" top="0.78740157499999996" bottom="0.78740157499999996" header="0.31496062000000002" footer="0.31496062000000002"/>
      <pageSetup paperSize="9" orientation="portrait" r:id="rId3"/>
      <autoFilter ref="B1:D256">
        <filterColumn colId="1">
          <customFilters>
            <customFilter operator="notEqual" val=" "/>
          </customFilters>
        </filterColumn>
      </autoFilter>
    </customSheetView>
    <customSheetView guid="{1C9FA6DB-62F6-4E05-8BA3-69238AE91C54}" showAutoFilter="1">
      <pane ySplit="1" topLeftCell="A17" activePane="bottomLeft" state="frozen"/>
      <selection pane="bottomLeft" activeCell="E34" sqref="E34:F34"/>
      <pageMargins left="0.511811024" right="0.511811024" top="0.78740157499999996" bottom="0.78740157499999996" header="0.31496062000000002" footer="0.31496062000000002"/>
      <pageSetup paperSize="9" orientation="portrait" r:id="rId4"/>
      <autoFilter ref="B1:D256"/>
    </customSheetView>
    <customSheetView guid="{2CF7BBC1-834F-4D0F-9A9F-3864BBBFA8A1}" showAutoFilter="1">
      <pane ySplit="1" topLeftCell="A17" activePane="bottomLeft" state="frozen"/>
      <selection pane="bottomLeft" activeCell="E34" sqref="E34:F34"/>
      <pageMargins left="0.511811024" right="0.511811024" top="0.78740157499999996" bottom="0.78740157499999996" header="0.31496062000000002" footer="0.31496062000000002"/>
      <pageSetup paperSize="9" orientation="portrait" r:id="rId5"/>
      <autoFilter ref="B1:D256"/>
    </customSheetView>
    <customSheetView guid="{67E6474C-7128-44E4-863A-1B43F8CBDB3C}" showAutoFilter="1">
      <pane ySplit="1" topLeftCell="A2" activePane="bottomLeft" state="frozen"/>
      <selection pane="bottomLeft" activeCell="G43" sqref="G43"/>
      <pageMargins left="0.511811024" right="0.511811024" top="0.78740157499999996" bottom="0.78740157499999996" header="0.31496062000000002" footer="0.31496062000000002"/>
      <pageSetup paperSize="9" orientation="portrait" r:id="rId6"/>
      <autoFilter ref="B1:D256"/>
    </customSheetView>
    <customSheetView guid="{4536ABD6-D60F-4A00-B675-625C161A6ED9}" showPageBreaks="1" showAutoFilter="1">
      <pane ySplit="1" topLeftCell="A17" activePane="bottomLeft" state="frozen"/>
      <selection pane="bottomLeft" activeCell="M42" sqref="M42"/>
      <pageMargins left="0.511811024" right="0.511811024" top="0.78740157499999996" bottom="0.78740157499999996" header="0.31496062000000002" footer="0.31496062000000002"/>
      <pageSetup paperSize="9" orientation="portrait" r:id="rId7"/>
      <autoFilter ref="B1:L54"/>
    </customSheetView>
    <customSheetView guid="{57CFFB8D-D77F-4106-B8EE-9163598ED5D6}" showAutoFilter="1">
      <pane ySplit="1" topLeftCell="A2" activePane="bottomLeft" state="frozen"/>
      <selection pane="bottomLeft" activeCell="G43" sqref="G43"/>
      <pageMargins left="0.511811024" right="0.511811024" top="0.78740157499999996" bottom="0.78740157499999996" header="0.31496062000000002" footer="0.31496062000000002"/>
      <pageSetup paperSize="9" orientation="portrait" r:id="rId8"/>
      <autoFilter ref="B1:D54"/>
    </customSheetView>
    <customSheetView guid="{BA1FEC8D-E166-4474-B935-60341F2AD0D0}" showAutoFilter="1">
      <pane ySplit="1" topLeftCell="A2" activePane="bottomLeft" state="frozen"/>
      <selection pane="bottomLeft" activeCell="G43" sqref="G43"/>
      <pageMargins left="0.511811024" right="0.511811024" top="0.78740157499999996" bottom="0.78740157499999996" header="0.31496062000000002" footer="0.31496062000000002"/>
      <pageSetup paperSize="9" orientation="portrait" r:id="rId9"/>
      <autoFilter ref="B1:D54"/>
    </customSheetView>
    <customSheetView guid="{01602A71-D93B-49D1-B62C-166BCCFCB85D}" filter="1" showAutoFilter="1">
      <pane ySplit="4" topLeftCell="A6" activePane="bottomLeft" state="frozen"/>
      <selection pane="bottomLeft" activeCell="C6" sqref="C6"/>
      <pageMargins left="0.511811024" right="0.511811024" top="0.78740157499999996" bottom="0.78740157499999996" header="0.31496062000000002" footer="0.31496062000000002"/>
      <pageSetup paperSize="9" orientation="portrait" r:id="rId10"/>
      <autoFilter ref="B1:D54">
        <filterColumn colId="1">
          <filters>
            <filter val="??"/>
            <filter val="ap frei galvao"/>
            <filter val="Col médicos"/>
            <filter val="Manutencao"/>
            <filter val="Repetidor Multlaser"/>
            <filter val="Roteador"/>
            <filter val="Roteador 1"/>
            <filter val="Roteador 2"/>
            <filter val="Roteador 3C"/>
            <filter val="Roteador Administracao"/>
            <filter val="roteador arquivo"/>
            <filter val="Roteador Comunicação"/>
            <filter val="Roteador Espaço Func"/>
            <filter val="Roteador Hemodinamica"/>
            <filter val="Roteador Hosp Ensino"/>
            <filter val="roteador posto medicação"/>
            <filter val="Roteador RH Novo"/>
            <filter val="Roteador Sala Reuniao Ext"/>
            <filter val="Roteador TI"/>
            <filter val="roteador tplink"/>
            <filter val="UTI NEO"/>
          </filters>
        </filterColumn>
      </autoFilter>
    </customSheetView>
  </customSheetViews>
  <phoneticPr fontId="0" type="noConversion"/>
  <pageMargins left="0.511811024" right="0.511811024" top="0.78740157499999996" bottom="0.78740157499999996" header="0.31496062000000002" footer="0.31496062000000002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Geral</vt:lpstr>
      <vt:lpstr>Inf. Úteis</vt:lpstr>
      <vt:lpstr>Samsung</vt:lpstr>
      <vt:lpstr>Zebras</vt:lpstr>
      <vt:lpstr>Catracas e Controle de Acesso</vt:lpstr>
      <vt:lpstr>RFID</vt:lpstr>
      <vt:lpstr>Servidores</vt:lpstr>
      <vt:lpstr>Alerta</vt:lpstr>
      <vt:lpstr>roteadores - Antenas</vt:lpstr>
      <vt:lpstr>Cameras</vt:lpstr>
      <vt:lpstr>Nomes PCs</vt:lpstr>
      <vt:lpstr>ASTEM</vt:lpstr>
      <vt:lpstr>----</vt:lpstr>
      <vt:lpstr>-----</vt:lpstr>
      <vt:lpstr>IPs Terminais</vt:lpstr>
      <vt:lpstr>COL</vt:lpstr>
      <vt:lpstr>Terminais (DHCP)</vt:lpstr>
      <vt:lpstr>Usuarios DVR-NVR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</dc:creator>
  <cp:lastModifiedBy>Estagiario</cp:lastModifiedBy>
  <cp:lastPrinted>2019-04-03T16:10:53Z</cp:lastPrinted>
  <dcterms:created xsi:type="dcterms:W3CDTF">2013-01-14T10:31:52Z</dcterms:created>
  <dcterms:modified xsi:type="dcterms:W3CDTF">2019-12-26T17:59:25Z</dcterms:modified>
</cp:coreProperties>
</file>