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Output\"/>
    </mc:Choice>
  </mc:AlternateContent>
  <xr:revisionPtr revIDLastSave="0" documentId="8_{D2143E9C-5CA6-4C5F-BCE2-0FA17406AFF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urn Invoices" sheetId="1" r:id="rId1"/>
    <sheet name="Churn Invoices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" i="3"/>
  <c r="O732" i="3"/>
  <c r="N732" i="3"/>
  <c r="M732" i="3"/>
  <c r="L732" i="3"/>
  <c r="O731" i="3"/>
  <c r="N731" i="3"/>
  <c r="M731" i="3"/>
  <c r="L731" i="3"/>
  <c r="O730" i="3"/>
  <c r="N730" i="3"/>
  <c r="M730" i="3"/>
  <c r="L730" i="3"/>
  <c r="O729" i="3"/>
  <c r="N729" i="3"/>
  <c r="M729" i="3"/>
  <c r="L729" i="3"/>
  <c r="O728" i="3"/>
  <c r="N728" i="3"/>
  <c r="M728" i="3"/>
  <c r="L728" i="3"/>
  <c r="P727" i="3"/>
  <c r="O727" i="3"/>
  <c r="N727" i="3"/>
  <c r="M727" i="3"/>
  <c r="L727" i="3"/>
  <c r="Q727" i="3" s="1"/>
  <c r="O726" i="3"/>
  <c r="N726" i="3"/>
  <c r="M726" i="3"/>
  <c r="L726" i="3"/>
  <c r="O725" i="3"/>
  <c r="N725" i="3"/>
  <c r="P725" i="3" s="1"/>
  <c r="M725" i="3"/>
  <c r="L725" i="3"/>
  <c r="O724" i="3"/>
  <c r="N724" i="3"/>
  <c r="P724" i="3" s="1"/>
  <c r="M724" i="3"/>
  <c r="L724" i="3"/>
  <c r="Q724" i="3" s="1"/>
  <c r="O723" i="3"/>
  <c r="N723" i="3"/>
  <c r="P723" i="3" s="1"/>
  <c r="M723" i="3"/>
  <c r="L723" i="3"/>
  <c r="O722" i="3"/>
  <c r="N722" i="3"/>
  <c r="M722" i="3"/>
  <c r="L722" i="3"/>
  <c r="O721" i="3"/>
  <c r="N721" i="3"/>
  <c r="P721" i="3" s="1"/>
  <c r="M721" i="3"/>
  <c r="L721" i="3"/>
  <c r="O720" i="3"/>
  <c r="N720" i="3"/>
  <c r="M720" i="3"/>
  <c r="L720" i="3"/>
  <c r="O719" i="3"/>
  <c r="N719" i="3"/>
  <c r="P719" i="3" s="1"/>
  <c r="M719" i="3"/>
  <c r="L719" i="3"/>
  <c r="O718" i="3"/>
  <c r="N718" i="3"/>
  <c r="M718" i="3"/>
  <c r="L718" i="3"/>
  <c r="O717" i="3"/>
  <c r="N717" i="3"/>
  <c r="M717" i="3"/>
  <c r="L717" i="3"/>
  <c r="O716" i="3"/>
  <c r="N716" i="3"/>
  <c r="M716" i="3"/>
  <c r="L716" i="3"/>
  <c r="O715" i="3"/>
  <c r="N715" i="3"/>
  <c r="M715" i="3"/>
  <c r="L715" i="3"/>
  <c r="O714" i="3"/>
  <c r="N714" i="3"/>
  <c r="M714" i="3"/>
  <c r="L714" i="3"/>
  <c r="O713" i="3"/>
  <c r="N713" i="3"/>
  <c r="P713" i="3" s="1"/>
  <c r="M713" i="3"/>
  <c r="L713" i="3"/>
  <c r="O712" i="3"/>
  <c r="N712" i="3"/>
  <c r="M712" i="3"/>
  <c r="L712" i="3"/>
  <c r="O711" i="3"/>
  <c r="N711" i="3"/>
  <c r="P711" i="3" s="1"/>
  <c r="M711" i="3"/>
  <c r="L711" i="3"/>
  <c r="O710" i="3"/>
  <c r="N710" i="3"/>
  <c r="M710" i="3"/>
  <c r="L710" i="3"/>
  <c r="O709" i="3"/>
  <c r="N709" i="3"/>
  <c r="P709" i="3" s="1"/>
  <c r="M709" i="3"/>
  <c r="L709" i="3"/>
  <c r="O708" i="3"/>
  <c r="N708" i="3"/>
  <c r="M708" i="3"/>
  <c r="L708" i="3"/>
  <c r="O707" i="3"/>
  <c r="N707" i="3"/>
  <c r="P707" i="3" s="1"/>
  <c r="M707" i="3"/>
  <c r="L707" i="3"/>
  <c r="O706" i="3"/>
  <c r="N706" i="3"/>
  <c r="M706" i="3"/>
  <c r="L706" i="3"/>
  <c r="O705" i="3"/>
  <c r="N705" i="3"/>
  <c r="P705" i="3" s="1"/>
  <c r="M705" i="3"/>
  <c r="L705" i="3"/>
  <c r="O704" i="3"/>
  <c r="N704" i="3"/>
  <c r="P704" i="3" s="1"/>
  <c r="M704" i="3"/>
  <c r="L704" i="3"/>
  <c r="O703" i="3"/>
  <c r="N703" i="3"/>
  <c r="M703" i="3"/>
  <c r="L703" i="3"/>
  <c r="O702" i="3"/>
  <c r="N702" i="3"/>
  <c r="M702" i="3"/>
  <c r="L702" i="3"/>
  <c r="O701" i="3"/>
  <c r="N701" i="3"/>
  <c r="P701" i="3" s="1"/>
  <c r="M701" i="3"/>
  <c r="L701" i="3"/>
  <c r="O700" i="3"/>
  <c r="N700" i="3"/>
  <c r="M700" i="3"/>
  <c r="L700" i="3"/>
  <c r="O699" i="3"/>
  <c r="N699" i="3"/>
  <c r="M699" i="3"/>
  <c r="L699" i="3"/>
  <c r="O698" i="3"/>
  <c r="N698" i="3"/>
  <c r="M698" i="3"/>
  <c r="L698" i="3"/>
  <c r="O697" i="3"/>
  <c r="N697" i="3"/>
  <c r="P697" i="3" s="1"/>
  <c r="M697" i="3"/>
  <c r="L697" i="3"/>
  <c r="O696" i="3"/>
  <c r="N696" i="3"/>
  <c r="M696" i="3"/>
  <c r="L696" i="3"/>
  <c r="O695" i="3"/>
  <c r="N695" i="3"/>
  <c r="M695" i="3"/>
  <c r="L695" i="3"/>
  <c r="O694" i="3"/>
  <c r="N694" i="3"/>
  <c r="M694" i="3"/>
  <c r="L694" i="3"/>
  <c r="O693" i="3"/>
  <c r="N693" i="3"/>
  <c r="M693" i="3"/>
  <c r="L693" i="3"/>
  <c r="O692" i="3"/>
  <c r="N692" i="3"/>
  <c r="M692" i="3"/>
  <c r="L692" i="3"/>
  <c r="O691" i="3"/>
  <c r="N691" i="3"/>
  <c r="P691" i="3" s="1"/>
  <c r="M691" i="3"/>
  <c r="L691" i="3"/>
  <c r="O690" i="3"/>
  <c r="N690" i="3"/>
  <c r="M690" i="3"/>
  <c r="L690" i="3"/>
  <c r="O689" i="3"/>
  <c r="N689" i="3"/>
  <c r="P689" i="3" s="1"/>
  <c r="M689" i="3"/>
  <c r="L689" i="3"/>
  <c r="O688" i="3"/>
  <c r="N688" i="3"/>
  <c r="M688" i="3"/>
  <c r="L688" i="3"/>
  <c r="O687" i="3"/>
  <c r="N687" i="3"/>
  <c r="M687" i="3"/>
  <c r="L687" i="3"/>
  <c r="O686" i="3"/>
  <c r="N686" i="3"/>
  <c r="M686" i="3"/>
  <c r="L686" i="3"/>
  <c r="O685" i="3"/>
  <c r="N685" i="3"/>
  <c r="M685" i="3"/>
  <c r="L685" i="3"/>
  <c r="O684" i="3"/>
  <c r="N684" i="3"/>
  <c r="M684" i="3"/>
  <c r="L684" i="3"/>
  <c r="O683" i="3"/>
  <c r="N683" i="3"/>
  <c r="P683" i="3" s="1"/>
  <c r="M683" i="3"/>
  <c r="L683" i="3"/>
  <c r="O682" i="3"/>
  <c r="N682" i="3"/>
  <c r="M682" i="3"/>
  <c r="L682" i="3"/>
  <c r="O681" i="3"/>
  <c r="N681" i="3"/>
  <c r="P681" i="3" s="1"/>
  <c r="M681" i="3"/>
  <c r="L681" i="3"/>
  <c r="O680" i="3"/>
  <c r="N680" i="3"/>
  <c r="M680" i="3"/>
  <c r="L680" i="3"/>
  <c r="O679" i="3"/>
  <c r="N679" i="3"/>
  <c r="P679" i="3" s="1"/>
  <c r="M679" i="3"/>
  <c r="L679" i="3"/>
  <c r="O678" i="3"/>
  <c r="N678" i="3"/>
  <c r="M678" i="3"/>
  <c r="L678" i="3"/>
  <c r="O677" i="3"/>
  <c r="N677" i="3"/>
  <c r="P677" i="3" s="1"/>
  <c r="M677" i="3"/>
  <c r="L677" i="3"/>
  <c r="O676" i="3"/>
  <c r="N676" i="3"/>
  <c r="M676" i="3"/>
  <c r="L676" i="3"/>
  <c r="O675" i="3"/>
  <c r="N675" i="3"/>
  <c r="P675" i="3" s="1"/>
  <c r="M675" i="3"/>
  <c r="L675" i="3"/>
  <c r="O674" i="3"/>
  <c r="N674" i="3"/>
  <c r="M674" i="3"/>
  <c r="L674" i="3"/>
  <c r="O673" i="3"/>
  <c r="N673" i="3"/>
  <c r="M673" i="3"/>
  <c r="L673" i="3"/>
  <c r="O672" i="3"/>
  <c r="N672" i="3"/>
  <c r="M672" i="3"/>
  <c r="L672" i="3"/>
  <c r="O671" i="3"/>
  <c r="N671" i="3"/>
  <c r="M671" i="3"/>
  <c r="L671" i="3"/>
  <c r="O670" i="3"/>
  <c r="N670" i="3"/>
  <c r="M670" i="3"/>
  <c r="L670" i="3"/>
  <c r="O669" i="3"/>
  <c r="N669" i="3"/>
  <c r="P669" i="3" s="1"/>
  <c r="M669" i="3"/>
  <c r="L669" i="3"/>
  <c r="O668" i="3"/>
  <c r="N668" i="3"/>
  <c r="M668" i="3"/>
  <c r="L668" i="3"/>
  <c r="O667" i="3"/>
  <c r="N667" i="3"/>
  <c r="P667" i="3" s="1"/>
  <c r="M667" i="3"/>
  <c r="L667" i="3"/>
  <c r="O666" i="3"/>
  <c r="N666" i="3"/>
  <c r="P666" i="3" s="1"/>
  <c r="M666" i="3"/>
  <c r="L666" i="3"/>
  <c r="O665" i="3"/>
  <c r="N665" i="3"/>
  <c r="P665" i="3" s="1"/>
  <c r="M665" i="3"/>
  <c r="L665" i="3"/>
  <c r="O664" i="3"/>
  <c r="N664" i="3"/>
  <c r="M664" i="3"/>
  <c r="L664" i="3"/>
  <c r="O663" i="3"/>
  <c r="N663" i="3"/>
  <c r="P663" i="3" s="1"/>
  <c r="M663" i="3"/>
  <c r="L663" i="3"/>
  <c r="O662" i="3"/>
  <c r="N662" i="3"/>
  <c r="M662" i="3"/>
  <c r="L662" i="3"/>
  <c r="O661" i="3"/>
  <c r="N661" i="3"/>
  <c r="P661" i="3" s="1"/>
  <c r="Q661" i="3" s="1"/>
  <c r="M661" i="3"/>
  <c r="L661" i="3"/>
  <c r="O660" i="3"/>
  <c r="N660" i="3"/>
  <c r="P660" i="3" s="1"/>
  <c r="M660" i="3"/>
  <c r="L660" i="3"/>
  <c r="O659" i="3"/>
  <c r="N659" i="3"/>
  <c r="M659" i="3"/>
  <c r="L659" i="3"/>
  <c r="O658" i="3"/>
  <c r="N658" i="3"/>
  <c r="M658" i="3"/>
  <c r="L658" i="3"/>
  <c r="O657" i="3"/>
  <c r="N657" i="3"/>
  <c r="P657" i="3" s="1"/>
  <c r="M657" i="3"/>
  <c r="L657" i="3"/>
  <c r="O656" i="3"/>
  <c r="N656" i="3"/>
  <c r="M656" i="3"/>
  <c r="L656" i="3"/>
  <c r="O655" i="3"/>
  <c r="N655" i="3"/>
  <c r="M655" i="3"/>
  <c r="L655" i="3"/>
  <c r="O654" i="3"/>
  <c r="N654" i="3"/>
  <c r="M654" i="3"/>
  <c r="L654" i="3"/>
  <c r="O653" i="3"/>
  <c r="N653" i="3"/>
  <c r="M653" i="3"/>
  <c r="L653" i="3"/>
  <c r="O652" i="3"/>
  <c r="N652" i="3"/>
  <c r="M652" i="3"/>
  <c r="L652" i="3"/>
  <c r="O651" i="3"/>
  <c r="N651" i="3"/>
  <c r="P651" i="3" s="1"/>
  <c r="M651" i="3"/>
  <c r="L651" i="3"/>
  <c r="O650" i="3"/>
  <c r="N650" i="3"/>
  <c r="M650" i="3"/>
  <c r="L650" i="3"/>
  <c r="O649" i="3"/>
  <c r="N649" i="3"/>
  <c r="P649" i="3" s="1"/>
  <c r="M649" i="3"/>
  <c r="L649" i="3"/>
  <c r="O648" i="3"/>
  <c r="N648" i="3"/>
  <c r="M648" i="3"/>
  <c r="L648" i="3"/>
  <c r="O647" i="3"/>
  <c r="N647" i="3"/>
  <c r="P647" i="3" s="1"/>
  <c r="M647" i="3"/>
  <c r="L647" i="3"/>
  <c r="O646" i="3"/>
  <c r="N646" i="3"/>
  <c r="M646" i="3"/>
  <c r="L646" i="3"/>
  <c r="O645" i="3"/>
  <c r="N645" i="3"/>
  <c r="P645" i="3" s="1"/>
  <c r="M645" i="3"/>
  <c r="L645" i="3"/>
  <c r="O644" i="3"/>
  <c r="N644" i="3"/>
  <c r="M644" i="3"/>
  <c r="L644" i="3"/>
  <c r="O643" i="3"/>
  <c r="N643" i="3"/>
  <c r="M643" i="3"/>
  <c r="L643" i="3"/>
  <c r="O642" i="3"/>
  <c r="N642" i="3"/>
  <c r="M642" i="3"/>
  <c r="L642" i="3"/>
  <c r="O641" i="3"/>
  <c r="N641" i="3"/>
  <c r="M641" i="3"/>
  <c r="L641" i="3"/>
  <c r="O640" i="3"/>
  <c r="N640" i="3"/>
  <c r="M640" i="3"/>
  <c r="L640" i="3"/>
  <c r="O639" i="3"/>
  <c r="N639" i="3"/>
  <c r="P639" i="3" s="1"/>
  <c r="M639" i="3"/>
  <c r="L639" i="3"/>
  <c r="O638" i="3"/>
  <c r="N638" i="3"/>
  <c r="M638" i="3"/>
  <c r="L638" i="3"/>
  <c r="O637" i="3"/>
  <c r="N637" i="3"/>
  <c r="M637" i="3"/>
  <c r="L637" i="3"/>
  <c r="O636" i="3"/>
  <c r="N636" i="3"/>
  <c r="M636" i="3"/>
  <c r="L636" i="3"/>
  <c r="O635" i="3"/>
  <c r="N635" i="3"/>
  <c r="M635" i="3"/>
  <c r="L635" i="3"/>
  <c r="O634" i="3"/>
  <c r="N634" i="3"/>
  <c r="M634" i="3"/>
  <c r="L634" i="3"/>
  <c r="O633" i="3"/>
  <c r="N633" i="3"/>
  <c r="P633" i="3" s="1"/>
  <c r="M633" i="3"/>
  <c r="L633" i="3"/>
  <c r="O632" i="3"/>
  <c r="N632" i="3"/>
  <c r="M632" i="3"/>
  <c r="L632" i="3"/>
  <c r="O631" i="3"/>
  <c r="N631" i="3"/>
  <c r="P631" i="3" s="1"/>
  <c r="M631" i="3"/>
  <c r="L631" i="3"/>
  <c r="O630" i="3"/>
  <c r="N630" i="3"/>
  <c r="M630" i="3"/>
  <c r="L630" i="3"/>
  <c r="O629" i="3"/>
  <c r="N629" i="3"/>
  <c r="M629" i="3"/>
  <c r="L629" i="3"/>
  <c r="O628" i="3"/>
  <c r="N628" i="3"/>
  <c r="M628" i="3"/>
  <c r="L628" i="3"/>
  <c r="O627" i="3"/>
  <c r="N627" i="3"/>
  <c r="M627" i="3"/>
  <c r="L627" i="3"/>
  <c r="O626" i="3"/>
  <c r="N626" i="3"/>
  <c r="M626" i="3"/>
  <c r="L626" i="3"/>
  <c r="O625" i="3"/>
  <c r="P625" i="3" s="1"/>
  <c r="N625" i="3"/>
  <c r="M625" i="3"/>
  <c r="L625" i="3"/>
  <c r="O624" i="3"/>
  <c r="N624" i="3"/>
  <c r="M624" i="3"/>
  <c r="L624" i="3"/>
  <c r="O623" i="3"/>
  <c r="N623" i="3"/>
  <c r="M623" i="3"/>
  <c r="L623" i="3"/>
  <c r="O622" i="3"/>
  <c r="N622" i="3"/>
  <c r="M622" i="3"/>
  <c r="L622" i="3"/>
  <c r="O621" i="3"/>
  <c r="N621" i="3"/>
  <c r="M621" i="3"/>
  <c r="L621" i="3"/>
  <c r="O620" i="3"/>
  <c r="N620" i="3"/>
  <c r="M620" i="3"/>
  <c r="L620" i="3"/>
  <c r="O619" i="3"/>
  <c r="N619" i="3"/>
  <c r="M619" i="3"/>
  <c r="L619" i="3"/>
  <c r="O618" i="3"/>
  <c r="N618" i="3"/>
  <c r="M618" i="3"/>
  <c r="L618" i="3"/>
  <c r="O617" i="3"/>
  <c r="N617" i="3"/>
  <c r="M617" i="3"/>
  <c r="L617" i="3"/>
  <c r="O616" i="3"/>
  <c r="N616" i="3"/>
  <c r="M616" i="3"/>
  <c r="L616" i="3"/>
  <c r="O615" i="3"/>
  <c r="N615" i="3"/>
  <c r="M615" i="3"/>
  <c r="L615" i="3"/>
  <c r="O614" i="3"/>
  <c r="N614" i="3"/>
  <c r="M614" i="3"/>
  <c r="L614" i="3"/>
  <c r="O613" i="3"/>
  <c r="N613" i="3"/>
  <c r="M613" i="3"/>
  <c r="L613" i="3"/>
  <c r="O612" i="3"/>
  <c r="N612" i="3"/>
  <c r="M612" i="3"/>
  <c r="L612" i="3"/>
  <c r="O611" i="3"/>
  <c r="N611" i="3"/>
  <c r="M611" i="3"/>
  <c r="L611" i="3"/>
  <c r="O610" i="3"/>
  <c r="N610" i="3"/>
  <c r="M610" i="3"/>
  <c r="L610" i="3"/>
  <c r="O609" i="3"/>
  <c r="N609" i="3"/>
  <c r="M609" i="3"/>
  <c r="L609" i="3"/>
  <c r="O608" i="3"/>
  <c r="N608" i="3"/>
  <c r="M608" i="3"/>
  <c r="L608" i="3"/>
  <c r="O607" i="3"/>
  <c r="N607" i="3"/>
  <c r="M607" i="3"/>
  <c r="L607" i="3"/>
  <c r="O606" i="3"/>
  <c r="P606" i="3" s="1"/>
  <c r="N606" i="3"/>
  <c r="M606" i="3"/>
  <c r="L606" i="3"/>
  <c r="O605" i="3"/>
  <c r="N605" i="3"/>
  <c r="M605" i="3"/>
  <c r="L605" i="3"/>
  <c r="O604" i="3"/>
  <c r="N604" i="3"/>
  <c r="M604" i="3"/>
  <c r="L604" i="3"/>
  <c r="O603" i="3"/>
  <c r="N603" i="3"/>
  <c r="M603" i="3"/>
  <c r="L603" i="3"/>
  <c r="O602" i="3"/>
  <c r="N602" i="3"/>
  <c r="M602" i="3"/>
  <c r="L602" i="3"/>
  <c r="O601" i="3"/>
  <c r="N601" i="3"/>
  <c r="M601" i="3"/>
  <c r="L601" i="3"/>
  <c r="O600" i="3"/>
  <c r="N600" i="3"/>
  <c r="M600" i="3"/>
  <c r="L600" i="3"/>
  <c r="O599" i="3"/>
  <c r="N599" i="3"/>
  <c r="M599" i="3"/>
  <c r="L599" i="3"/>
  <c r="O598" i="3"/>
  <c r="N598" i="3"/>
  <c r="M598" i="3"/>
  <c r="L598" i="3"/>
  <c r="O597" i="3"/>
  <c r="N597" i="3"/>
  <c r="M597" i="3"/>
  <c r="L597" i="3"/>
  <c r="O596" i="3"/>
  <c r="N596" i="3"/>
  <c r="M596" i="3"/>
  <c r="L596" i="3"/>
  <c r="O595" i="3"/>
  <c r="N595" i="3"/>
  <c r="M595" i="3"/>
  <c r="L595" i="3"/>
  <c r="O594" i="3"/>
  <c r="N594" i="3"/>
  <c r="M594" i="3"/>
  <c r="L594" i="3"/>
  <c r="O593" i="3"/>
  <c r="N593" i="3"/>
  <c r="M593" i="3"/>
  <c r="L593" i="3"/>
  <c r="O592" i="3"/>
  <c r="N592" i="3"/>
  <c r="M592" i="3"/>
  <c r="L592" i="3"/>
  <c r="O591" i="3"/>
  <c r="P591" i="3" s="1"/>
  <c r="N591" i="3"/>
  <c r="M591" i="3"/>
  <c r="L591" i="3"/>
  <c r="O590" i="3"/>
  <c r="N590" i="3"/>
  <c r="M590" i="3"/>
  <c r="L590" i="3"/>
  <c r="O589" i="3"/>
  <c r="N589" i="3"/>
  <c r="M589" i="3"/>
  <c r="L589" i="3"/>
  <c r="O588" i="3"/>
  <c r="N588" i="3"/>
  <c r="M588" i="3"/>
  <c r="L588" i="3"/>
  <c r="O587" i="3"/>
  <c r="N587" i="3"/>
  <c r="M587" i="3"/>
  <c r="L587" i="3"/>
  <c r="O586" i="3"/>
  <c r="N586" i="3"/>
  <c r="M586" i="3"/>
  <c r="L586" i="3"/>
  <c r="O585" i="3"/>
  <c r="N585" i="3"/>
  <c r="M585" i="3"/>
  <c r="L585" i="3"/>
  <c r="O584" i="3"/>
  <c r="N584" i="3"/>
  <c r="M584" i="3"/>
  <c r="L584" i="3"/>
  <c r="O583" i="3"/>
  <c r="N583" i="3"/>
  <c r="M583" i="3"/>
  <c r="L583" i="3"/>
  <c r="O582" i="3"/>
  <c r="N582" i="3"/>
  <c r="M582" i="3"/>
  <c r="L582" i="3"/>
  <c r="O581" i="3"/>
  <c r="N581" i="3"/>
  <c r="M581" i="3"/>
  <c r="L581" i="3"/>
  <c r="O580" i="3"/>
  <c r="N580" i="3"/>
  <c r="M580" i="3"/>
  <c r="L580" i="3"/>
  <c r="O579" i="3"/>
  <c r="N579" i="3"/>
  <c r="M579" i="3"/>
  <c r="L579" i="3"/>
  <c r="O578" i="3"/>
  <c r="N578" i="3"/>
  <c r="M578" i="3"/>
  <c r="L578" i="3"/>
  <c r="O577" i="3"/>
  <c r="N577" i="3"/>
  <c r="M577" i="3"/>
  <c r="L577" i="3"/>
  <c r="O576" i="3"/>
  <c r="N576" i="3"/>
  <c r="M576" i="3"/>
  <c r="L576" i="3"/>
  <c r="O575" i="3"/>
  <c r="N575" i="3"/>
  <c r="M575" i="3"/>
  <c r="L575" i="3"/>
  <c r="O574" i="3"/>
  <c r="N574" i="3"/>
  <c r="M574" i="3"/>
  <c r="L574" i="3"/>
  <c r="O573" i="3"/>
  <c r="N573" i="3"/>
  <c r="M573" i="3"/>
  <c r="L573" i="3"/>
  <c r="O572" i="3"/>
  <c r="N572" i="3"/>
  <c r="M572" i="3"/>
  <c r="L572" i="3"/>
  <c r="O571" i="3"/>
  <c r="N571" i="3"/>
  <c r="M571" i="3"/>
  <c r="L571" i="3"/>
  <c r="O570" i="3"/>
  <c r="N570" i="3"/>
  <c r="M570" i="3"/>
  <c r="L570" i="3"/>
  <c r="O569" i="3"/>
  <c r="N569" i="3"/>
  <c r="M569" i="3"/>
  <c r="L569" i="3"/>
  <c r="O568" i="3"/>
  <c r="N568" i="3"/>
  <c r="M568" i="3"/>
  <c r="L568" i="3"/>
  <c r="O567" i="3"/>
  <c r="N567" i="3"/>
  <c r="M567" i="3"/>
  <c r="L567" i="3"/>
  <c r="O566" i="3"/>
  <c r="N566" i="3"/>
  <c r="M566" i="3"/>
  <c r="L566" i="3"/>
  <c r="O565" i="3"/>
  <c r="N565" i="3"/>
  <c r="M565" i="3"/>
  <c r="L565" i="3"/>
  <c r="O564" i="3"/>
  <c r="N564" i="3"/>
  <c r="M564" i="3"/>
  <c r="L564" i="3"/>
  <c r="O563" i="3"/>
  <c r="N563" i="3"/>
  <c r="M563" i="3"/>
  <c r="L563" i="3"/>
  <c r="O562" i="3"/>
  <c r="N562" i="3"/>
  <c r="M562" i="3"/>
  <c r="L562" i="3"/>
  <c r="O561" i="3"/>
  <c r="N561" i="3"/>
  <c r="M561" i="3"/>
  <c r="L561" i="3"/>
  <c r="O560" i="3"/>
  <c r="N560" i="3"/>
  <c r="M560" i="3"/>
  <c r="L560" i="3"/>
  <c r="O559" i="3"/>
  <c r="N559" i="3"/>
  <c r="M559" i="3"/>
  <c r="L559" i="3"/>
  <c r="O558" i="3"/>
  <c r="N558" i="3"/>
  <c r="M558" i="3"/>
  <c r="L558" i="3"/>
  <c r="O557" i="3"/>
  <c r="N557" i="3"/>
  <c r="M557" i="3"/>
  <c r="L557" i="3"/>
  <c r="O556" i="3"/>
  <c r="N556" i="3"/>
  <c r="M556" i="3"/>
  <c r="L556" i="3"/>
  <c r="O555" i="3"/>
  <c r="N555" i="3"/>
  <c r="M555" i="3"/>
  <c r="L555" i="3"/>
  <c r="O554" i="3"/>
  <c r="N554" i="3"/>
  <c r="M554" i="3"/>
  <c r="L554" i="3"/>
  <c r="O553" i="3"/>
  <c r="N553" i="3"/>
  <c r="M553" i="3"/>
  <c r="L553" i="3"/>
  <c r="O552" i="3"/>
  <c r="N552" i="3"/>
  <c r="M552" i="3"/>
  <c r="L552" i="3"/>
  <c r="O551" i="3"/>
  <c r="N551" i="3"/>
  <c r="M551" i="3"/>
  <c r="L551" i="3"/>
  <c r="O550" i="3"/>
  <c r="N550" i="3"/>
  <c r="M550" i="3"/>
  <c r="L550" i="3"/>
  <c r="O549" i="3"/>
  <c r="N549" i="3"/>
  <c r="M549" i="3"/>
  <c r="L549" i="3"/>
  <c r="O548" i="3"/>
  <c r="N548" i="3"/>
  <c r="M548" i="3"/>
  <c r="L548" i="3"/>
  <c r="O547" i="3"/>
  <c r="N547" i="3"/>
  <c r="M547" i="3"/>
  <c r="L547" i="3"/>
  <c r="O546" i="3"/>
  <c r="P546" i="3" s="1"/>
  <c r="N546" i="3"/>
  <c r="M546" i="3"/>
  <c r="L546" i="3"/>
  <c r="O545" i="3"/>
  <c r="N545" i="3"/>
  <c r="M545" i="3"/>
  <c r="L545" i="3"/>
  <c r="O544" i="3"/>
  <c r="P544" i="3" s="1"/>
  <c r="N544" i="3"/>
  <c r="M544" i="3"/>
  <c r="L544" i="3"/>
  <c r="O543" i="3"/>
  <c r="N543" i="3"/>
  <c r="M543" i="3"/>
  <c r="L543" i="3"/>
  <c r="O542" i="3"/>
  <c r="N542" i="3"/>
  <c r="M542" i="3"/>
  <c r="L542" i="3"/>
  <c r="O541" i="3"/>
  <c r="N541" i="3"/>
  <c r="M541" i="3"/>
  <c r="L541" i="3"/>
  <c r="O540" i="3"/>
  <c r="N540" i="3"/>
  <c r="M540" i="3"/>
  <c r="L540" i="3"/>
  <c r="O539" i="3"/>
  <c r="N539" i="3"/>
  <c r="M539" i="3"/>
  <c r="L539" i="3"/>
  <c r="O538" i="3"/>
  <c r="P538" i="3" s="1"/>
  <c r="N538" i="3"/>
  <c r="M538" i="3"/>
  <c r="L538" i="3"/>
  <c r="O537" i="3"/>
  <c r="N537" i="3"/>
  <c r="M537" i="3"/>
  <c r="L537" i="3"/>
  <c r="O536" i="3"/>
  <c r="P536" i="3" s="1"/>
  <c r="N536" i="3"/>
  <c r="M536" i="3"/>
  <c r="L536" i="3"/>
  <c r="O535" i="3"/>
  <c r="N535" i="3"/>
  <c r="M535" i="3"/>
  <c r="L535" i="3"/>
  <c r="O534" i="3"/>
  <c r="N534" i="3"/>
  <c r="M534" i="3"/>
  <c r="L534" i="3"/>
  <c r="O533" i="3"/>
  <c r="N533" i="3"/>
  <c r="M533" i="3"/>
  <c r="L533" i="3"/>
  <c r="O532" i="3"/>
  <c r="N532" i="3"/>
  <c r="M532" i="3"/>
  <c r="L532" i="3"/>
  <c r="O531" i="3"/>
  <c r="N531" i="3"/>
  <c r="M531" i="3"/>
  <c r="L531" i="3"/>
  <c r="P530" i="3"/>
  <c r="O530" i="3"/>
  <c r="N530" i="3"/>
  <c r="M530" i="3"/>
  <c r="L530" i="3"/>
  <c r="Q530" i="3" s="1"/>
  <c r="O529" i="3"/>
  <c r="N529" i="3"/>
  <c r="M529" i="3"/>
  <c r="L529" i="3"/>
  <c r="O528" i="3"/>
  <c r="N528" i="3"/>
  <c r="M528" i="3"/>
  <c r="L528" i="3"/>
  <c r="O527" i="3"/>
  <c r="N527" i="3"/>
  <c r="M527" i="3"/>
  <c r="L527" i="3"/>
  <c r="O526" i="3"/>
  <c r="N526" i="3"/>
  <c r="P526" i="3" s="1"/>
  <c r="M526" i="3"/>
  <c r="L526" i="3"/>
  <c r="O525" i="3"/>
  <c r="N525" i="3"/>
  <c r="P525" i="3" s="1"/>
  <c r="M525" i="3"/>
  <c r="L525" i="3"/>
  <c r="O524" i="3"/>
  <c r="N524" i="3"/>
  <c r="M524" i="3"/>
  <c r="L524" i="3"/>
  <c r="O523" i="3"/>
  <c r="N523" i="3"/>
  <c r="P523" i="3" s="1"/>
  <c r="M523" i="3"/>
  <c r="L523" i="3"/>
  <c r="O522" i="3"/>
  <c r="N522" i="3"/>
  <c r="M522" i="3"/>
  <c r="L522" i="3"/>
  <c r="O521" i="3"/>
  <c r="N521" i="3"/>
  <c r="M521" i="3"/>
  <c r="L521" i="3"/>
  <c r="O520" i="3"/>
  <c r="N520" i="3"/>
  <c r="M520" i="3"/>
  <c r="L520" i="3"/>
  <c r="O519" i="3"/>
  <c r="N519" i="3"/>
  <c r="M519" i="3"/>
  <c r="L519" i="3"/>
  <c r="O518" i="3"/>
  <c r="N518" i="3"/>
  <c r="P518" i="3" s="1"/>
  <c r="M518" i="3"/>
  <c r="L518" i="3"/>
  <c r="O517" i="3"/>
  <c r="N517" i="3"/>
  <c r="P517" i="3" s="1"/>
  <c r="M517" i="3"/>
  <c r="L517" i="3"/>
  <c r="O516" i="3"/>
  <c r="N516" i="3"/>
  <c r="P516" i="3" s="1"/>
  <c r="M516" i="3"/>
  <c r="L516" i="3"/>
  <c r="O515" i="3"/>
  <c r="N515" i="3"/>
  <c r="M515" i="3"/>
  <c r="L515" i="3"/>
  <c r="O514" i="3"/>
  <c r="N514" i="3"/>
  <c r="M514" i="3"/>
  <c r="L514" i="3"/>
  <c r="O513" i="3"/>
  <c r="N513" i="3"/>
  <c r="P513" i="3" s="1"/>
  <c r="M513" i="3"/>
  <c r="L513" i="3"/>
  <c r="O512" i="3"/>
  <c r="N512" i="3"/>
  <c r="P512" i="3" s="1"/>
  <c r="M512" i="3"/>
  <c r="L512" i="3"/>
  <c r="O511" i="3"/>
  <c r="N511" i="3"/>
  <c r="M511" i="3"/>
  <c r="L511" i="3"/>
  <c r="O510" i="3"/>
  <c r="N510" i="3"/>
  <c r="P510" i="3" s="1"/>
  <c r="M510" i="3"/>
  <c r="L510" i="3"/>
  <c r="O509" i="3"/>
  <c r="N509" i="3"/>
  <c r="M509" i="3"/>
  <c r="L509" i="3"/>
  <c r="O508" i="3"/>
  <c r="N508" i="3"/>
  <c r="M508" i="3"/>
  <c r="L508" i="3"/>
  <c r="O507" i="3"/>
  <c r="N507" i="3"/>
  <c r="M507" i="3"/>
  <c r="L507" i="3"/>
  <c r="O506" i="3"/>
  <c r="N506" i="3"/>
  <c r="M506" i="3"/>
  <c r="L506" i="3"/>
  <c r="O505" i="3"/>
  <c r="N505" i="3"/>
  <c r="M505" i="3"/>
  <c r="L505" i="3"/>
  <c r="O504" i="3"/>
  <c r="N504" i="3"/>
  <c r="M504" i="3"/>
  <c r="L504" i="3"/>
  <c r="O503" i="3"/>
  <c r="N503" i="3"/>
  <c r="M503" i="3"/>
  <c r="L503" i="3"/>
  <c r="O502" i="3"/>
  <c r="N502" i="3"/>
  <c r="M502" i="3"/>
  <c r="L502" i="3"/>
  <c r="O501" i="3"/>
  <c r="N501" i="3"/>
  <c r="M501" i="3"/>
  <c r="L501" i="3"/>
  <c r="O500" i="3"/>
  <c r="N500" i="3"/>
  <c r="P500" i="3" s="1"/>
  <c r="M500" i="3"/>
  <c r="L500" i="3"/>
  <c r="O499" i="3"/>
  <c r="N499" i="3"/>
  <c r="M499" i="3"/>
  <c r="L499" i="3"/>
  <c r="O498" i="3"/>
  <c r="N498" i="3"/>
  <c r="P498" i="3" s="1"/>
  <c r="M498" i="3"/>
  <c r="L498" i="3"/>
  <c r="O497" i="3"/>
  <c r="N497" i="3"/>
  <c r="M497" i="3"/>
  <c r="L497" i="3"/>
  <c r="O496" i="3"/>
  <c r="N496" i="3"/>
  <c r="M496" i="3"/>
  <c r="L496" i="3"/>
  <c r="O495" i="3"/>
  <c r="N495" i="3"/>
  <c r="M495" i="3"/>
  <c r="L495" i="3"/>
  <c r="O494" i="3"/>
  <c r="N494" i="3"/>
  <c r="P494" i="3" s="1"/>
  <c r="M494" i="3"/>
  <c r="L494" i="3"/>
  <c r="O493" i="3"/>
  <c r="N493" i="3"/>
  <c r="M493" i="3"/>
  <c r="L493" i="3"/>
  <c r="O492" i="3"/>
  <c r="N492" i="3"/>
  <c r="M492" i="3"/>
  <c r="L492" i="3"/>
  <c r="O491" i="3"/>
  <c r="N491" i="3"/>
  <c r="M491" i="3"/>
  <c r="L491" i="3"/>
  <c r="O490" i="3"/>
  <c r="N490" i="3"/>
  <c r="M490" i="3"/>
  <c r="L490" i="3"/>
  <c r="O489" i="3"/>
  <c r="N489" i="3"/>
  <c r="M489" i="3"/>
  <c r="L489" i="3"/>
  <c r="O488" i="3"/>
  <c r="N488" i="3"/>
  <c r="M488" i="3"/>
  <c r="L488" i="3"/>
  <c r="O487" i="3"/>
  <c r="N487" i="3"/>
  <c r="M487" i="3"/>
  <c r="L487" i="3"/>
  <c r="O486" i="3"/>
  <c r="N486" i="3"/>
  <c r="M486" i="3"/>
  <c r="L486" i="3"/>
  <c r="O485" i="3"/>
  <c r="N485" i="3"/>
  <c r="M485" i="3"/>
  <c r="L485" i="3"/>
  <c r="O484" i="3"/>
  <c r="N484" i="3"/>
  <c r="P484" i="3" s="1"/>
  <c r="M484" i="3"/>
  <c r="L484" i="3"/>
  <c r="O483" i="3"/>
  <c r="N483" i="3"/>
  <c r="M483" i="3"/>
  <c r="L483" i="3"/>
  <c r="O482" i="3"/>
  <c r="N482" i="3"/>
  <c r="P482" i="3" s="1"/>
  <c r="M482" i="3"/>
  <c r="L482" i="3"/>
  <c r="O481" i="3"/>
  <c r="N481" i="3"/>
  <c r="M481" i="3"/>
  <c r="L481" i="3"/>
  <c r="O480" i="3"/>
  <c r="N480" i="3"/>
  <c r="M480" i="3"/>
  <c r="L480" i="3"/>
  <c r="O479" i="3"/>
  <c r="N479" i="3"/>
  <c r="M479" i="3"/>
  <c r="L479" i="3"/>
  <c r="O478" i="3"/>
  <c r="N478" i="3"/>
  <c r="M478" i="3"/>
  <c r="L478" i="3"/>
  <c r="O477" i="3"/>
  <c r="N477" i="3"/>
  <c r="M477" i="3"/>
  <c r="L477" i="3"/>
  <c r="O476" i="3"/>
  <c r="N476" i="3"/>
  <c r="M476" i="3"/>
  <c r="L476" i="3"/>
  <c r="O475" i="3"/>
  <c r="N475" i="3"/>
  <c r="M475" i="3"/>
  <c r="L475" i="3"/>
  <c r="O474" i="3"/>
  <c r="N474" i="3"/>
  <c r="M474" i="3"/>
  <c r="L474" i="3"/>
  <c r="O473" i="3"/>
  <c r="N473" i="3"/>
  <c r="M473" i="3"/>
  <c r="L473" i="3"/>
  <c r="O472" i="3"/>
  <c r="N472" i="3"/>
  <c r="M472" i="3"/>
  <c r="L472" i="3"/>
  <c r="O471" i="3"/>
  <c r="N471" i="3"/>
  <c r="M471" i="3"/>
  <c r="L471" i="3"/>
  <c r="O470" i="3"/>
  <c r="N470" i="3"/>
  <c r="M470" i="3"/>
  <c r="L470" i="3"/>
  <c r="O469" i="3"/>
  <c r="N469" i="3"/>
  <c r="M469" i="3"/>
  <c r="L469" i="3"/>
  <c r="O468" i="3"/>
  <c r="N468" i="3"/>
  <c r="P468" i="3" s="1"/>
  <c r="M468" i="3"/>
  <c r="L468" i="3"/>
  <c r="O467" i="3"/>
  <c r="N467" i="3"/>
  <c r="M467" i="3"/>
  <c r="L467" i="3"/>
  <c r="O466" i="3"/>
  <c r="N466" i="3"/>
  <c r="P466" i="3" s="1"/>
  <c r="M466" i="3"/>
  <c r="L466" i="3"/>
  <c r="O465" i="3"/>
  <c r="N465" i="3"/>
  <c r="M465" i="3"/>
  <c r="L465" i="3"/>
  <c r="O464" i="3"/>
  <c r="N464" i="3"/>
  <c r="M464" i="3"/>
  <c r="L464" i="3"/>
  <c r="O463" i="3"/>
  <c r="N463" i="3"/>
  <c r="M463" i="3"/>
  <c r="L463" i="3"/>
  <c r="O462" i="3"/>
  <c r="N462" i="3"/>
  <c r="P462" i="3" s="1"/>
  <c r="M462" i="3"/>
  <c r="L462" i="3"/>
  <c r="O461" i="3"/>
  <c r="N461" i="3"/>
  <c r="M461" i="3"/>
  <c r="L461" i="3"/>
  <c r="O460" i="3"/>
  <c r="N460" i="3"/>
  <c r="P460" i="3" s="1"/>
  <c r="M460" i="3"/>
  <c r="L460" i="3"/>
  <c r="O459" i="3"/>
  <c r="N459" i="3"/>
  <c r="P459" i="3" s="1"/>
  <c r="M459" i="3"/>
  <c r="L459" i="3"/>
  <c r="O458" i="3"/>
  <c r="N458" i="3"/>
  <c r="M458" i="3"/>
  <c r="L458" i="3"/>
  <c r="O457" i="3"/>
  <c r="N457" i="3"/>
  <c r="M457" i="3"/>
  <c r="L457" i="3"/>
  <c r="O456" i="3"/>
  <c r="N456" i="3"/>
  <c r="P456" i="3" s="1"/>
  <c r="M456" i="3"/>
  <c r="L456" i="3"/>
  <c r="O455" i="3"/>
  <c r="N455" i="3"/>
  <c r="P455" i="3" s="1"/>
  <c r="M455" i="3"/>
  <c r="L455" i="3"/>
  <c r="O454" i="3"/>
  <c r="N454" i="3"/>
  <c r="P454" i="3" s="1"/>
  <c r="M454" i="3"/>
  <c r="L454" i="3"/>
  <c r="O453" i="3"/>
  <c r="N453" i="3"/>
  <c r="M453" i="3"/>
  <c r="L453" i="3"/>
  <c r="O452" i="3"/>
  <c r="N452" i="3"/>
  <c r="M452" i="3"/>
  <c r="L452" i="3"/>
  <c r="O451" i="3"/>
  <c r="N451" i="3"/>
  <c r="M451" i="3"/>
  <c r="L451" i="3"/>
  <c r="O450" i="3"/>
  <c r="N450" i="3"/>
  <c r="M450" i="3"/>
  <c r="L450" i="3"/>
  <c r="O449" i="3"/>
  <c r="N449" i="3"/>
  <c r="M449" i="3"/>
  <c r="L449" i="3"/>
  <c r="O448" i="3"/>
  <c r="N448" i="3"/>
  <c r="M448" i="3"/>
  <c r="L448" i="3"/>
  <c r="O447" i="3"/>
  <c r="N447" i="3"/>
  <c r="M447" i="3"/>
  <c r="L447" i="3"/>
  <c r="O446" i="3"/>
  <c r="N446" i="3"/>
  <c r="P446" i="3" s="1"/>
  <c r="M446" i="3"/>
  <c r="L446" i="3"/>
  <c r="O445" i="3"/>
  <c r="N445" i="3"/>
  <c r="M445" i="3"/>
  <c r="L445" i="3"/>
  <c r="O444" i="3"/>
  <c r="N444" i="3"/>
  <c r="M444" i="3"/>
  <c r="L444" i="3"/>
  <c r="O443" i="3"/>
  <c r="N443" i="3"/>
  <c r="M443" i="3"/>
  <c r="L443" i="3"/>
  <c r="O442" i="3"/>
  <c r="N442" i="3"/>
  <c r="M442" i="3"/>
  <c r="L442" i="3"/>
  <c r="O441" i="3"/>
  <c r="N441" i="3"/>
  <c r="M441" i="3"/>
  <c r="L441" i="3"/>
  <c r="O440" i="3"/>
  <c r="N440" i="3"/>
  <c r="M440" i="3"/>
  <c r="L440" i="3"/>
  <c r="O439" i="3"/>
  <c r="N439" i="3"/>
  <c r="M439" i="3"/>
  <c r="L439" i="3"/>
  <c r="O438" i="3"/>
  <c r="N438" i="3"/>
  <c r="M438" i="3"/>
  <c r="L438" i="3"/>
  <c r="O437" i="3"/>
  <c r="N437" i="3"/>
  <c r="M437" i="3"/>
  <c r="L437" i="3"/>
  <c r="O436" i="3"/>
  <c r="N436" i="3"/>
  <c r="M436" i="3"/>
  <c r="L436" i="3"/>
  <c r="O435" i="3"/>
  <c r="N435" i="3"/>
  <c r="M435" i="3"/>
  <c r="L435" i="3"/>
  <c r="O434" i="3"/>
  <c r="N434" i="3"/>
  <c r="M434" i="3"/>
  <c r="L434" i="3"/>
  <c r="O433" i="3"/>
  <c r="N433" i="3"/>
  <c r="M433" i="3"/>
  <c r="L433" i="3"/>
  <c r="O432" i="3"/>
  <c r="N432" i="3"/>
  <c r="M432" i="3"/>
  <c r="L432" i="3"/>
  <c r="O431" i="3"/>
  <c r="N431" i="3"/>
  <c r="M431" i="3"/>
  <c r="L431" i="3"/>
  <c r="O430" i="3"/>
  <c r="N430" i="3"/>
  <c r="M430" i="3"/>
  <c r="L430" i="3"/>
  <c r="O429" i="3"/>
  <c r="N429" i="3"/>
  <c r="M429" i="3"/>
  <c r="L429" i="3"/>
  <c r="O428" i="3"/>
  <c r="N428" i="3"/>
  <c r="M428" i="3"/>
  <c r="L428" i="3"/>
  <c r="O427" i="3"/>
  <c r="N427" i="3"/>
  <c r="M427" i="3"/>
  <c r="L427" i="3"/>
  <c r="O426" i="3"/>
  <c r="N426" i="3"/>
  <c r="M426" i="3"/>
  <c r="L426" i="3"/>
  <c r="O425" i="3"/>
  <c r="N425" i="3"/>
  <c r="M425" i="3"/>
  <c r="L425" i="3"/>
  <c r="O424" i="3"/>
  <c r="N424" i="3"/>
  <c r="M424" i="3"/>
  <c r="L424" i="3"/>
  <c r="O423" i="3"/>
  <c r="N423" i="3"/>
  <c r="M423" i="3"/>
  <c r="L423" i="3"/>
  <c r="O422" i="3"/>
  <c r="N422" i="3"/>
  <c r="M422" i="3"/>
  <c r="L422" i="3"/>
  <c r="O421" i="3"/>
  <c r="N421" i="3"/>
  <c r="M421" i="3"/>
  <c r="L421" i="3"/>
  <c r="O420" i="3"/>
  <c r="N420" i="3"/>
  <c r="P420" i="3" s="1"/>
  <c r="M420" i="3"/>
  <c r="L420" i="3"/>
  <c r="O419" i="3"/>
  <c r="N419" i="3"/>
  <c r="M419" i="3"/>
  <c r="L419" i="3"/>
  <c r="O418" i="3"/>
  <c r="N418" i="3"/>
  <c r="P418" i="3" s="1"/>
  <c r="M418" i="3"/>
  <c r="L418" i="3"/>
  <c r="O417" i="3"/>
  <c r="N417" i="3"/>
  <c r="M417" i="3"/>
  <c r="L417" i="3"/>
  <c r="O416" i="3"/>
  <c r="N416" i="3"/>
  <c r="M416" i="3"/>
  <c r="L416" i="3"/>
  <c r="O415" i="3"/>
  <c r="N415" i="3"/>
  <c r="M415" i="3"/>
  <c r="L415" i="3"/>
  <c r="O414" i="3"/>
  <c r="N414" i="3"/>
  <c r="P414" i="3" s="1"/>
  <c r="M414" i="3"/>
  <c r="L414" i="3"/>
  <c r="O413" i="3"/>
  <c r="N413" i="3"/>
  <c r="M413" i="3"/>
  <c r="L413" i="3"/>
  <c r="O412" i="3"/>
  <c r="N412" i="3"/>
  <c r="P412" i="3" s="1"/>
  <c r="M412" i="3"/>
  <c r="L412" i="3"/>
  <c r="O411" i="3"/>
  <c r="N411" i="3"/>
  <c r="P411" i="3" s="1"/>
  <c r="M411" i="3"/>
  <c r="L411" i="3"/>
  <c r="O410" i="3"/>
  <c r="N410" i="3"/>
  <c r="M410" i="3"/>
  <c r="L410" i="3"/>
  <c r="O409" i="3"/>
  <c r="N409" i="3"/>
  <c r="M409" i="3"/>
  <c r="L409" i="3"/>
  <c r="O408" i="3"/>
  <c r="N408" i="3"/>
  <c r="P408" i="3" s="1"/>
  <c r="M408" i="3"/>
  <c r="L408" i="3"/>
  <c r="O407" i="3"/>
  <c r="N407" i="3"/>
  <c r="P407" i="3" s="1"/>
  <c r="M407" i="3"/>
  <c r="L407" i="3"/>
  <c r="O406" i="3"/>
  <c r="N406" i="3"/>
  <c r="P406" i="3" s="1"/>
  <c r="M406" i="3"/>
  <c r="L406" i="3"/>
  <c r="O405" i="3"/>
  <c r="N405" i="3"/>
  <c r="M405" i="3"/>
  <c r="L405" i="3"/>
  <c r="O404" i="3"/>
  <c r="N404" i="3"/>
  <c r="P404" i="3" s="1"/>
  <c r="M404" i="3"/>
  <c r="L404" i="3"/>
  <c r="O403" i="3"/>
  <c r="N403" i="3"/>
  <c r="M403" i="3"/>
  <c r="L403" i="3"/>
  <c r="O402" i="3"/>
  <c r="N402" i="3"/>
  <c r="P402" i="3" s="1"/>
  <c r="M402" i="3"/>
  <c r="L402" i="3"/>
  <c r="O401" i="3"/>
  <c r="N401" i="3"/>
  <c r="M401" i="3"/>
  <c r="L401" i="3"/>
  <c r="O400" i="3"/>
  <c r="N400" i="3"/>
  <c r="M400" i="3"/>
  <c r="L400" i="3"/>
  <c r="O399" i="3"/>
  <c r="N399" i="3"/>
  <c r="M399" i="3"/>
  <c r="L399" i="3"/>
  <c r="O398" i="3"/>
  <c r="N398" i="3"/>
  <c r="M398" i="3"/>
  <c r="L398" i="3"/>
  <c r="O397" i="3"/>
  <c r="N397" i="3"/>
  <c r="M397" i="3"/>
  <c r="L397" i="3"/>
  <c r="O396" i="3"/>
  <c r="N396" i="3"/>
  <c r="M396" i="3"/>
  <c r="L396" i="3"/>
  <c r="O395" i="3"/>
  <c r="N395" i="3"/>
  <c r="M395" i="3"/>
  <c r="L395" i="3"/>
  <c r="O394" i="3"/>
  <c r="N394" i="3"/>
  <c r="M394" i="3"/>
  <c r="L394" i="3"/>
  <c r="O393" i="3"/>
  <c r="N393" i="3"/>
  <c r="M393" i="3"/>
  <c r="L393" i="3"/>
  <c r="O392" i="3"/>
  <c r="N392" i="3"/>
  <c r="P392" i="3" s="1"/>
  <c r="M392" i="3"/>
  <c r="L392" i="3"/>
  <c r="O391" i="3"/>
  <c r="N391" i="3"/>
  <c r="P391" i="3" s="1"/>
  <c r="M391" i="3"/>
  <c r="L391" i="3"/>
  <c r="O390" i="3"/>
  <c r="N390" i="3"/>
  <c r="P390" i="3" s="1"/>
  <c r="M390" i="3"/>
  <c r="L390" i="3"/>
  <c r="O389" i="3"/>
  <c r="N389" i="3"/>
  <c r="M389" i="3"/>
  <c r="L389" i="3"/>
  <c r="O388" i="3"/>
  <c r="N388" i="3"/>
  <c r="P388" i="3" s="1"/>
  <c r="M388" i="3"/>
  <c r="L388" i="3"/>
  <c r="O387" i="3"/>
  <c r="N387" i="3"/>
  <c r="M387" i="3"/>
  <c r="L387" i="3"/>
  <c r="O386" i="3"/>
  <c r="N386" i="3"/>
  <c r="P386" i="3" s="1"/>
  <c r="M386" i="3"/>
  <c r="L386" i="3"/>
  <c r="O385" i="3"/>
  <c r="N385" i="3"/>
  <c r="M385" i="3"/>
  <c r="L385" i="3"/>
  <c r="O384" i="3"/>
  <c r="N384" i="3"/>
  <c r="M384" i="3"/>
  <c r="L384" i="3"/>
  <c r="O383" i="3"/>
  <c r="N383" i="3"/>
  <c r="M383" i="3"/>
  <c r="L383" i="3"/>
  <c r="O382" i="3"/>
  <c r="N382" i="3"/>
  <c r="P382" i="3" s="1"/>
  <c r="M382" i="3"/>
  <c r="L382" i="3"/>
  <c r="O381" i="3"/>
  <c r="N381" i="3"/>
  <c r="M381" i="3"/>
  <c r="L381" i="3"/>
  <c r="O380" i="3"/>
  <c r="N380" i="3"/>
  <c r="P380" i="3" s="1"/>
  <c r="M380" i="3"/>
  <c r="L380" i="3"/>
  <c r="O379" i="3"/>
  <c r="N379" i="3"/>
  <c r="P379" i="3" s="1"/>
  <c r="M379" i="3"/>
  <c r="L379" i="3"/>
  <c r="O378" i="3"/>
  <c r="N378" i="3"/>
  <c r="M378" i="3"/>
  <c r="L378" i="3"/>
  <c r="O377" i="3"/>
  <c r="N377" i="3"/>
  <c r="M377" i="3"/>
  <c r="L377" i="3"/>
  <c r="O376" i="3"/>
  <c r="N376" i="3"/>
  <c r="M376" i="3"/>
  <c r="L376" i="3"/>
  <c r="O375" i="3"/>
  <c r="N375" i="3"/>
  <c r="M375" i="3"/>
  <c r="L375" i="3"/>
  <c r="O374" i="3"/>
  <c r="N374" i="3"/>
  <c r="M374" i="3"/>
  <c r="L374" i="3"/>
  <c r="O373" i="3"/>
  <c r="N373" i="3"/>
  <c r="M373" i="3"/>
  <c r="L373" i="3"/>
  <c r="O372" i="3"/>
  <c r="N372" i="3"/>
  <c r="P372" i="3" s="1"/>
  <c r="M372" i="3"/>
  <c r="L372" i="3"/>
  <c r="O371" i="3"/>
  <c r="N371" i="3"/>
  <c r="M371" i="3"/>
  <c r="L371" i="3"/>
  <c r="O370" i="3"/>
  <c r="N370" i="3"/>
  <c r="P370" i="3" s="1"/>
  <c r="M370" i="3"/>
  <c r="L370" i="3"/>
  <c r="O369" i="3"/>
  <c r="N369" i="3"/>
  <c r="M369" i="3"/>
  <c r="L369" i="3"/>
  <c r="O368" i="3"/>
  <c r="N368" i="3"/>
  <c r="M368" i="3"/>
  <c r="L368" i="3"/>
  <c r="O367" i="3"/>
  <c r="N367" i="3"/>
  <c r="M367" i="3"/>
  <c r="L367" i="3"/>
  <c r="O366" i="3"/>
  <c r="N366" i="3"/>
  <c r="P366" i="3" s="1"/>
  <c r="M366" i="3"/>
  <c r="L366" i="3"/>
  <c r="O365" i="3"/>
  <c r="N365" i="3"/>
  <c r="M365" i="3"/>
  <c r="L365" i="3"/>
  <c r="O364" i="3"/>
  <c r="N364" i="3"/>
  <c r="M364" i="3"/>
  <c r="L364" i="3"/>
  <c r="O363" i="3"/>
  <c r="N363" i="3"/>
  <c r="M363" i="3"/>
  <c r="L363" i="3"/>
  <c r="O362" i="3"/>
  <c r="N362" i="3"/>
  <c r="M362" i="3"/>
  <c r="L362" i="3"/>
  <c r="O361" i="3"/>
  <c r="N361" i="3"/>
  <c r="M361" i="3"/>
  <c r="L361" i="3"/>
  <c r="O360" i="3"/>
  <c r="N360" i="3"/>
  <c r="M360" i="3"/>
  <c r="L360" i="3"/>
  <c r="O359" i="3"/>
  <c r="N359" i="3"/>
  <c r="M359" i="3"/>
  <c r="L359" i="3"/>
  <c r="O358" i="3"/>
  <c r="N358" i="3"/>
  <c r="M358" i="3"/>
  <c r="L358" i="3"/>
  <c r="O357" i="3"/>
  <c r="N357" i="3"/>
  <c r="M357" i="3"/>
  <c r="L357" i="3"/>
  <c r="O356" i="3"/>
  <c r="N356" i="3"/>
  <c r="P356" i="3" s="1"/>
  <c r="M356" i="3"/>
  <c r="L356" i="3"/>
  <c r="O355" i="3"/>
  <c r="N355" i="3"/>
  <c r="M355" i="3"/>
  <c r="L355" i="3"/>
  <c r="O354" i="3"/>
  <c r="N354" i="3"/>
  <c r="M354" i="3"/>
  <c r="L354" i="3"/>
  <c r="O353" i="3"/>
  <c r="N353" i="3"/>
  <c r="M353" i="3"/>
  <c r="L353" i="3"/>
  <c r="O352" i="3"/>
  <c r="N352" i="3"/>
  <c r="M352" i="3"/>
  <c r="L352" i="3"/>
  <c r="O351" i="3"/>
  <c r="N351" i="3"/>
  <c r="M351" i="3"/>
  <c r="L351" i="3"/>
  <c r="O350" i="3"/>
  <c r="N350" i="3"/>
  <c r="M350" i="3"/>
  <c r="L350" i="3"/>
  <c r="O349" i="3"/>
  <c r="N349" i="3"/>
  <c r="M349" i="3"/>
  <c r="L349" i="3"/>
  <c r="O348" i="3"/>
  <c r="N348" i="3"/>
  <c r="P348" i="3" s="1"/>
  <c r="Q348" i="3" s="1"/>
  <c r="M348" i="3"/>
  <c r="L348" i="3"/>
  <c r="O347" i="3"/>
  <c r="N347" i="3"/>
  <c r="P347" i="3" s="1"/>
  <c r="M347" i="3"/>
  <c r="L347" i="3"/>
  <c r="O346" i="3"/>
  <c r="N346" i="3"/>
  <c r="M346" i="3"/>
  <c r="L346" i="3"/>
  <c r="O345" i="3"/>
  <c r="N345" i="3"/>
  <c r="M345" i="3"/>
  <c r="L345" i="3"/>
  <c r="O344" i="3"/>
  <c r="N344" i="3"/>
  <c r="M344" i="3"/>
  <c r="L344" i="3"/>
  <c r="O343" i="3"/>
  <c r="N343" i="3"/>
  <c r="M343" i="3"/>
  <c r="L343" i="3"/>
  <c r="O342" i="3"/>
  <c r="N342" i="3"/>
  <c r="M342" i="3"/>
  <c r="L342" i="3"/>
  <c r="O341" i="3"/>
  <c r="N341" i="3"/>
  <c r="M341" i="3"/>
  <c r="L341" i="3"/>
  <c r="O340" i="3"/>
  <c r="N340" i="3"/>
  <c r="P340" i="3" s="1"/>
  <c r="M340" i="3"/>
  <c r="L340" i="3"/>
  <c r="O339" i="3"/>
  <c r="N339" i="3"/>
  <c r="M339" i="3"/>
  <c r="L339" i="3"/>
  <c r="O338" i="3"/>
  <c r="N338" i="3"/>
  <c r="P338" i="3" s="1"/>
  <c r="M338" i="3"/>
  <c r="L338" i="3"/>
  <c r="O337" i="3"/>
  <c r="N337" i="3"/>
  <c r="M337" i="3"/>
  <c r="L337" i="3"/>
  <c r="O336" i="3"/>
  <c r="N336" i="3"/>
  <c r="P336" i="3" s="1"/>
  <c r="M336" i="3"/>
  <c r="L336" i="3"/>
  <c r="O335" i="3"/>
  <c r="N335" i="3"/>
  <c r="P335" i="3" s="1"/>
  <c r="M335" i="3"/>
  <c r="L335" i="3"/>
  <c r="O334" i="3"/>
  <c r="N334" i="3"/>
  <c r="M334" i="3"/>
  <c r="L334" i="3"/>
  <c r="O333" i="3"/>
  <c r="N333" i="3"/>
  <c r="M333" i="3"/>
  <c r="L333" i="3"/>
  <c r="O332" i="3"/>
  <c r="N332" i="3"/>
  <c r="P332" i="3" s="1"/>
  <c r="M332" i="3"/>
  <c r="L332" i="3"/>
  <c r="O331" i="3"/>
  <c r="N331" i="3"/>
  <c r="P331" i="3" s="1"/>
  <c r="M331" i="3"/>
  <c r="L331" i="3"/>
  <c r="O330" i="3"/>
  <c r="N330" i="3"/>
  <c r="P330" i="3" s="1"/>
  <c r="M330" i="3"/>
  <c r="L330" i="3"/>
  <c r="O329" i="3"/>
  <c r="N329" i="3"/>
  <c r="M329" i="3"/>
  <c r="L329" i="3"/>
  <c r="O328" i="3"/>
  <c r="N328" i="3"/>
  <c r="M328" i="3"/>
  <c r="L328" i="3"/>
  <c r="O327" i="3"/>
  <c r="N327" i="3"/>
  <c r="M327" i="3"/>
  <c r="L327" i="3"/>
  <c r="O326" i="3"/>
  <c r="N326" i="3"/>
  <c r="M326" i="3"/>
  <c r="L326" i="3"/>
  <c r="O325" i="3"/>
  <c r="N325" i="3"/>
  <c r="M325" i="3"/>
  <c r="L325" i="3"/>
  <c r="O324" i="3"/>
  <c r="N324" i="3"/>
  <c r="P324" i="3" s="1"/>
  <c r="Q324" i="3" s="1"/>
  <c r="M324" i="3"/>
  <c r="L324" i="3"/>
  <c r="O323" i="3"/>
  <c r="N323" i="3"/>
  <c r="M323" i="3"/>
  <c r="L323" i="3"/>
  <c r="O322" i="3"/>
  <c r="N322" i="3"/>
  <c r="P322" i="3" s="1"/>
  <c r="M322" i="3"/>
  <c r="L322" i="3"/>
  <c r="O321" i="3"/>
  <c r="N321" i="3"/>
  <c r="M321" i="3"/>
  <c r="L321" i="3"/>
  <c r="O320" i="3"/>
  <c r="N320" i="3"/>
  <c r="M320" i="3"/>
  <c r="L320" i="3"/>
  <c r="O319" i="3"/>
  <c r="N319" i="3"/>
  <c r="M319" i="3"/>
  <c r="L319" i="3"/>
  <c r="O318" i="3"/>
  <c r="N318" i="3"/>
  <c r="P318" i="3" s="1"/>
  <c r="M318" i="3"/>
  <c r="L318" i="3"/>
  <c r="O317" i="3"/>
  <c r="N317" i="3"/>
  <c r="M317" i="3"/>
  <c r="L317" i="3"/>
  <c r="O316" i="3"/>
  <c r="N316" i="3"/>
  <c r="P316" i="3" s="1"/>
  <c r="Q316" i="3" s="1"/>
  <c r="M316" i="3"/>
  <c r="L316" i="3"/>
  <c r="O315" i="3"/>
  <c r="N315" i="3"/>
  <c r="P315" i="3" s="1"/>
  <c r="M315" i="3"/>
  <c r="L315" i="3"/>
  <c r="O314" i="3"/>
  <c r="N314" i="3"/>
  <c r="P314" i="3" s="1"/>
  <c r="M314" i="3"/>
  <c r="L314" i="3"/>
  <c r="O313" i="3"/>
  <c r="N313" i="3"/>
  <c r="M313" i="3"/>
  <c r="L313" i="3"/>
  <c r="O312" i="3"/>
  <c r="N312" i="3"/>
  <c r="M312" i="3"/>
  <c r="L312" i="3"/>
  <c r="O311" i="3"/>
  <c r="N311" i="3"/>
  <c r="M311" i="3"/>
  <c r="L311" i="3"/>
  <c r="O310" i="3"/>
  <c r="N310" i="3"/>
  <c r="M310" i="3"/>
  <c r="L310" i="3"/>
  <c r="O309" i="3"/>
  <c r="N309" i="3"/>
  <c r="M309" i="3"/>
  <c r="L309" i="3"/>
  <c r="O308" i="3"/>
  <c r="N308" i="3"/>
  <c r="M308" i="3"/>
  <c r="L308" i="3"/>
  <c r="O307" i="3"/>
  <c r="N307" i="3"/>
  <c r="M307" i="3"/>
  <c r="L307" i="3"/>
  <c r="O306" i="3"/>
  <c r="N306" i="3"/>
  <c r="M306" i="3"/>
  <c r="L306" i="3"/>
  <c r="O305" i="3"/>
  <c r="N305" i="3"/>
  <c r="M305" i="3"/>
  <c r="L305" i="3"/>
  <c r="O304" i="3"/>
  <c r="N304" i="3"/>
  <c r="M304" i="3"/>
  <c r="L304" i="3"/>
  <c r="O303" i="3"/>
  <c r="N303" i="3"/>
  <c r="M303" i="3"/>
  <c r="L303" i="3"/>
  <c r="O302" i="3"/>
  <c r="N302" i="3"/>
  <c r="M302" i="3"/>
  <c r="L302" i="3"/>
  <c r="O301" i="3"/>
  <c r="N301" i="3"/>
  <c r="M301" i="3"/>
  <c r="L301" i="3"/>
  <c r="O300" i="3"/>
  <c r="N300" i="3"/>
  <c r="M300" i="3"/>
  <c r="L300" i="3"/>
  <c r="O299" i="3"/>
  <c r="N299" i="3"/>
  <c r="M299" i="3"/>
  <c r="L299" i="3"/>
  <c r="O298" i="3"/>
  <c r="N298" i="3"/>
  <c r="M298" i="3"/>
  <c r="L298" i="3"/>
  <c r="O297" i="3"/>
  <c r="N297" i="3"/>
  <c r="M297" i="3"/>
  <c r="L297" i="3"/>
  <c r="O296" i="3"/>
  <c r="N296" i="3"/>
  <c r="M296" i="3"/>
  <c r="L296" i="3"/>
  <c r="O295" i="3"/>
  <c r="N295" i="3"/>
  <c r="M295" i="3"/>
  <c r="L295" i="3"/>
  <c r="O294" i="3"/>
  <c r="N294" i="3"/>
  <c r="M294" i="3"/>
  <c r="L294" i="3"/>
  <c r="O293" i="3"/>
  <c r="N293" i="3"/>
  <c r="M293" i="3"/>
  <c r="L293" i="3"/>
  <c r="O292" i="3"/>
  <c r="N292" i="3"/>
  <c r="M292" i="3"/>
  <c r="L292" i="3"/>
  <c r="O291" i="3"/>
  <c r="N291" i="3"/>
  <c r="M291" i="3"/>
  <c r="L291" i="3"/>
  <c r="O290" i="3"/>
  <c r="N290" i="3"/>
  <c r="M290" i="3"/>
  <c r="L290" i="3"/>
  <c r="O289" i="3"/>
  <c r="N289" i="3"/>
  <c r="M289" i="3"/>
  <c r="L289" i="3"/>
  <c r="O288" i="3"/>
  <c r="N288" i="3"/>
  <c r="M288" i="3"/>
  <c r="L288" i="3"/>
  <c r="O287" i="3"/>
  <c r="N287" i="3"/>
  <c r="M287" i="3"/>
  <c r="L287" i="3"/>
  <c r="O286" i="3"/>
  <c r="N286" i="3"/>
  <c r="M286" i="3"/>
  <c r="L286" i="3"/>
  <c r="O285" i="3"/>
  <c r="N285" i="3"/>
  <c r="M285" i="3"/>
  <c r="L285" i="3"/>
  <c r="O284" i="3"/>
  <c r="N284" i="3"/>
  <c r="M284" i="3"/>
  <c r="L284" i="3"/>
  <c r="O283" i="3"/>
  <c r="N283" i="3"/>
  <c r="M283" i="3"/>
  <c r="L283" i="3"/>
  <c r="O282" i="3"/>
  <c r="N282" i="3"/>
  <c r="M282" i="3"/>
  <c r="L282" i="3"/>
  <c r="O281" i="3"/>
  <c r="N281" i="3"/>
  <c r="M281" i="3"/>
  <c r="L281" i="3"/>
  <c r="O280" i="3"/>
  <c r="N280" i="3"/>
  <c r="M280" i="3"/>
  <c r="L280" i="3"/>
  <c r="O279" i="3"/>
  <c r="N279" i="3"/>
  <c r="M279" i="3"/>
  <c r="L279" i="3"/>
  <c r="O278" i="3"/>
  <c r="N278" i="3"/>
  <c r="M278" i="3"/>
  <c r="L278" i="3"/>
  <c r="O277" i="3"/>
  <c r="N277" i="3"/>
  <c r="M277" i="3"/>
  <c r="L277" i="3"/>
  <c r="O276" i="3"/>
  <c r="N276" i="3"/>
  <c r="M276" i="3"/>
  <c r="L276" i="3"/>
  <c r="O275" i="3"/>
  <c r="N275" i="3"/>
  <c r="M275" i="3"/>
  <c r="L275" i="3"/>
  <c r="O274" i="3"/>
  <c r="N274" i="3"/>
  <c r="M274" i="3"/>
  <c r="L274" i="3"/>
  <c r="O273" i="3"/>
  <c r="N273" i="3"/>
  <c r="M273" i="3"/>
  <c r="L273" i="3"/>
  <c r="O272" i="3"/>
  <c r="N272" i="3"/>
  <c r="M272" i="3"/>
  <c r="L272" i="3"/>
  <c r="O271" i="3"/>
  <c r="N271" i="3"/>
  <c r="M271" i="3"/>
  <c r="L271" i="3"/>
  <c r="O270" i="3"/>
  <c r="N270" i="3"/>
  <c r="M270" i="3"/>
  <c r="L270" i="3"/>
  <c r="O269" i="3"/>
  <c r="N269" i="3"/>
  <c r="P269" i="3" s="1"/>
  <c r="M269" i="3"/>
  <c r="L269" i="3"/>
  <c r="O268" i="3"/>
  <c r="N268" i="3"/>
  <c r="M268" i="3"/>
  <c r="L268" i="3"/>
  <c r="O267" i="3"/>
  <c r="N267" i="3"/>
  <c r="M267" i="3"/>
  <c r="L267" i="3"/>
  <c r="O266" i="3"/>
  <c r="N266" i="3"/>
  <c r="M266" i="3"/>
  <c r="L266" i="3"/>
  <c r="O265" i="3"/>
  <c r="N265" i="3"/>
  <c r="M265" i="3"/>
  <c r="L265" i="3"/>
  <c r="O264" i="3"/>
  <c r="N264" i="3"/>
  <c r="M264" i="3"/>
  <c r="L264" i="3"/>
  <c r="O263" i="3"/>
  <c r="N263" i="3"/>
  <c r="M263" i="3"/>
  <c r="L263" i="3"/>
  <c r="O262" i="3"/>
  <c r="N262" i="3"/>
  <c r="M262" i="3"/>
  <c r="L262" i="3"/>
  <c r="O261" i="3"/>
  <c r="N261" i="3"/>
  <c r="P261" i="3" s="1"/>
  <c r="M261" i="3"/>
  <c r="L261" i="3"/>
  <c r="O260" i="3"/>
  <c r="N260" i="3"/>
  <c r="P260" i="3" s="1"/>
  <c r="M260" i="3"/>
  <c r="L260" i="3"/>
  <c r="O259" i="3"/>
  <c r="N259" i="3"/>
  <c r="M259" i="3"/>
  <c r="L259" i="3"/>
  <c r="O258" i="3"/>
  <c r="N258" i="3"/>
  <c r="P258" i="3" s="1"/>
  <c r="M258" i="3"/>
  <c r="L258" i="3"/>
  <c r="O257" i="3"/>
  <c r="N257" i="3"/>
  <c r="P257" i="3" s="1"/>
  <c r="M257" i="3"/>
  <c r="L257" i="3"/>
  <c r="O256" i="3"/>
  <c r="N256" i="3"/>
  <c r="P256" i="3" s="1"/>
  <c r="M256" i="3"/>
  <c r="L256" i="3"/>
  <c r="O255" i="3"/>
  <c r="N255" i="3"/>
  <c r="P255" i="3" s="1"/>
  <c r="M255" i="3"/>
  <c r="L255" i="3"/>
  <c r="O254" i="3"/>
  <c r="N254" i="3"/>
  <c r="M254" i="3"/>
  <c r="L254" i="3"/>
  <c r="O253" i="3"/>
  <c r="N253" i="3"/>
  <c r="P253" i="3" s="1"/>
  <c r="M253" i="3"/>
  <c r="L253" i="3"/>
  <c r="O252" i="3"/>
  <c r="N252" i="3"/>
  <c r="P252" i="3" s="1"/>
  <c r="M252" i="3"/>
  <c r="L252" i="3"/>
  <c r="O251" i="3"/>
  <c r="N251" i="3"/>
  <c r="M251" i="3"/>
  <c r="L251" i="3"/>
  <c r="O250" i="3"/>
  <c r="N250" i="3"/>
  <c r="P250" i="3" s="1"/>
  <c r="M250" i="3"/>
  <c r="L250" i="3"/>
  <c r="O249" i="3"/>
  <c r="N249" i="3"/>
  <c r="P249" i="3" s="1"/>
  <c r="M249" i="3"/>
  <c r="L249" i="3"/>
  <c r="O248" i="3"/>
  <c r="N248" i="3"/>
  <c r="P248" i="3" s="1"/>
  <c r="M248" i="3"/>
  <c r="L248" i="3"/>
  <c r="O247" i="3"/>
  <c r="N247" i="3"/>
  <c r="P247" i="3" s="1"/>
  <c r="M247" i="3"/>
  <c r="L247" i="3"/>
  <c r="O246" i="3"/>
  <c r="N246" i="3"/>
  <c r="M246" i="3"/>
  <c r="L246" i="3"/>
  <c r="O245" i="3"/>
  <c r="N245" i="3"/>
  <c r="M245" i="3"/>
  <c r="L245" i="3"/>
  <c r="O244" i="3"/>
  <c r="N244" i="3"/>
  <c r="M244" i="3"/>
  <c r="L244" i="3"/>
  <c r="O243" i="3"/>
  <c r="N243" i="3"/>
  <c r="M243" i="3"/>
  <c r="L243" i="3"/>
  <c r="O242" i="3"/>
  <c r="N242" i="3"/>
  <c r="M242" i="3"/>
  <c r="L242" i="3"/>
  <c r="O241" i="3"/>
  <c r="N241" i="3"/>
  <c r="M241" i="3"/>
  <c r="L241" i="3"/>
  <c r="O240" i="3"/>
  <c r="N240" i="3"/>
  <c r="M240" i="3"/>
  <c r="L240" i="3"/>
  <c r="O239" i="3"/>
  <c r="N239" i="3"/>
  <c r="M239" i="3"/>
  <c r="L239" i="3"/>
  <c r="O238" i="3"/>
  <c r="N238" i="3"/>
  <c r="M238" i="3"/>
  <c r="L238" i="3"/>
  <c r="O237" i="3"/>
  <c r="N237" i="3"/>
  <c r="M237" i="3"/>
  <c r="L237" i="3"/>
  <c r="O236" i="3"/>
  <c r="N236" i="3"/>
  <c r="P236" i="3" s="1"/>
  <c r="M236" i="3"/>
  <c r="L236" i="3"/>
  <c r="O235" i="3"/>
  <c r="N235" i="3"/>
  <c r="M235" i="3"/>
  <c r="L235" i="3"/>
  <c r="O234" i="3"/>
  <c r="N234" i="3"/>
  <c r="M234" i="3"/>
  <c r="L234" i="3"/>
  <c r="O233" i="3"/>
  <c r="N233" i="3"/>
  <c r="M233" i="3"/>
  <c r="L233" i="3"/>
  <c r="O232" i="3"/>
  <c r="N232" i="3"/>
  <c r="M232" i="3"/>
  <c r="L232" i="3"/>
  <c r="O231" i="3"/>
  <c r="N231" i="3"/>
  <c r="M231" i="3"/>
  <c r="L231" i="3"/>
  <c r="O230" i="3"/>
  <c r="N230" i="3"/>
  <c r="M230" i="3"/>
  <c r="L230" i="3"/>
  <c r="O229" i="3"/>
  <c r="N229" i="3"/>
  <c r="M229" i="3"/>
  <c r="L229" i="3"/>
  <c r="O228" i="3"/>
  <c r="N228" i="3"/>
  <c r="P228" i="3" s="1"/>
  <c r="M228" i="3"/>
  <c r="L228" i="3"/>
  <c r="O227" i="3"/>
  <c r="N227" i="3"/>
  <c r="P227" i="3" s="1"/>
  <c r="M227" i="3"/>
  <c r="L227" i="3"/>
  <c r="O226" i="3"/>
  <c r="N226" i="3"/>
  <c r="P226" i="3" s="1"/>
  <c r="M226" i="3"/>
  <c r="L226" i="3"/>
  <c r="O225" i="3"/>
  <c r="N225" i="3"/>
  <c r="P225" i="3" s="1"/>
  <c r="Q225" i="3" s="1"/>
  <c r="M225" i="3"/>
  <c r="L225" i="3"/>
  <c r="O224" i="3"/>
  <c r="N224" i="3"/>
  <c r="P224" i="3" s="1"/>
  <c r="M224" i="3"/>
  <c r="L224" i="3"/>
  <c r="O223" i="3"/>
  <c r="N223" i="3"/>
  <c r="P223" i="3" s="1"/>
  <c r="Q223" i="3" s="1"/>
  <c r="M223" i="3"/>
  <c r="L223" i="3"/>
  <c r="O222" i="3"/>
  <c r="N222" i="3"/>
  <c r="M222" i="3"/>
  <c r="L222" i="3"/>
  <c r="O221" i="3"/>
  <c r="N221" i="3"/>
  <c r="M221" i="3"/>
  <c r="L221" i="3"/>
  <c r="O220" i="3"/>
  <c r="N220" i="3"/>
  <c r="P220" i="3" s="1"/>
  <c r="M220" i="3"/>
  <c r="L220" i="3"/>
  <c r="O219" i="3"/>
  <c r="N219" i="3"/>
  <c r="P219" i="3" s="1"/>
  <c r="M219" i="3"/>
  <c r="L219" i="3"/>
  <c r="O218" i="3"/>
  <c r="N218" i="3"/>
  <c r="P218" i="3" s="1"/>
  <c r="M218" i="3"/>
  <c r="L218" i="3"/>
  <c r="O217" i="3"/>
  <c r="N217" i="3"/>
  <c r="P217" i="3" s="1"/>
  <c r="Q217" i="3" s="1"/>
  <c r="M217" i="3"/>
  <c r="L217" i="3"/>
  <c r="O216" i="3"/>
  <c r="N216" i="3"/>
  <c r="P216" i="3" s="1"/>
  <c r="M216" i="3"/>
  <c r="L216" i="3"/>
  <c r="O215" i="3"/>
  <c r="N215" i="3"/>
  <c r="P215" i="3" s="1"/>
  <c r="Q215" i="3" s="1"/>
  <c r="M215" i="3"/>
  <c r="L215" i="3"/>
  <c r="O214" i="3"/>
  <c r="N214" i="3"/>
  <c r="M214" i="3"/>
  <c r="L214" i="3"/>
  <c r="O213" i="3"/>
  <c r="N213" i="3"/>
  <c r="M213" i="3"/>
  <c r="L213" i="3"/>
  <c r="O212" i="3"/>
  <c r="N212" i="3"/>
  <c r="M212" i="3"/>
  <c r="L212" i="3"/>
  <c r="O211" i="3"/>
  <c r="N211" i="3"/>
  <c r="M211" i="3"/>
  <c r="L211" i="3"/>
  <c r="O210" i="3"/>
  <c r="N210" i="3"/>
  <c r="M210" i="3"/>
  <c r="L210" i="3"/>
  <c r="O209" i="3"/>
  <c r="N209" i="3"/>
  <c r="M209" i="3"/>
  <c r="L209" i="3"/>
  <c r="O208" i="3"/>
  <c r="N208" i="3"/>
  <c r="M208" i="3"/>
  <c r="L208" i="3"/>
  <c r="O207" i="3"/>
  <c r="N207" i="3"/>
  <c r="M207" i="3"/>
  <c r="L207" i="3"/>
  <c r="O206" i="3"/>
  <c r="N206" i="3"/>
  <c r="M206" i="3"/>
  <c r="L206" i="3"/>
  <c r="O205" i="3"/>
  <c r="N205" i="3"/>
  <c r="M205" i="3"/>
  <c r="L205" i="3"/>
  <c r="O204" i="3"/>
  <c r="N204" i="3"/>
  <c r="P204" i="3" s="1"/>
  <c r="M204" i="3"/>
  <c r="L204" i="3"/>
  <c r="O203" i="3"/>
  <c r="N203" i="3"/>
  <c r="M203" i="3"/>
  <c r="L203" i="3"/>
  <c r="O202" i="3"/>
  <c r="N202" i="3"/>
  <c r="M202" i="3"/>
  <c r="L202" i="3"/>
  <c r="O201" i="3"/>
  <c r="N201" i="3"/>
  <c r="M201" i="3"/>
  <c r="L201" i="3"/>
  <c r="O200" i="3"/>
  <c r="N200" i="3"/>
  <c r="P200" i="3" s="1"/>
  <c r="M200" i="3"/>
  <c r="L200" i="3"/>
  <c r="O199" i="3"/>
  <c r="N199" i="3"/>
  <c r="P199" i="3" s="1"/>
  <c r="M199" i="3"/>
  <c r="L199" i="3"/>
  <c r="O198" i="3"/>
  <c r="N198" i="3"/>
  <c r="M198" i="3"/>
  <c r="L198" i="3"/>
  <c r="O197" i="3"/>
  <c r="N197" i="3"/>
  <c r="M197" i="3"/>
  <c r="L197" i="3"/>
  <c r="O196" i="3"/>
  <c r="N196" i="3"/>
  <c r="P196" i="3" s="1"/>
  <c r="M196" i="3"/>
  <c r="L196" i="3"/>
  <c r="O195" i="3"/>
  <c r="N195" i="3"/>
  <c r="P195" i="3" s="1"/>
  <c r="M195" i="3"/>
  <c r="L195" i="3"/>
  <c r="O194" i="3"/>
  <c r="N194" i="3"/>
  <c r="P194" i="3" s="1"/>
  <c r="M194" i="3"/>
  <c r="L194" i="3"/>
  <c r="O193" i="3"/>
  <c r="N193" i="3"/>
  <c r="P193" i="3" s="1"/>
  <c r="Q193" i="3" s="1"/>
  <c r="M193" i="3"/>
  <c r="L193" i="3"/>
  <c r="O192" i="3"/>
  <c r="N192" i="3"/>
  <c r="P192" i="3" s="1"/>
  <c r="M192" i="3"/>
  <c r="L192" i="3"/>
  <c r="O191" i="3"/>
  <c r="N191" i="3"/>
  <c r="P191" i="3" s="1"/>
  <c r="Q191" i="3" s="1"/>
  <c r="M191" i="3"/>
  <c r="L191" i="3"/>
  <c r="O190" i="3"/>
  <c r="N190" i="3"/>
  <c r="M190" i="3"/>
  <c r="L190" i="3"/>
  <c r="O189" i="3"/>
  <c r="N189" i="3"/>
  <c r="M189" i="3"/>
  <c r="L189" i="3"/>
  <c r="O188" i="3"/>
  <c r="N188" i="3"/>
  <c r="P188" i="3" s="1"/>
  <c r="M188" i="3"/>
  <c r="L188" i="3"/>
  <c r="O187" i="3"/>
  <c r="N187" i="3"/>
  <c r="P187" i="3" s="1"/>
  <c r="M187" i="3"/>
  <c r="L187" i="3"/>
  <c r="O186" i="3"/>
  <c r="N186" i="3"/>
  <c r="P186" i="3" s="1"/>
  <c r="M186" i="3"/>
  <c r="L186" i="3"/>
  <c r="O185" i="3"/>
  <c r="N185" i="3"/>
  <c r="P185" i="3" s="1"/>
  <c r="Q185" i="3" s="1"/>
  <c r="M185" i="3"/>
  <c r="L185" i="3"/>
  <c r="O184" i="3"/>
  <c r="N184" i="3"/>
  <c r="P184" i="3" s="1"/>
  <c r="M184" i="3"/>
  <c r="L184" i="3"/>
  <c r="O183" i="3"/>
  <c r="N183" i="3"/>
  <c r="M183" i="3"/>
  <c r="L183" i="3"/>
  <c r="O182" i="3"/>
  <c r="N182" i="3"/>
  <c r="M182" i="3"/>
  <c r="L182" i="3"/>
  <c r="O181" i="3"/>
  <c r="N181" i="3"/>
  <c r="P181" i="3" s="1"/>
  <c r="Q181" i="3" s="1"/>
  <c r="M181" i="3"/>
  <c r="L181" i="3"/>
  <c r="O180" i="3"/>
  <c r="N180" i="3"/>
  <c r="M180" i="3"/>
  <c r="L180" i="3"/>
  <c r="O179" i="3"/>
  <c r="N179" i="3"/>
  <c r="M179" i="3"/>
  <c r="L179" i="3"/>
  <c r="O178" i="3"/>
  <c r="N178" i="3"/>
  <c r="M178" i="3"/>
  <c r="L178" i="3"/>
  <c r="O177" i="3"/>
  <c r="N177" i="3"/>
  <c r="P177" i="3" s="1"/>
  <c r="M177" i="3"/>
  <c r="L177" i="3"/>
  <c r="O176" i="3"/>
  <c r="N176" i="3"/>
  <c r="M176" i="3"/>
  <c r="L176" i="3"/>
  <c r="O175" i="3"/>
  <c r="N175" i="3"/>
  <c r="M175" i="3"/>
  <c r="L175" i="3"/>
  <c r="O174" i="3"/>
  <c r="N174" i="3"/>
  <c r="M174" i="3"/>
  <c r="L174" i="3"/>
  <c r="O173" i="3"/>
  <c r="N173" i="3"/>
  <c r="P173" i="3" s="1"/>
  <c r="M173" i="3"/>
  <c r="L173" i="3"/>
  <c r="O172" i="3"/>
  <c r="N172" i="3"/>
  <c r="P172" i="3" s="1"/>
  <c r="M172" i="3"/>
  <c r="L172" i="3"/>
  <c r="O171" i="3"/>
  <c r="N171" i="3"/>
  <c r="P171" i="3" s="1"/>
  <c r="Q171" i="3" s="1"/>
  <c r="M171" i="3"/>
  <c r="L171" i="3"/>
  <c r="O170" i="3"/>
  <c r="N170" i="3"/>
  <c r="M170" i="3"/>
  <c r="L170" i="3"/>
  <c r="O169" i="3"/>
  <c r="N169" i="3"/>
  <c r="P169" i="3" s="1"/>
  <c r="M169" i="3"/>
  <c r="L169" i="3"/>
  <c r="O168" i="3"/>
  <c r="N168" i="3"/>
  <c r="M168" i="3"/>
  <c r="L168" i="3"/>
  <c r="O167" i="3"/>
  <c r="N167" i="3"/>
  <c r="M167" i="3"/>
  <c r="L167" i="3"/>
  <c r="O166" i="3"/>
  <c r="N166" i="3"/>
  <c r="M166" i="3"/>
  <c r="L166" i="3"/>
  <c r="O165" i="3"/>
  <c r="N165" i="3"/>
  <c r="P165" i="3" s="1"/>
  <c r="Q165" i="3" s="1"/>
  <c r="M165" i="3"/>
  <c r="L165" i="3"/>
  <c r="O164" i="3"/>
  <c r="N164" i="3"/>
  <c r="M164" i="3"/>
  <c r="L164" i="3"/>
  <c r="O163" i="3"/>
  <c r="N163" i="3"/>
  <c r="M163" i="3"/>
  <c r="L163" i="3"/>
  <c r="O162" i="3"/>
  <c r="N162" i="3"/>
  <c r="M162" i="3"/>
  <c r="L162" i="3"/>
  <c r="O161" i="3"/>
  <c r="N161" i="3"/>
  <c r="P161" i="3" s="1"/>
  <c r="M161" i="3"/>
  <c r="L161" i="3"/>
  <c r="O160" i="3"/>
  <c r="N160" i="3"/>
  <c r="M160" i="3"/>
  <c r="L160" i="3"/>
  <c r="O159" i="3"/>
  <c r="N159" i="3"/>
  <c r="M159" i="3"/>
  <c r="L159" i="3"/>
  <c r="O158" i="3"/>
  <c r="N158" i="3"/>
  <c r="M158" i="3"/>
  <c r="L158" i="3"/>
  <c r="O157" i="3"/>
  <c r="N157" i="3"/>
  <c r="P157" i="3" s="1"/>
  <c r="M157" i="3"/>
  <c r="L157" i="3"/>
  <c r="O156" i="3"/>
  <c r="N156" i="3"/>
  <c r="P156" i="3" s="1"/>
  <c r="M156" i="3"/>
  <c r="L156" i="3"/>
  <c r="O155" i="3"/>
  <c r="N155" i="3"/>
  <c r="P155" i="3" s="1"/>
  <c r="Q155" i="3" s="1"/>
  <c r="M155" i="3"/>
  <c r="L155" i="3"/>
  <c r="O154" i="3"/>
  <c r="N154" i="3"/>
  <c r="M154" i="3"/>
  <c r="L154" i="3"/>
  <c r="O153" i="3"/>
  <c r="N153" i="3"/>
  <c r="P153" i="3" s="1"/>
  <c r="M153" i="3"/>
  <c r="L153" i="3"/>
  <c r="O152" i="3"/>
  <c r="N152" i="3"/>
  <c r="M152" i="3"/>
  <c r="L152" i="3"/>
  <c r="O151" i="3"/>
  <c r="N151" i="3"/>
  <c r="M151" i="3"/>
  <c r="L151" i="3"/>
  <c r="O150" i="3"/>
  <c r="N150" i="3"/>
  <c r="M150" i="3"/>
  <c r="L150" i="3"/>
  <c r="O149" i="3"/>
  <c r="N149" i="3"/>
  <c r="P149" i="3" s="1"/>
  <c r="Q149" i="3" s="1"/>
  <c r="M149" i="3"/>
  <c r="L149" i="3"/>
  <c r="O148" i="3"/>
  <c r="N148" i="3"/>
  <c r="M148" i="3"/>
  <c r="L148" i="3"/>
  <c r="O147" i="3"/>
  <c r="N147" i="3"/>
  <c r="M147" i="3"/>
  <c r="L147" i="3"/>
  <c r="O146" i="3"/>
  <c r="N146" i="3"/>
  <c r="M146" i="3"/>
  <c r="L146" i="3"/>
  <c r="O145" i="3"/>
  <c r="N145" i="3"/>
  <c r="P145" i="3" s="1"/>
  <c r="M145" i="3"/>
  <c r="L145" i="3"/>
  <c r="O144" i="3"/>
  <c r="N144" i="3"/>
  <c r="M144" i="3"/>
  <c r="L144" i="3"/>
  <c r="O143" i="3"/>
  <c r="N143" i="3"/>
  <c r="M143" i="3"/>
  <c r="L143" i="3"/>
  <c r="O142" i="3"/>
  <c r="N142" i="3"/>
  <c r="M142" i="3"/>
  <c r="L142" i="3"/>
  <c r="O141" i="3"/>
  <c r="N141" i="3"/>
  <c r="P141" i="3" s="1"/>
  <c r="M141" i="3"/>
  <c r="L141" i="3"/>
  <c r="O140" i="3"/>
  <c r="N140" i="3"/>
  <c r="P140" i="3" s="1"/>
  <c r="M140" i="3"/>
  <c r="L140" i="3"/>
  <c r="O139" i="3"/>
  <c r="N139" i="3"/>
  <c r="P139" i="3" s="1"/>
  <c r="Q139" i="3" s="1"/>
  <c r="M139" i="3"/>
  <c r="L139" i="3"/>
  <c r="O138" i="3"/>
  <c r="N138" i="3"/>
  <c r="M138" i="3"/>
  <c r="L138" i="3"/>
  <c r="O137" i="3"/>
  <c r="N137" i="3"/>
  <c r="P137" i="3" s="1"/>
  <c r="M137" i="3"/>
  <c r="L137" i="3"/>
  <c r="O136" i="3"/>
  <c r="N136" i="3"/>
  <c r="M136" i="3"/>
  <c r="L136" i="3"/>
  <c r="O135" i="3"/>
  <c r="N135" i="3"/>
  <c r="M135" i="3"/>
  <c r="L135" i="3"/>
  <c r="O134" i="3"/>
  <c r="N134" i="3"/>
  <c r="M134" i="3"/>
  <c r="L134" i="3"/>
  <c r="O133" i="3"/>
  <c r="N133" i="3"/>
  <c r="P133" i="3" s="1"/>
  <c r="Q133" i="3" s="1"/>
  <c r="M133" i="3"/>
  <c r="L133" i="3"/>
  <c r="O132" i="3"/>
  <c r="N132" i="3"/>
  <c r="M132" i="3"/>
  <c r="L132" i="3"/>
  <c r="O131" i="3"/>
  <c r="N131" i="3"/>
  <c r="M131" i="3"/>
  <c r="L131" i="3"/>
  <c r="O130" i="3"/>
  <c r="N130" i="3"/>
  <c r="M130" i="3"/>
  <c r="L130" i="3"/>
  <c r="O129" i="3"/>
  <c r="N129" i="3"/>
  <c r="P129" i="3" s="1"/>
  <c r="M129" i="3"/>
  <c r="L129" i="3"/>
  <c r="O128" i="3"/>
  <c r="N128" i="3"/>
  <c r="M128" i="3"/>
  <c r="L128" i="3"/>
  <c r="O127" i="3"/>
  <c r="N127" i="3"/>
  <c r="M127" i="3"/>
  <c r="L127" i="3"/>
  <c r="O126" i="3"/>
  <c r="N126" i="3"/>
  <c r="M126" i="3"/>
  <c r="L126" i="3"/>
  <c r="O125" i="3"/>
  <c r="N125" i="3"/>
  <c r="P125" i="3" s="1"/>
  <c r="M125" i="3"/>
  <c r="L125" i="3"/>
  <c r="O124" i="3"/>
  <c r="N124" i="3"/>
  <c r="P124" i="3" s="1"/>
  <c r="M124" i="3"/>
  <c r="L124" i="3"/>
  <c r="O123" i="3"/>
  <c r="N123" i="3"/>
  <c r="P123" i="3" s="1"/>
  <c r="Q123" i="3" s="1"/>
  <c r="M123" i="3"/>
  <c r="L123" i="3"/>
  <c r="O122" i="3"/>
  <c r="N122" i="3"/>
  <c r="M122" i="3"/>
  <c r="L122" i="3"/>
  <c r="O121" i="3"/>
  <c r="N121" i="3"/>
  <c r="P121" i="3" s="1"/>
  <c r="M121" i="3"/>
  <c r="L121" i="3"/>
  <c r="O120" i="3"/>
  <c r="N120" i="3"/>
  <c r="M120" i="3"/>
  <c r="L120" i="3"/>
  <c r="O119" i="3"/>
  <c r="N119" i="3"/>
  <c r="M119" i="3"/>
  <c r="L119" i="3"/>
  <c r="O118" i="3"/>
  <c r="N118" i="3"/>
  <c r="M118" i="3"/>
  <c r="L118" i="3"/>
  <c r="O117" i="3"/>
  <c r="N117" i="3"/>
  <c r="P117" i="3" s="1"/>
  <c r="Q117" i="3" s="1"/>
  <c r="M117" i="3"/>
  <c r="L117" i="3"/>
  <c r="O116" i="3"/>
  <c r="N116" i="3"/>
  <c r="M116" i="3"/>
  <c r="L116" i="3"/>
  <c r="O115" i="3"/>
  <c r="N115" i="3"/>
  <c r="M115" i="3"/>
  <c r="L115" i="3"/>
  <c r="O114" i="3"/>
  <c r="N114" i="3"/>
  <c r="M114" i="3"/>
  <c r="L114" i="3"/>
  <c r="O113" i="3"/>
  <c r="N113" i="3"/>
  <c r="P113" i="3" s="1"/>
  <c r="M113" i="3"/>
  <c r="L113" i="3"/>
  <c r="O112" i="3"/>
  <c r="N112" i="3"/>
  <c r="M112" i="3"/>
  <c r="L112" i="3"/>
  <c r="O111" i="3"/>
  <c r="N111" i="3"/>
  <c r="M111" i="3"/>
  <c r="L111" i="3"/>
  <c r="O110" i="3"/>
  <c r="N110" i="3"/>
  <c r="M110" i="3"/>
  <c r="L110" i="3"/>
  <c r="O109" i="3"/>
  <c r="N109" i="3"/>
  <c r="P109" i="3" s="1"/>
  <c r="M109" i="3"/>
  <c r="L109" i="3"/>
  <c r="O108" i="3"/>
  <c r="N108" i="3"/>
  <c r="P108" i="3" s="1"/>
  <c r="M108" i="3"/>
  <c r="L108" i="3"/>
  <c r="O107" i="3"/>
  <c r="N107" i="3"/>
  <c r="P107" i="3" s="1"/>
  <c r="Q107" i="3" s="1"/>
  <c r="M107" i="3"/>
  <c r="L107" i="3"/>
  <c r="O106" i="3"/>
  <c r="N106" i="3"/>
  <c r="M106" i="3"/>
  <c r="L106" i="3"/>
  <c r="O105" i="3"/>
  <c r="N105" i="3"/>
  <c r="P105" i="3" s="1"/>
  <c r="M105" i="3"/>
  <c r="L105" i="3"/>
  <c r="O104" i="3"/>
  <c r="N104" i="3"/>
  <c r="M104" i="3"/>
  <c r="L104" i="3"/>
  <c r="O103" i="3"/>
  <c r="N103" i="3"/>
  <c r="M103" i="3"/>
  <c r="L103" i="3"/>
  <c r="O102" i="3"/>
  <c r="N102" i="3"/>
  <c r="M102" i="3"/>
  <c r="L102" i="3"/>
  <c r="O101" i="3"/>
  <c r="N101" i="3"/>
  <c r="P101" i="3" s="1"/>
  <c r="Q101" i="3" s="1"/>
  <c r="M101" i="3"/>
  <c r="L101" i="3"/>
  <c r="O100" i="3"/>
  <c r="N100" i="3"/>
  <c r="M100" i="3"/>
  <c r="L100" i="3"/>
  <c r="O99" i="3"/>
  <c r="N99" i="3"/>
  <c r="M99" i="3"/>
  <c r="L99" i="3"/>
  <c r="O98" i="3"/>
  <c r="N98" i="3"/>
  <c r="M98" i="3"/>
  <c r="L98" i="3"/>
  <c r="O97" i="3"/>
  <c r="N97" i="3"/>
  <c r="P97" i="3" s="1"/>
  <c r="M97" i="3"/>
  <c r="L97" i="3"/>
  <c r="O96" i="3"/>
  <c r="N96" i="3"/>
  <c r="M96" i="3"/>
  <c r="L96" i="3"/>
  <c r="O95" i="3"/>
  <c r="N95" i="3"/>
  <c r="M95" i="3"/>
  <c r="L95" i="3"/>
  <c r="O94" i="3"/>
  <c r="N94" i="3"/>
  <c r="M94" i="3"/>
  <c r="L94" i="3"/>
  <c r="O93" i="3"/>
  <c r="N93" i="3"/>
  <c r="P93" i="3" s="1"/>
  <c r="M93" i="3"/>
  <c r="L93" i="3"/>
  <c r="O92" i="3"/>
  <c r="N92" i="3"/>
  <c r="P92" i="3" s="1"/>
  <c r="M92" i="3"/>
  <c r="L92" i="3"/>
  <c r="O91" i="3"/>
  <c r="N91" i="3"/>
  <c r="P91" i="3" s="1"/>
  <c r="Q91" i="3" s="1"/>
  <c r="M91" i="3"/>
  <c r="L91" i="3"/>
  <c r="O90" i="3"/>
  <c r="N90" i="3"/>
  <c r="M90" i="3"/>
  <c r="L90" i="3"/>
  <c r="O89" i="3"/>
  <c r="N89" i="3"/>
  <c r="M89" i="3"/>
  <c r="L89" i="3"/>
  <c r="O88" i="3"/>
  <c r="N88" i="3"/>
  <c r="M88" i="3"/>
  <c r="L88" i="3"/>
  <c r="O87" i="3"/>
  <c r="N87" i="3"/>
  <c r="M87" i="3"/>
  <c r="L87" i="3"/>
  <c r="O86" i="3"/>
  <c r="N86" i="3"/>
  <c r="M86" i="3"/>
  <c r="L86" i="3"/>
  <c r="O85" i="3"/>
  <c r="N85" i="3"/>
  <c r="M85" i="3"/>
  <c r="L85" i="3"/>
  <c r="O84" i="3"/>
  <c r="N84" i="3"/>
  <c r="M84" i="3"/>
  <c r="L84" i="3"/>
  <c r="O83" i="3"/>
  <c r="N83" i="3"/>
  <c r="M83" i="3"/>
  <c r="L83" i="3"/>
  <c r="O82" i="3"/>
  <c r="N82" i="3"/>
  <c r="M82" i="3"/>
  <c r="L82" i="3"/>
  <c r="O81" i="3"/>
  <c r="N81" i="3"/>
  <c r="M81" i="3"/>
  <c r="L81" i="3"/>
  <c r="O80" i="3"/>
  <c r="N80" i="3"/>
  <c r="M80" i="3"/>
  <c r="L80" i="3"/>
  <c r="O79" i="3"/>
  <c r="N79" i="3"/>
  <c r="M79" i="3"/>
  <c r="L79" i="3"/>
  <c r="O78" i="3"/>
  <c r="N78" i="3"/>
  <c r="M78" i="3"/>
  <c r="L78" i="3"/>
  <c r="O77" i="3"/>
  <c r="N77" i="3"/>
  <c r="M77" i="3"/>
  <c r="L77" i="3"/>
  <c r="O76" i="3"/>
  <c r="N76" i="3"/>
  <c r="M76" i="3"/>
  <c r="L76" i="3"/>
  <c r="O75" i="3"/>
  <c r="N75" i="3"/>
  <c r="M75" i="3"/>
  <c r="L75" i="3"/>
  <c r="O74" i="3"/>
  <c r="N74" i="3"/>
  <c r="M74" i="3"/>
  <c r="L74" i="3"/>
  <c r="O73" i="3"/>
  <c r="N73" i="3"/>
  <c r="M73" i="3"/>
  <c r="L73" i="3"/>
  <c r="O72" i="3"/>
  <c r="N72" i="3"/>
  <c r="M72" i="3"/>
  <c r="L72" i="3"/>
  <c r="O71" i="3"/>
  <c r="N71" i="3"/>
  <c r="M71" i="3"/>
  <c r="L71" i="3"/>
  <c r="O70" i="3"/>
  <c r="N70" i="3"/>
  <c r="M70" i="3"/>
  <c r="L70" i="3"/>
  <c r="O69" i="3"/>
  <c r="N69" i="3"/>
  <c r="M69" i="3"/>
  <c r="L69" i="3"/>
  <c r="O68" i="3"/>
  <c r="N68" i="3"/>
  <c r="M68" i="3"/>
  <c r="L68" i="3"/>
  <c r="O67" i="3"/>
  <c r="N67" i="3"/>
  <c r="M67" i="3"/>
  <c r="L67" i="3"/>
  <c r="O66" i="3"/>
  <c r="N66" i="3"/>
  <c r="M66" i="3"/>
  <c r="L66" i="3"/>
  <c r="O65" i="3"/>
  <c r="N65" i="3"/>
  <c r="M65" i="3"/>
  <c r="L65" i="3"/>
  <c r="O64" i="3"/>
  <c r="N64" i="3"/>
  <c r="M64" i="3"/>
  <c r="L64" i="3"/>
  <c r="O63" i="3"/>
  <c r="N63" i="3"/>
  <c r="M63" i="3"/>
  <c r="L63" i="3"/>
  <c r="O62" i="3"/>
  <c r="N62" i="3"/>
  <c r="M62" i="3"/>
  <c r="L62" i="3"/>
  <c r="O61" i="3"/>
  <c r="N61" i="3"/>
  <c r="M61" i="3"/>
  <c r="L61" i="3"/>
  <c r="O60" i="3"/>
  <c r="N60" i="3"/>
  <c r="M60" i="3"/>
  <c r="L60" i="3"/>
  <c r="O59" i="3"/>
  <c r="N59" i="3"/>
  <c r="M59" i="3"/>
  <c r="L59" i="3"/>
  <c r="O58" i="3"/>
  <c r="N58" i="3"/>
  <c r="M58" i="3"/>
  <c r="L58" i="3"/>
  <c r="O57" i="3"/>
  <c r="N57" i="3"/>
  <c r="M57" i="3"/>
  <c r="L57" i="3"/>
  <c r="O56" i="3"/>
  <c r="N56" i="3"/>
  <c r="M56" i="3"/>
  <c r="L56" i="3"/>
  <c r="O55" i="3"/>
  <c r="N55" i="3"/>
  <c r="M55" i="3"/>
  <c r="L55" i="3"/>
  <c r="O54" i="3"/>
  <c r="N54" i="3"/>
  <c r="M54" i="3"/>
  <c r="L54" i="3"/>
  <c r="O53" i="3"/>
  <c r="N53" i="3"/>
  <c r="M53" i="3"/>
  <c r="L53" i="3"/>
  <c r="O52" i="3"/>
  <c r="N52" i="3"/>
  <c r="M52" i="3"/>
  <c r="L52" i="3"/>
  <c r="O51" i="3"/>
  <c r="N51" i="3"/>
  <c r="M51" i="3"/>
  <c r="L51" i="3"/>
  <c r="O50" i="3"/>
  <c r="N50" i="3"/>
  <c r="M50" i="3"/>
  <c r="L50" i="3"/>
  <c r="O49" i="3"/>
  <c r="N49" i="3"/>
  <c r="M49" i="3"/>
  <c r="L49" i="3"/>
  <c r="O48" i="3"/>
  <c r="N48" i="3"/>
  <c r="M48" i="3"/>
  <c r="L48" i="3"/>
  <c r="O47" i="3"/>
  <c r="N47" i="3"/>
  <c r="M47" i="3"/>
  <c r="L47" i="3"/>
  <c r="O46" i="3"/>
  <c r="N46" i="3"/>
  <c r="M46" i="3"/>
  <c r="L46" i="3"/>
  <c r="O45" i="3"/>
  <c r="N45" i="3"/>
  <c r="M45" i="3"/>
  <c r="L45" i="3"/>
  <c r="O44" i="3"/>
  <c r="N44" i="3"/>
  <c r="M44" i="3"/>
  <c r="L44" i="3"/>
  <c r="O43" i="3"/>
  <c r="N43" i="3"/>
  <c r="M43" i="3"/>
  <c r="L43" i="3"/>
  <c r="O42" i="3"/>
  <c r="N42" i="3"/>
  <c r="M42" i="3"/>
  <c r="L42" i="3"/>
  <c r="O41" i="3"/>
  <c r="N41" i="3"/>
  <c r="M41" i="3"/>
  <c r="L41" i="3"/>
  <c r="O40" i="3"/>
  <c r="N40" i="3"/>
  <c r="M40" i="3"/>
  <c r="L40" i="3"/>
  <c r="O39" i="3"/>
  <c r="N39" i="3"/>
  <c r="M39" i="3"/>
  <c r="L39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O32" i="3"/>
  <c r="N32" i="3"/>
  <c r="M32" i="3"/>
  <c r="L32" i="3"/>
  <c r="O31" i="3"/>
  <c r="N31" i="3"/>
  <c r="M31" i="3"/>
  <c r="L31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O14" i="3"/>
  <c r="N14" i="3"/>
  <c r="M14" i="3"/>
  <c r="L14" i="3"/>
  <c r="O13" i="3"/>
  <c r="N13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O6" i="3"/>
  <c r="N6" i="3"/>
  <c r="M6" i="3"/>
  <c r="L6" i="3"/>
  <c r="O5" i="3"/>
  <c r="N5" i="3"/>
  <c r="M5" i="3"/>
  <c r="L5" i="3"/>
  <c r="O4" i="3"/>
  <c r="N4" i="3"/>
  <c r="M4" i="3"/>
  <c r="L4" i="3"/>
  <c r="O3" i="3"/>
  <c r="N3" i="3"/>
  <c r="M3" i="3"/>
  <c r="L3" i="3"/>
  <c r="G31" i="1"/>
  <c r="H31" i="1"/>
  <c r="I31" i="1"/>
  <c r="J31" i="1"/>
  <c r="K31" i="1" s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K39" i="1" s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K63" i="1" s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K71" i="1" s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K110" i="1" s="1"/>
  <c r="L110" i="1" s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K126" i="1" s="1"/>
  <c r="L126" i="1" s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K132" i="1" s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K142" i="1" s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K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K161" i="1" s="1"/>
  <c r="G162" i="1"/>
  <c r="H162" i="1"/>
  <c r="I162" i="1"/>
  <c r="J162" i="1"/>
  <c r="G163" i="1"/>
  <c r="H163" i="1"/>
  <c r="I163" i="1"/>
  <c r="J163" i="1"/>
  <c r="K163" i="1" s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K177" i="1" s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K182" i="1" s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K187" i="1" s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K196" i="1" s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K214" i="1" s="1"/>
  <c r="L214" i="1" s="1"/>
  <c r="J214" i="1"/>
  <c r="G215" i="1"/>
  <c r="H215" i="1"/>
  <c r="I215" i="1"/>
  <c r="J215" i="1"/>
  <c r="G216" i="1"/>
  <c r="H216" i="1"/>
  <c r="I216" i="1"/>
  <c r="K216" i="1" s="1"/>
  <c r="L216" i="1" s="1"/>
  <c r="J216" i="1"/>
  <c r="G217" i="1"/>
  <c r="H217" i="1"/>
  <c r="I217" i="1"/>
  <c r="J217" i="1"/>
  <c r="G218" i="1"/>
  <c r="H218" i="1"/>
  <c r="I218" i="1"/>
  <c r="K218" i="1" s="1"/>
  <c r="L218" i="1" s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K222" i="1" s="1"/>
  <c r="J222" i="1"/>
  <c r="G223" i="1"/>
  <c r="H223" i="1"/>
  <c r="I223" i="1"/>
  <c r="J223" i="1"/>
  <c r="G224" i="1"/>
  <c r="H224" i="1"/>
  <c r="I224" i="1"/>
  <c r="K224" i="1" s="1"/>
  <c r="J224" i="1"/>
  <c r="G225" i="1"/>
  <c r="H225" i="1"/>
  <c r="I225" i="1"/>
  <c r="J225" i="1"/>
  <c r="G226" i="1"/>
  <c r="H226" i="1"/>
  <c r="I226" i="1"/>
  <c r="K226" i="1" s="1"/>
  <c r="L226" i="1" s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K241" i="1" s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K245" i="1" s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K250" i="1" s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K263" i="1" s="1"/>
  <c r="G264" i="1"/>
  <c r="H264" i="1"/>
  <c r="I264" i="1"/>
  <c r="J264" i="1"/>
  <c r="G265" i="1"/>
  <c r="H265" i="1"/>
  <c r="I265" i="1"/>
  <c r="J265" i="1"/>
  <c r="K265" i="1" s="1"/>
  <c r="G266" i="1"/>
  <c r="H266" i="1"/>
  <c r="I266" i="1"/>
  <c r="J266" i="1"/>
  <c r="G267" i="1"/>
  <c r="H267" i="1"/>
  <c r="I267" i="1"/>
  <c r="J267" i="1"/>
  <c r="G268" i="1"/>
  <c r="H268" i="1"/>
  <c r="I268" i="1"/>
  <c r="J268" i="1"/>
  <c r="K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K271" i="1" s="1"/>
  <c r="G272" i="1"/>
  <c r="H272" i="1"/>
  <c r="I272" i="1"/>
  <c r="J272" i="1"/>
  <c r="G273" i="1"/>
  <c r="H273" i="1"/>
  <c r="I273" i="1"/>
  <c r="J273" i="1"/>
  <c r="K273" i="1" s="1"/>
  <c r="G274" i="1"/>
  <c r="H274" i="1"/>
  <c r="I274" i="1"/>
  <c r="J274" i="1"/>
  <c r="G275" i="1"/>
  <c r="H275" i="1"/>
  <c r="I275" i="1"/>
  <c r="J275" i="1"/>
  <c r="G276" i="1"/>
  <c r="H276" i="1"/>
  <c r="I276" i="1"/>
  <c r="J276" i="1"/>
  <c r="K276" i="1" s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K281" i="1" s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K290" i="1" s="1"/>
  <c r="L290" i="1" s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K299" i="1" s="1"/>
  <c r="J299" i="1"/>
  <c r="G300" i="1"/>
  <c r="H300" i="1"/>
  <c r="I300" i="1"/>
  <c r="J300" i="1"/>
  <c r="G301" i="1"/>
  <c r="H301" i="1"/>
  <c r="I301" i="1"/>
  <c r="K301" i="1" s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K307" i="1" s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K323" i="1" s="1"/>
  <c r="G324" i="1"/>
  <c r="H324" i="1"/>
  <c r="I324" i="1"/>
  <c r="J324" i="1"/>
  <c r="G325" i="1"/>
  <c r="H325" i="1"/>
  <c r="I325" i="1"/>
  <c r="J325" i="1"/>
  <c r="K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K332" i="1" s="1"/>
  <c r="G333" i="1"/>
  <c r="H333" i="1"/>
  <c r="I333" i="1"/>
  <c r="J333" i="1"/>
  <c r="K333" i="1" s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K344" i="1" s="1"/>
  <c r="J344" i="1"/>
  <c r="G345" i="1"/>
  <c r="H345" i="1"/>
  <c r="I345" i="1"/>
  <c r="K345" i="1" s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K349" i="1" s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K357" i="1" s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K365" i="1" s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K377" i="1" s="1"/>
  <c r="J377" i="1"/>
  <c r="G378" i="1"/>
  <c r="H378" i="1"/>
  <c r="I378" i="1"/>
  <c r="K378" i="1" s="1"/>
  <c r="J378" i="1"/>
  <c r="G379" i="1"/>
  <c r="H379" i="1"/>
  <c r="I379" i="1"/>
  <c r="K379" i="1" s="1"/>
  <c r="J379" i="1"/>
  <c r="G380" i="1"/>
  <c r="H380" i="1"/>
  <c r="I380" i="1"/>
  <c r="K380" i="1" s="1"/>
  <c r="J380" i="1"/>
  <c r="G381" i="1"/>
  <c r="H381" i="1"/>
  <c r="I381" i="1"/>
  <c r="K381" i="1" s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K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K392" i="1" s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K397" i="1" s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K409" i="1" s="1"/>
  <c r="J409" i="1"/>
  <c r="G410" i="1"/>
  <c r="H410" i="1"/>
  <c r="I410" i="1"/>
  <c r="K410" i="1" s="1"/>
  <c r="J410" i="1"/>
  <c r="G411" i="1"/>
  <c r="H411" i="1"/>
  <c r="I411" i="1"/>
  <c r="K411" i="1" s="1"/>
  <c r="J411" i="1"/>
  <c r="G412" i="1"/>
  <c r="H412" i="1"/>
  <c r="I412" i="1"/>
  <c r="K412" i="1" s="1"/>
  <c r="J412" i="1"/>
  <c r="G413" i="1"/>
  <c r="H413" i="1"/>
  <c r="I413" i="1"/>
  <c r="K413" i="1" s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K423" i="1" s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K431" i="1" s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K451" i="1" s="1"/>
  <c r="J451" i="1"/>
  <c r="G452" i="1"/>
  <c r="H452" i="1"/>
  <c r="I452" i="1"/>
  <c r="K452" i="1" s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L466" i="1" s="1"/>
  <c r="H466" i="1"/>
  <c r="I466" i="1"/>
  <c r="J466" i="1"/>
  <c r="K466" i="1" s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K470" i="1" s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K474" i="1" s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K483" i="1" s="1"/>
  <c r="J483" i="1"/>
  <c r="G484" i="1"/>
  <c r="H484" i="1"/>
  <c r="I484" i="1"/>
  <c r="K484" i="1" s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L490" i="1" s="1"/>
  <c r="H490" i="1"/>
  <c r="I490" i="1"/>
  <c r="J490" i="1"/>
  <c r="K490" i="1" s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K494" i="1" s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K498" i="1" s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K504" i="1" s="1"/>
  <c r="J504" i="1"/>
  <c r="G505" i="1"/>
  <c r="H505" i="1"/>
  <c r="I505" i="1"/>
  <c r="J505" i="1"/>
  <c r="G506" i="1"/>
  <c r="H506" i="1"/>
  <c r="I506" i="1"/>
  <c r="J506" i="1"/>
  <c r="G507" i="1"/>
  <c r="H507" i="1"/>
  <c r="I507" i="1"/>
  <c r="K507" i="1" s="1"/>
  <c r="J507" i="1"/>
  <c r="G508" i="1"/>
  <c r="H508" i="1"/>
  <c r="I508" i="1"/>
  <c r="K508" i="1" s="1"/>
  <c r="J508" i="1"/>
  <c r="G509" i="1"/>
  <c r="H509" i="1"/>
  <c r="I509" i="1"/>
  <c r="J509" i="1"/>
  <c r="G510" i="1"/>
  <c r="H510" i="1"/>
  <c r="I510" i="1"/>
  <c r="J510" i="1"/>
  <c r="G511" i="1"/>
  <c r="H511" i="1"/>
  <c r="I511" i="1"/>
  <c r="K511" i="1" s="1"/>
  <c r="J511" i="1"/>
  <c r="G512" i="1"/>
  <c r="H512" i="1"/>
  <c r="I512" i="1"/>
  <c r="K512" i="1" s="1"/>
  <c r="J512" i="1"/>
  <c r="G513" i="1"/>
  <c r="H513" i="1"/>
  <c r="I513" i="1"/>
  <c r="J513" i="1"/>
  <c r="G514" i="1"/>
  <c r="H514" i="1"/>
  <c r="I514" i="1"/>
  <c r="J514" i="1"/>
  <c r="G515" i="1"/>
  <c r="H515" i="1"/>
  <c r="I515" i="1"/>
  <c r="K515" i="1" s="1"/>
  <c r="J515" i="1"/>
  <c r="G516" i="1"/>
  <c r="L516" i="1" s="1"/>
  <c r="H516" i="1"/>
  <c r="I516" i="1"/>
  <c r="K516" i="1" s="1"/>
  <c r="J516" i="1"/>
  <c r="G517" i="1"/>
  <c r="H517" i="1"/>
  <c r="I517" i="1"/>
  <c r="J517" i="1"/>
  <c r="G518" i="1"/>
  <c r="H518" i="1"/>
  <c r="I518" i="1"/>
  <c r="J518" i="1"/>
  <c r="K518" i="1" s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K526" i="1" s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K530" i="1" s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K534" i="1" s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K544" i="1" s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K548" i="1" s="1"/>
  <c r="G549" i="1"/>
  <c r="H549" i="1"/>
  <c r="I549" i="1"/>
  <c r="J549" i="1"/>
  <c r="G550" i="1"/>
  <c r="H550" i="1"/>
  <c r="I550" i="1"/>
  <c r="K550" i="1" s="1"/>
  <c r="J550" i="1"/>
  <c r="G551" i="1"/>
  <c r="H551" i="1"/>
  <c r="I551" i="1"/>
  <c r="K551" i="1" s="1"/>
  <c r="J551" i="1"/>
  <c r="G552" i="1"/>
  <c r="H552" i="1"/>
  <c r="I552" i="1"/>
  <c r="K552" i="1" s="1"/>
  <c r="L552" i="1" s="1"/>
  <c r="J552" i="1"/>
  <c r="G553" i="1"/>
  <c r="H553" i="1"/>
  <c r="I553" i="1"/>
  <c r="J553" i="1"/>
  <c r="G554" i="1"/>
  <c r="H554" i="1"/>
  <c r="I554" i="1"/>
  <c r="K554" i="1" s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K564" i="1" s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K574" i="1" s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K579" i="1" s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K596" i="1" s="1"/>
  <c r="J596" i="1"/>
  <c r="G597" i="1"/>
  <c r="H597" i="1"/>
  <c r="I597" i="1"/>
  <c r="J597" i="1"/>
  <c r="G598" i="1"/>
  <c r="H598" i="1"/>
  <c r="I598" i="1"/>
  <c r="K598" i="1" s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K601" i="1" s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K609" i="1" s="1"/>
  <c r="G610" i="1"/>
  <c r="H610" i="1"/>
  <c r="I610" i="1"/>
  <c r="J610" i="1"/>
  <c r="G611" i="1"/>
  <c r="H611" i="1"/>
  <c r="I611" i="1"/>
  <c r="J611" i="1"/>
  <c r="K611" i="1" s="1"/>
  <c r="G612" i="1"/>
  <c r="H612" i="1"/>
  <c r="I612" i="1"/>
  <c r="J612" i="1"/>
  <c r="G613" i="1"/>
  <c r="H613" i="1"/>
  <c r="I613" i="1"/>
  <c r="J613" i="1"/>
  <c r="G614" i="1"/>
  <c r="H614" i="1"/>
  <c r="I614" i="1"/>
  <c r="J614" i="1"/>
  <c r="K614" i="1" s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K619" i="1" s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L628" i="1" s="1"/>
  <c r="H628" i="1"/>
  <c r="I628" i="1"/>
  <c r="J628" i="1"/>
  <c r="K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K637" i="1" s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K653" i="1" s="1"/>
  <c r="G654" i="1"/>
  <c r="H654" i="1"/>
  <c r="I654" i="1"/>
  <c r="J654" i="1"/>
  <c r="G655" i="1"/>
  <c r="H655" i="1"/>
  <c r="I655" i="1"/>
  <c r="J655" i="1"/>
  <c r="K655" i="1" s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K663" i="1" s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K671" i="1" s="1"/>
  <c r="J671" i="1"/>
  <c r="G672" i="1"/>
  <c r="H672" i="1"/>
  <c r="I672" i="1"/>
  <c r="J672" i="1"/>
  <c r="G673" i="1"/>
  <c r="H673" i="1"/>
  <c r="I673" i="1"/>
  <c r="K673" i="1" s="1"/>
  <c r="J673" i="1"/>
  <c r="G674" i="1"/>
  <c r="H674" i="1"/>
  <c r="I674" i="1"/>
  <c r="K674" i="1" s="1"/>
  <c r="L674" i="1" s="1"/>
  <c r="J674" i="1"/>
  <c r="G675" i="1"/>
  <c r="H675" i="1"/>
  <c r="I675" i="1"/>
  <c r="K675" i="1" s="1"/>
  <c r="J675" i="1"/>
  <c r="G676" i="1"/>
  <c r="H676" i="1"/>
  <c r="I676" i="1"/>
  <c r="J676" i="1"/>
  <c r="G677" i="1"/>
  <c r="H677" i="1"/>
  <c r="I677" i="1"/>
  <c r="J677" i="1"/>
  <c r="G678" i="1"/>
  <c r="H678" i="1"/>
  <c r="I678" i="1"/>
  <c r="K678" i="1" s="1"/>
  <c r="J678" i="1"/>
  <c r="G679" i="1"/>
  <c r="H679" i="1"/>
  <c r="I679" i="1"/>
  <c r="K679" i="1" s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K689" i="1" s="1"/>
  <c r="J689" i="1"/>
  <c r="G690" i="1"/>
  <c r="H690" i="1"/>
  <c r="I690" i="1"/>
  <c r="K690" i="1" s="1"/>
  <c r="J690" i="1"/>
  <c r="G691" i="1"/>
  <c r="H691" i="1"/>
  <c r="I691" i="1"/>
  <c r="K691" i="1" s="1"/>
  <c r="J691" i="1"/>
  <c r="G692" i="1"/>
  <c r="H692" i="1"/>
  <c r="I692" i="1"/>
  <c r="J692" i="1"/>
  <c r="G693" i="1"/>
  <c r="H693" i="1"/>
  <c r="I693" i="1"/>
  <c r="J693" i="1"/>
  <c r="G694" i="1"/>
  <c r="H694" i="1"/>
  <c r="I694" i="1"/>
  <c r="K694" i="1" s="1"/>
  <c r="J694" i="1"/>
  <c r="G695" i="1"/>
  <c r="H695" i="1"/>
  <c r="I695" i="1"/>
  <c r="K695" i="1" s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K703" i="1" s="1"/>
  <c r="J703" i="1"/>
  <c r="G704" i="1"/>
  <c r="H704" i="1"/>
  <c r="I704" i="1"/>
  <c r="J704" i="1"/>
  <c r="G705" i="1"/>
  <c r="H705" i="1"/>
  <c r="I705" i="1"/>
  <c r="K705" i="1" s="1"/>
  <c r="J705" i="1"/>
  <c r="G706" i="1"/>
  <c r="H706" i="1"/>
  <c r="I706" i="1"/>
  <c r="K706" i="1" s="1"/>
  <c r="L706" i="1" s="1"/>
  <c r="J706" i="1"/>
  <c r="G707" i="1"/>
  <c r="H707" i="1"/>
  <c r="I707" i="1"/>
  <c r="K707" i="1" s="1"/>
  <c r="J707" i="1"/>
  <c r="G708" i="1"/>
  <c r="H708" i="1"/>
  <c r="I708" i="1"/>
  <c r="J708" i="1"/>
  <c r="G709" i="1"/>
  <c r="H709" i="1"/>
  <c r="I709" i="1"/>
  <c r="J709" i="1"/>
  <c r="G710" i="1"/>
  <c r="H710" i="1"/>
  <c r="I710" i="1"/>
  <c r="K710" i="1" s="1"/>
  <c r="J710" i="1"/>
  <c r="G711" i="1"/>
  <c r="H711" i="1"/>
  <c r="I711" i="1"/>
  <c r="K711" i="1" s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K721" i="1" s="1"/>
  <c r="J721" i="1"/>
  <c r="G722" i="1"/>
  <c r="H722" i="1"/>
  <c r="I722" i="1"/>
  <c r="K722" i="1" s="1"/>
  <c r="J722" i="1"/>
  <c r="G723" i="1"/>
  <c r="H723" i="1"/>
  <c r="I723" i="1"/>
  <c r="K723" i="1" s="1"/>
  <c r="J723" i="1"/>
  <c r="G724" i="1"/>
  <c r="H724" i="1"/>
  <c r="I724" i="1"/>
  <c r="J724" i="1"/>
  <c r="G725" i="1"/>
  <c r="H725" i="1"/>
  <c r="I725" i="1"/>
  <c r="J725" i="1"/>
  <c r="G726" i="1"/>
  <c r="H726" i="1"/>
  <c r="I726" i="1"/>
  <c r="K726" i="1" s="1"/>
  <c r="J726" i="1"/>
  <c r="G727" i="1"/>
  <c r="H727" i="1"/>
  <c r="I727" i="1"/>
  <c r="K727" i="1" s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4" i="1"/>
  <c r="H4" i="1"/>
  <c r="I4" i="1"/>
  <c r="J4" i="1"/>
  <c r="K4" i="1" s="1"/>
  <c r="L4" i="1" s="1"/>
  <c r="G5" i="1"/>
  <c r="H5" i="1"/>
  <c r="I5" i="1"/>
  <c r="J5" i="1"/>
  <c r="G6" i="1"/>
  <c r="H6" i="1"/>
  <c r="I6" i="1"/>
  <c r="J6" i="1"/>
  <c r="K6" i="1" s="1"/>
  <c r="L6" i="1" s="1"/>
  <c r="G7" i="1"/>
  <c r="H7" i="1"/>
  <c r="I7" i="1"/>
  <c r="J7" i="1"/>
  <c r="G8" i="1"/>
  <c r="H8" i="1"/>
  <c r="I8" i="1"/>
  <c r="J8" i="1"/>
  <c r="K8" i="1" s="1"/>
  <c r="G9" i="1"/>
  <c r="H9" i="1"/>
  <c r="I9" i="1"/>
  <c r="J9" i="1"/>
  <c r="G10" i="1"/>
  <c r="H10" i="1"/>
  <c r="I10" i="1"/>
  <c r="J10" i="1"/>
  <c r="K10" i="1" s="1"/>
  <c r="G11" i="1"/>
  <c r="H11" i="1"/>
  <c r="I11" i="1"/>
  <c r="J11" i="1"/>
  <c r="G12" i="1"/>
  <c r="H12" i="1"/>
  <c r="I12" i="1"/>
  <c r="J12" i="1"/>
  <c r="K12" i="1" s="1"/>
  <c r="G13" i="1"/>
  <c r="H13" i="1"/>
  <c r="I13" i="1"/>
  <c r="J13" i="1"/>
  <c r="G14" i="1"/>
  <c r="H14" i="1"/>
  <c r="I14" i="1"/>
  <c r="J14" i="1"/>
  <c r="K14" i="1" s="1"/>
  <c r="G15" i="1"/>
  <c r="H15" i="1"/>
  <c r="I15" i="1"/>
  <c r="J15" i="1"/>
  <c r="G16" i="1"/>
  <c r="H16" i="1"/>
  <c r="I16" i="1"/>
  <c r="J16" i="1"/>
  <c r="K16" i="1" s="1"/>
  <c r="G17" i="1"/>
  <c r="H17" i="1"/>
  <c r="I17" i="1"/>
  <c r="J17" i="1"/>
  <c r="G18" i="1"/>
  <c r="H18" i="1"/>
  <c r="I18" i="1"/>
  <c r="J18" i="1"/>
  <c r="K18" i="1" s="1"/>
  <c r="G19" i="1"/>
  <c r="H19" i="1"/>
  <c r="I19" i="1"/>
  <c r="J19" i="1"/>
  <c r="G20" i="1"/>
  <c r="H20" i="1"/>
  <c r="I20" i="1"/>
  <c r="J20" i="1"/>
  <c r="K20" i="1" s="1"/>
  <c r="G21" i="1"/>
  <c r="H21" i="1"/>
  <c r="I21" i="1"/>
  <c r="J21" i="1"/>
  <c r="G22" i="1"/>
  <c r="H22" i="1"/>
  <c r="I22" i="1"/>
  <c r="J22" i="1"/>
  <c r="K22" i="1" s="1"/>
  <c r="G23" i="1"/>
  <c r="H23" i="1"/>
  <c r="I23" i="1"/>
  <c r="J23" i="1"/>
  <c r="G24" i="1"/>
  <c r="H24" i="1"/>
  <c r="I24" i="1"/>
  <c r="J24" i="1"/>
  <c r="K24" i="1" s="1"/>
  <c r="G25" i="1"/>
  <c r="H25" i="1"/>
  <c r="I25" i="1"/>
  <c r="J25" i="1"/>
  <c r="G26" i="1"/>
  <c r="H26" i="1"/>
  <c r="I26" i="1"/>
  <c r="J26" i="1"/>
  <c r="K26" i="1" s="1"/>
  <c r="G27" i="1"/>
  <c r="H27" i="1"/>
  <c r="I27" i="1"/>
  <c r="J27" i="1"/>
  <c r="G28" i="1"/>
  <c r="H28" i="1"/>
  <c r="I28" i="1"/>
  <c r="J28" i="1"/>
  <c r="K28" i="1" s="1"/>
  <c r="G29" i="1"/>
  <c r="H29" i="1"/>
  <c r="I29" i="1"/>
  <c r="J29" i="1"/>
  <c r="G30" i="1"/>
  <c r="H30" i="1"/>
  <c r="I30" i="1"/>
  <c r="J30" i="1"/>
  <c r="K30" i="1" s="1"/>
  <c r="J3" i="1"/>
  <c r="I3" i="1"/>
  <c r="G3" i="1"/>
  <c r="H3" i="1"/>
  <c r="Q625" i="3" l="1"/>
  <c r="Q269" i="3"/>
  <c r="P270" i="3"/>
  <c r="Q270" i="3" s="1"/>
  <c r="P277" i="3"/>
  <c r="P285" i="3"/>
  <c r="P306" i="3"/>
  <c r="Q306" i="3" s="1"/>
  <c r="Q455" i="3"/>
  <c r="Q459" i="3"/>
  <c r="Q460" i="3"/>
  <c r="Q651" i="3"/>
  <c r="P671" i="3"/>
  <c r="Q671" i="3" s="1"/>
  <c r="P643" i="3"/>
  <c r="Q340" i="3"/>
  <c r="Q392" i="3"/>
  <c r="Q420" i="3"/>
  <c r="P426" i="3"/>
  <c r="P430" i="3"/>
  <c r="P474" i="3"/>
  <c r="P490" i="3"/>
  <c r="Q490" i="3" s="1"/>
  <c r="P575" i="3"/>
  <c r="P577" i="3"/>
  <c r="P579" i="3"/>
  <c r="P581" i="3"/>
  <c r="Q581" i="3" s="1"/>
  <c r="P582" i="3"/>
  <c r="P583" i="3"/>
  <c r="P585" i="3"/>
  <c r="P590" i="3"/>
  <c r="Q590" i="3" s="1"/>
  <c r="P620" i="3"/>
  <c r="P622" i="3"/>
  <c r="P623" i="3"/>
  <c r="Q681" i="3"/>
  <c r="P8" i="3"/>
  <c r="P10" i="3"/>
  <c r="P14" i="3"/>
  <c r="Q14" i="3" s="1"/>
  <c r="P16" i="3"/>
  <c r="Q16" i="3" s="1"/>
  <c r="P18" i="3"/>
  <c r="P20" i="3"/>
  <c r="P22" i="3"/>
  <c r="P24" i="3"/>
  <c r="Q24" i="3" s="1"/>
  <c r="P26" i="3"/>
  <c r="P28" i="3"/>
  <c r="P30" i="3"/>
  <c r="Q30" i="3" s="1"/>
  <c r="P32" i="3"/>
  <c r="Q32" i="3" s="1"/>
  <c r="P34" i="3"/>
  <c r="P36" i="3"/>
  <c r="P38" i="3"/>
  <c r="P40" i="3"/>
  <c r="Q40" i="3" s="1"/>
  <c r="P42" i="3"/>
  <c r="P44" i="3"/>
  <c r="P46" i="3"/>
  <c r="P48" i="3"/>
  <c r="Q48" i="3" s="1"/>
  <c r="P50" i="3"/>
  <c r="P52" i="3"/>
  <c r="P54" i="3"/>
  <c r="P56" i="3"/>
  <c r="Q56" i="3" s="1"/>
  <c r="P58" i="3"/>
  <c r="P60" i="3"/>
  <c r="P62" i="3"/>
  <c r="P64" i="3"/>
  <c r="Q64" i="3" s="1"/>
  <c r="P66" i="3"/>
  <c r="P74" i="3"/>
  <c r="P82" i="3"/>
  <c r="P84" i="3"/>
  <c r="Q84" i="3" s="1"/>
  <c r="P308" i="3"/>
  <c r="P312" i="3"/>
  <c r="P328" i="3"/>
  <c r="Q328" i="3" s="1"/>
  <c r="P350" i="3"/>
  <c r="P352" i="3"/>
  <c r="Q446" i="3"/>
  <c r="P448" i="3"/>
  <c r="Q448" i="3" s="1"/>
  <c r="P452" i="3"/>
  <c r="Q575" i="3"/>
  <c r="P598" i="3"/>
  <c r="Q598" i="3" s="1"/>
  <c r="P600" i="3"/>
  <c r="Q600" i="3" s="1"/>
  <c r="P601" i="3"/>
  <c r="P602" i="3"/>
  <c r="P604" i="3"/>
  <c r="Q604" i="3" s="1"/>
  <c r="Q657" i="3"/>
  <c r="Q683" i="3"/>
  <c r="P695" i="3"/>
  <c r="Q705" i="3"/>
  <c r="Q204" i="3"/>
  <c r="P206" i="3"/>
  <c r="P212" i="3"/>
  <c r="P230" i="3"/>
  <c r="Q332" i="3"/>
  <c r="Q372" i="3"/>
  <c r="Q380" i="3"/>
  <c r="Q407" i="3"/>
  <c r="Q408" i="3"/>
  <c r="Q411" i="3"/>
  <c r="Q412" i="3"/>
  <c r="Q468" i="3"/>
  <c r="P478" i="3"/>
  <c r="Q478" i="3" s="1"/>
  <c r="Q639" i="3"/>
  <c r="Q669" i="3"/>
  <c r="Q701" i="3"/>
  <c r="Q236" i="3"/>
  <c r="P238" i="3"/>
  <c r="P245" i="3"/>
  <c r="Q245" i="3" s="1"/>
  <c r="P262" i="3"/>
  <c r="Q262" i="3" s="1"/>
  <c r="P279" i="3"/>
  <c r="P280" i="3"/>
  <c r="P281" i="3"/>
  <c r="P282" i="3"/>
  <c r="Q282" i="3" s="1"/>
  <c r="P287" i="3"/>
  <c r="P288" i="3"/>
  <c r="P290" i="3"/>
  <c r="Q290" i="3" s="1"/>
  <c r="P294" i="3"/>
  <c r="Q294" i="3" s="1"/>
  <c r="P295" i="3"/>
  <c r="P296" i="3"/>
  <c r="Q296" i="3" s="1"/>
  <c r="P299" i="3"/>
  <c r="Q299" i="3" s="1"/>
  <c r="P300" i="3"/>
  <c r="Q300" i="3" s="1"/>
  <c r="P303" i="3"/>
  <c r="P304" i="3"/>
  <c r="Q356" i="3"/>
  <c r="P362" i="3"/>
  <c r="Q362" i="3" s="1"/>
  <c r="P394" i="3"/>
  <c r="P398" i="3"/>
  <c r="P434" i="3"/>
  <c r="Q434" i="3" s="1"/>
  <c r="P436" i="3"/>
  <c r="P438" i="3"/>
  <c r="P439" i="3"/>
  <c r="Q439" i="3" s="1"/>
  <c r="P440" i="3"/>
  <c r="Q440" i="3" s="1"/>
  <c r="P443" i="3"/>
  <c r="Q443" i="3" s="1"/>
  <c r="P444" i="3"/>
  <c r="Q500" i="3"/>
  <c r="P506" i="3"/>
  <c r="P549" i="3"/>
  <c r="Q549" i="3" s="1"/>
  <c r="P550" i="3"/>
  <c r="P555" i="3"/>
  <c r="P557" i="3"/>
  <c r="Q557" i="3" s="1"/>
  <c r="P558" i="3"/>
  <c r="Q558" i="3" s="1"/>
  <c r="P562" i="3"/>
  <c r="P567" i="3"/>
  <c r="P570" i="3"/>
  <c r="P571" i="3"/>
  <c r="Q571" i="3" s="1"/>
  <c r="P572" i="3"/>
  <c r="P573" i="3"/>
  <c r="P574" i="3"/>
  <c r="Q574" i="3" s="1"/>
  <c r="Q606" i="3"/>
  <c r="P612" i="3"/>
  <c r="Q643" i="3"/>
  <c r="Q713" i="3"/>
  <c r="Q8" i="3"/>
  <c r="Q22" i="3"/>
  <c r="Q38" i="3"/>
  <c r="Q82" i="3"/>
  <c r="P88" i="3"/>
  <c r="Q88" i="3" s="1"/>
  <c r="P114" i="3"/>
  <c r="Q114" i="3" s="1"/>
  <c r="P130" i="3"/>
  <c r="P146" i="3"/>
  <c r="Q146" i="3" s="1"/>
  <c r="P162" i="3"/>
  <c r="Q162" i="3" s="1"/>
  <c r="P178" i="3"/>
  <c r="Q178" i="3" s="1"/>
  <c r="Q212" i="3"/>
  <c r="P214" i="3"/>
  <c r="Q214" i="3" s="1"/>
  <c r="P246" i="3"/>
  <c r="Q246" i="3" s="1"/>
  <c r="P278" i="3"/>
  <c r="Q97" i="3"/>
  <c r="Q105" i="3"/>
  <c r="Q113" i="3"/>
  <c r="Q121" i="3"/>
  <c r="Q129" i="3"/>
  <c r="Q145" i="3"/>
  <c r="Q161" i="3"/>
  <c r="Q169" i="3"/>
  <c r="Q177" i="3"/>
  <c r="Q188" i="3"/>
  <c r="P190" i="3"/>
  <c r="Q199" i="3"/>
  <c r="P201" i="3"/>
  <c r="Q201" i="3" s="1"/>
  <c r="P202" i="3"/>
  <c r="Q202" i="3" s="1"/>
  <c r="P203" i="3"/>
  <c r="Q203" i="3" s="1"/>
  <c r="Q220" i="3"/>
  <c r="P222" i="3"/>
  <c r="Q222" i="3" s="1"/>
  <c r="P231" i="3"/>
  <c r="Q231" i="3" s="1"/>
  <c r="P232" i="3"/>
  <c r="P233" i="3"/>
  <c r="Q233" i="3" s="1"/>
  <c r="P234" i="3"/>
  <c r="P235" i="3"/>
  <c r="Q235" i="3" s="1"/>
  <c r="Q250" i="3"/>
  <c r="Q253" i="3"/>
  <c r="P254" i="3"/>
  <c r="Q254" i="3" s="1"/>
  <c r="P263" i="3"/>
  <c r="Q263" i="3" s="1"/>
  <c r="P264" i="3"/>
  <c r="P265" i="3"/>
  <c r="P266" i="3"/>
  <c r="Q266" i="3" s="1"/>
  <c r="P268" i="3"/>
  <c r="Q268" i="3" s="1"/>
  <c r="Q285" i="3"/>
  <c r="Q456" i="3"/>
  <c r="P617" i="3"/>
  <c r="Q617" i="3" s="1"/>
  <c r="Q689" i="3"/>
  <c r="Q10" i="3"/>
  <c r="Q18" i="3"/>
  <c r="Q20" i="3"/>
  <c r="Q26" i="3"/>
  <c r="Q28" i="3"/>
  <c r="Q34" i="3"/>
  <c r="Q36" i="3"/>
  <c r="Q42" i="3"/>
  <c r="P86" i="3"/>
  <c r="Q86" i="3" s="1"/>
  <c r="P98" i="3"/>
  <c r="Q98" i="3" s="1"/>
  <c r="P100" i="3"/>
  <c r="P116" i="3"/>
  <c r="P132" i="3"/>
  <c r="P148" i="3"/>
  <c r="P164" i="3"/>
  <c r="P180" i="3"/>
  <c r="Q180" i="3" s="1"/>
  <c r="Q277" i="3"/>
  <c r="P3" i="3"/>
  <c r="P5" i="3"/>
  <c r="Q5" i="3" s="1"/>
  <c r="P7" i="3"/>
  <c r="P13" i="3"/>
  <c r="Q13" i="3" s="1"/>
  <c r="P68" i="3"/>
  <c r="Q68" i="3" s="1"/>
  <c r="P69" i="3"/>
  <c r="Q69" i="3" s="1"/>
  <c r="P73" i="3"/>
  <c r="Q73" i="3" s="1"/>
  <c r="P77" i="3"/>
  <c r="Q77" i="3" s="1"/>
  <c r="P81" i="3"/>
  <c r="Q81" i="3" s="1"/>
  <c r="Q196" i="3"/>
  <c r="P198" i="3"/>
  <c r="P207" i="3"/>
  <c r="Q207" i="3" s="1"/>
  <c r="P208" i="3"/>
  <c r="P209" i="3"/>
  <c r="Q209" i="3" s="1"/>
  <c r="P210" i="3"/>
  <c r="P211" i="3"/>
  <c r="Q211" i="3" s="1"/>
  <c r="Q228" i="3"/>
  <c r="P239" i="3"/>
  <c r="Q239" i="3" s="1"/>
  <c r="P240" i="3"/>
  <c r="Q240" i="3" s="1"/>
  <c r="P241" i="3"/>
  <c r="Q241" i="3" s="1"/>
  <c r="P242" i="3"/>
  <c r="Q242" i="3" s="1"/>
  <c r="P244" i="3"/>
  <c r="Q244" i="3" s="1"/>
  <c r="Q258" i="3"/>
  <c r="Q261" i="3"/>
  <c r="P271" i="3"/>
  <c r="Q271" i="3" s="1"/>
  <c r="P272" i="3"/>
  <c r="Q272" i="3" s="1"/>
  <c r="P273" i="3"/>
  <c r="P274" i="3"/>
  <c r="Q274" i="3" s="1"/>
  <c r="P276" i="3"/>
  <c r="P286" i="3"/>
  <c r="Q312" i="3"/>
  <c r="P346" i="3"/>
  <c r="Q346" i="3" s="1"/>
  <c r="P378" i="3"/>
  <c r="Q398" i="3"/>
  <c r="P400" i="3"/>
  <c r="Q400" i="3" s="1"/>
  <c r="Q430" i="3"/>
  <c r="P432" i="3"/>
  <c r="Q432" i="3" s="1"/>
  <c r="Q452" i="3"/>
  <c r="P480" i="3"/>
  <c r="Q480" i="3" s="1"/>
  <c r="P486" i="3"/>
  <c r="Q486" i="3" s="1"/>
  <c r="P487" i="3"/>
  <c r="Q487" i="3" s="1"/>
  <c r="P488" i="3"/>
  <c r="Q488" i="3" s="1"/>
  <c r="P491" i="3"/>
  <c r="Q491" i="3" s="1"/>
  <c r="P492" i="3"/>
  <c r="Q492" i="3" s="1"/>
  <c r="Q506" i="3"/>
  <c r="P508" i="3"/>
  <c r="Q508" i="3" s="1"/>
  <c r="Q546" i="3"/>
  <c r="P552" i="3"/>
  <c r="P554" i="3"/>
  <c r="P560" i="3"/>
  <c r="Q560" i="3" s="1"/>
  <c r="P565" i="3"/>
  <c r="Q565" i="3" s="1"/>
  <c r="P566" i="3"/>
  <c r="Q577" i="3"/>
  <c r="Q591" i="3"/>
  <c r="P596" i="3"/>
  <c r="Q596" i="3" s="1"/>
  <c r="Q631" i="3"/>
  <c r="P635" i="3"/>
  <c r="Q635" i="3" s="1"/>
  <c r="P636" i="3"/>
  <c r="Q636" i="3" s="1"/>
  <c r="P637" i="3"/>
  <c r="Q637" i="3" s="1"/>
  <c r="Q645" i="3"/>
  <c r="Q675" i="3"/>
  <c r="P692" i="3"/>
  <c r="Q692" i="3" s="1"/>
  <c r="P693" i="3"/>
  <c r="Q693" i="3" s="1"/>
  <c r="Q709" i="3"/>
  <c r="Q719" i="3"/>
  <c r="P292" i="3"/>
  <c r="Q292" i="3" s="1"/>
  <c r="P298" i="3"/>
  <c r="Q298" i="3" s="1"/>
  <c r="P302" i="3"/>
  <c r="Q302" i="3" s="1"/>
  <c r="Q318" i="3"/>
  <c r="P320" i="3"/>
  <c r="P334" i="3"/>
  <c r="Q350" i="3"/>
  <c r="P354" i="3"/>
  <c r="Q354" i="3" s="1"/>
  <c r="Q366" i="3"/>
  <c r="P368" i="3"/>
  <c r="Q382" i="3"/>
  <c r="P384" i="3"/>
  <c r="Q384" i="3" s="1"/>
  <c r="Q391" i="3"/>
  <c r="Q404" i="3"/>
  <c r="P410" i="3"/>
  <c r="Q410" i="3" s="1"/>
  <c r="Q436" i="3"/>
  <c r="Q444" i="3"/>
  <c r="P458" i="3"/>
  <c r="Q484" i="3"/>
  <c r="Q512" i="3"/>
  <c r="Q517" i="3"/>
  <c r="Q525" i="3"/>
  <c r="Q562" i="3"/>
  <c r="Q579" i="3"/>
  <c r="Q582" i="3"/>
  <c r="P586" i="3"/>
  <c r="P587" i="3"/>
  <c r="Q587" i="3" s="1"/>
  <c r="P588" i="3"/>
  <c r="P589" i="3"/>
  <c r="Q589" i="3" s="1"/>
  <c r="Q620" i="3"/>
  <c r="Q633" i="3"/>
  <c r="P641" i="3"/>
  <c r="Q641" i="3" s="1"/>
  <c r="Q649" i="3"/>
  <c r="P653" i="3"/>
  <c r="Q653" i="3" s="1"/>
  <c r="P655" i="3"/>
  <c r="Q655" i="3" s="1"/>
  <c r="Q663" i="3"/>
  <c r="Q677" i="3"/>
  <c r="P698" i="3"/>
  <c r="Q698" i="3" s="1"/>
  <c r="P699" i="3"/>
  <c r="Q707" i="3"/>
  <c r="Q721" i="3"/>
  <c r="P284" i="3"/>
  <c r="Q284" i="3" s="1"/>
  <c r="Q304" i="3"/>
  <c r="P310" i="3"/>
  <c r="P311" i="3"/>
  <c r="P327" i="3"/>
  <c r="Q327" i="3" s="1"/>
  <c r="P343" i="3"/>
  <c r="Q343" i="3" s="1"/>
  <c r="P344" i="3"/>
  <c r="Q344" i="3" s="1"/>
  <c r="Q352" i="3"/>
  <c r="P358" i="3"/>
  <c r="Q358" i="3" s="1"/>
  <c r="P359" i="3"/>
  <c r="Q359" i="3" s="1"/>
  <c r="P360" i="3"/>
  <c r="Q360" i="3" s="1"/>
  <c r="P375" i="3"/>
  <c r="P376" i="3"/>
  <c r="Q376" i="3" s="1"/>
  <c r="Q388" i="3"/>
  <c r="P395" i="3"/>
  <c r="Q395" i="3" s="1"/>
  <c r="P396" i="3"/>
  <c r="Q396" i="3" s="1"/>
  <c r="Q414" i="3"/>
  <c r="P416" i="3"/>
  <c r="P422" i="3"/>
  <c r="P423" i="3"/>
  <c r="Q423" i="3" s="1"/>
  <c r="P424" i="3"/>
  <c r="Q424" i="3" s="1"/>
  <c r="P427" i="3"/>
  <c r="Q427" i="3" s="1"/>
  <c r="P428" i="3"/>
  <c r="Q428" i="3" s="1"/>
  <c r="P442" i="3"/>
  <c r="Q442" i="3" s="1"/>
  <c r="P450" i="3"/>
  <c r="Q450" i="3" s="1"/>
  <c r="Q462" i="3"/>
  <c r="P464" i="3"/>
  <c r="P470" i="3"/>
  <c r="Q470" i="3" s="1"/>
  <c r="P471" i="3"/>
  <c r="Q471" i="3" s="1"/>
  <c r="P472" i="3"/>
  <c r="Q472" i="3" s="1"/>
  <c r="P475" i="3"/>
  <c r="Q475" i="3" s="1"/>
  <c r="P476" i="3"/>
  <c r="Q476" i="3" s="1"/>
  <c r="Q494" i="3"/>
  <c r="P496" i="3"/>
  <c r="Q496" i="3" s="1"/>
  <c r="P502" i="3"/>
  <c r="P503" i="3"/>
  <c r="Q503" i="3" s="1"/>
  <c r="P504" i="3"/>
  <c r="Q504" i="3" s="1"/>
  <c r="Q513" i="3"/>
  <c r="P520" i="3"/>
  <c r="P522" i="3"/>
  <c r="Q522" i="3" s="1"/>
  <c r="P528" i="3"/>
  <c r="Q528" i="3" s="1"/>
  <c r="P533" i="3"/>
  <c r="Q533" i="3" s="1"/>
  <c r="P534" i="3"/>
  <c r="Q534" i="3" s="1"/>
  <c r="P539" i="3"/>
  <c r="Q539" i="3" s="1"/>
  <c r="P541" i="3"/>
  <c r="Q541" i="3" s="1"/>
  <c r="P542" i="3"/>
  <c r="Q567" i="3"/>
  <c r="P569" i="3"/>
  <c r="Q569" i="3" s="1"/>
  <c r="Q583" i="3"/>
  <c r="P607" i="3"/>
  <c r="P608" i="3"/>
  <c r="P609" i="3"/>
  <c r="Q609" i="3" s="1"/>
  <c r="P615" i="3"/>
  <c r="P629" i="3"/>
  <c r="P630" i="3"/>
  <c r="Q630" i="3" s="1"/>
  <c r="P686" i="3"/>
  <c r="Q686" i="3" s="1"/>
  <c r="P687" i="3"/>
  <c r="Q695" i="3"/>
  <c r="Q711" i="3"/>
  <c r="P716" i="3"/>
  <c r="Q716" i="3" s="1"/>
  <c r="P717" i="3"/>
  <c r="Q725" i="3"/>
  <c r="P729" i="3"/>
  <c r="Q729" i="3" s="1"/>
  <c r="P730" i="3"/>
  <c r="Q730" i="3" s="1"/>
  <c r="P731" i="3"/>
  <c r="P732" i="3"/>
  <c r="Q732" i="3" s="1"/>
  <c r="Q3" i="3"/>
  <c r="Q7" i="3"/>
  <c r="P9" i="3"/>
  <c r="Q9" i="3" s="1"/>
  <c r="P11" i="3"/>
  <c r="Q11" i="3" s="1"/>
  <c r="P15" i="3"/>
  <c r="Q15" i="3" s="1"/>
  <c r="P17" i="3"/>
  <c r="Q17" i="3" s="1"/>
  <c r="P19" i="3"/>
  <c r="Q19" i="3" s="1"/>
  <c r="P21" i="3"/>
  <c r="Q21" i="3" s="1"/>
  <c r="P23" i="3"/>
  <c r="Q23" i="3" s="1"/>
  <c r="P25" i="3"/>
  <c r="Q25" i="3" s="1"/>
  <c r="P27" i="3"/>
  <c r="Q27" i="3" s="1"/>
  <c r="P29" i="3"/>
  <c r="Q29" i="3" s="1"/>
  <c r="P31" i="3"/>
  <c r="Q31" i="3" s="1"/>
  <c r="P33" i="3"/>
  <c r="Q33" i="3" s="1"/>
  <c r="P35" i="3"/>
  <c r="Q35" i="3" s="1"/>
  <c r="P37" i="3"/>
  <c r="Q37" i="3" s="1"/>
  <c r="P39" i="3"/>
  <c r="Q39" i="3" s="1"/>
  <c r="P41" i="3"/>
  <c r="Q41" i="3" s="1"/>
  <c r="P43" i="3"/>
  <c r="Q43" i="3" s="1"/>
  <c r="P45" i="3"/>
  <c r="Q45" i="3" s="1"/>
  <c r="P47" i="3"/>
  <c r="Q47" i="3" s="1"/>
  <c r="P49" i="3"/>
  <c r="Q49" i="3" s="1"/>
  <c r="P51" i="3"/>
  <c r="Q51" i="3" s="1"/>
  <c r="P53" i="3"/>
  <c r="Q53" i="3" s="1"/>
  <c r="P55" i="3"/>
  <c r="Q55" i="3" s="1"/>
  <c r="P57" i="3"/>
  <c r="Q57" i="3" s="1"/>
  <c r="P59" i="3"/>
  <c r="Q59" i="3" s="1"/>
  <c r="P61" i="3"/>
  <c r="Q61" i="3" s="1"/>
  <c r="P63" i="3"/>
  <c r="Q63" i="3" s="1"/>
  <c r="P65" i="3"/>
  <c r="Q65" i="3" s="1"/>
  <c r="P67" i="3"/>
  <c r="Q67" i="3" s="1"/>
  <c r="P85" i="3"/>
  <c r="Q85" i="3" s="1"/>
  <c r="P89" i="3"/>
  <c r="Q89" i="3" s="1"/>
  <c r="P4" i="3"/>
  <c r="P6" i="3"/>
  <c r="Q6" i="3" s="1"/>
  <c r="P12" i="3"/>
  <c r="Q12" i="3" s="1"/>
  <c r="Q137" i="3"/>
  <c r="Q288" i="3"/>
  <c r="Q308" i="3"/>
  <c r="Q4" i="3"/>
  <c r="Q44" i="3"/>
  <c r="Q46" i="3"/>
  <c r="Q50" i="3"/>
  <c r="Q52" i="3"/>
  <c r="Q54" i="3"/>
  <c r="Q58" i="3"/>
  <c r="Q60" i="3"/>
  <c r="Q62" i="3"/>
  <c r="Q66" i="3"/>
  <c r="P70" i="3"/>
  <c r="Q70" i="3" s="1"/>
  <c r="P72" i="3"/>
  <c r="Q72" i="3" s="1"/>
  <c r="P75" i="3"/>
  <c r="Q75" i="3" s="1"/>
  <c r="P76" i="3"/>
  <c r="Q76" i="3" s="1"/>
  <c r="Q153" i="3"/>
  <c r="Q100" i="3"/>
  <c r="P102" i="3"/>
  <c r="Q102" i="3" s="1"/>
  <c r="P104" i="3"/>
  <c r="Q104" i="3" s="1"/>
  <c r="Q116" i="3"/>
  <c r="P118" i="3"/>
  <c r="Q118" i="3" s="1"/>
  <c r="P120" i="3"/>
  <c r="Q130" i="3"/>
  <c r="Q132" i="3"/>
  <c r="P134" i="3"/>
  <c r="Q134" i="3" s="1"/>
  <c r="P136" i="3"/>
  <c r="Q148" i="3"/>
  <c r="P150" i="3"/>
  <c r="Q150" i="3" s="1"/>
  <c r="P152" i="3"/>
  <c r="Q164" i="3"/>
  <c r="P166" i="3"/>
  <c r="Q166" i="3" s="1"/>
  <c r="P168" i="3"/>
  <c r="P182" i="3"/>
  <c r="Q182" i="3" s="1"/>
  <c r="Q190" i="3"/>
  <c r="Q198" i="3"/>
  <c r="Q206" i="3"/>
  <c r="Q230" i="3"/>
  <c r="Q238" i="3"/>
  <c r="Q278" i="3"/>
  <c r="Q286" i="3"/>
  <c r="Q320" i="3"/>
  <c r="Q334" i="3"/>
  <c r="Q416" i="3"/>
  <c r="P90" i="3"/>
  <c r="Q90" i="3" s="1"/>
  <c r="Q93" i="3"/>
  <c r="P106" i="3"/>
  <c r="Q106" i="3" s="1"/>
  <c r="Q109" i="3"/>
  <c r="Q120" i="3"/>
  <c r="P122" i="3"/>
  <c r="Q125" i="3"/>
  <c r="Q136" i="3"/>
  <c r="P138" i="3"/>
  <c r="Q141" i="3"/>
  <c r="Q152" i="3"/>
  <c r="P154" i="3"/>
  <c r="Q154" i="3" s="1"/>
  <c r="Q157" i="3"/>
  <c r="Q168" i="3"/>
  <c r="P170" i="3"/>
  <c r="Q170" i="3" s="1"/>
  <c r="Q173" i="3"/>
  <c r="Q184" i="3"/>
  <c r="Q187" i="3"/>
  <c r="Q192" i="3"/>
  <c r="Q195" i="3"/>
  <c r="Q200" i="3"/>
  <c r="Q208" i="3"/>
  <c r="Q216" i="3"/>
  <c r="Q219" i="3"/>
  <c r="Q224" i="3"/>
  <c r="Q227" i="3"/>
  <c r="Q232" i="3"/>
  <c r="Q248" i="3"/>
  <c r="Q252" i="3"/>
  <c r="Q256" i="3"/>
  <c r="Q260" i="3"/>
  <c r="Q264" i="3"/>
  <c r="Q276" i="3"/>
  <c r="Q280" i="3"/>
  <c r="Q314" i="3"/>
  <c r="Q322" i="3"/>
  <c r="Q336" i="3"/>
  <c r="Q368" i="3"/>
  <c r="Q378" i="3"/>
  <c r="Q464" i="3"/>
  <c r="P78" i="3"/>
  <c r="Q78" i="3" s="1"/>
  <c r="P80" i="3"/>
  <c r="P83" i="3"/>
  <c r="Q83" i="3" s="1"/>
  <c r="Q92" i="3"/>
  <c r="P94" i="3"/>
  <c r="Q94" i="3" s="1"/>
  <c r="P96" i="3"/>
  <c r="Q96" i="3" s="1"/>
  <c r="P99" i="3"/>
  <c r="Q99" i="3" s="1"/>
  <c r="Q108" i="3"/>
  <c r="P110" i="3"/>
  <c r="Q110" i="3" s="1"/>
  <c r="P112" i="3"/>
  <c r="Q112" i="3" s="1"/>
  <c r="P115" i="3"/>
  <c r="Q115" i="3" s="1"/>
  <c r="Q124" i="3"/>
  <c r="P126" i="3"/>
  <c r="Q126" i="3" s="1"/>
  <c r="P128" i="3"/>
  <c r="P131" i="3"/>
  <c r="Q131" i="3" s="1"/>
  <c r="Q140" i="3"/>
  <c r="P142" i="3"/>
  <c r="Q142" i="3" s="1"/>
  <c r="P144" i="3"/>
  <c r="P147" i="3"/>
  <c r="Q147" i="3" s="1"/>
  <c r="Q156" i="3"/>
  <c r="P158" i="3"/>
  <c r="Q158" i="3" s="1"/>
  <c r="P160" i="3"/>
  <c r="Q160" i="3" s="1"/>
  <c r="P163" i="3"/>
  <c r="Q163" i="3" s="1"/>
  <c r="Q172" i="3"/>
  <c r="P174" i="3"/>
  <c r="Q174" i="3" s="1"/>
  <c r="P176" i="3"/>
  <c r="Q176" i="3" s="1"/>
  <c r="P179" i="3"/>
  <c r="Q179" i="3" s="1"/>
  <c r="Q186" i="3"/>
  <c r="P189" i="3"/>
  <c r="Q189" i="3" s="1"/>
  <c r="Q194" i="3"/>
  <c r="P197" i="3"/>
  <c r="Q197" i="3" s="1"/>
  <c r="P205" i="3"/>
  <c r="Q205" i="3" s="1"/>
  <c r="Q210" i="3"/>
  <c r="P213" i="3"/>
  <c r="Q213" i="3" s="1"/>
  <c r="Q218" i="3"/>
  <c r="P221" i="3"/>
  <c r="Q221" i="3" s="1"/>
  <c r="Q226" i="3"/>
  <c r="P229" i="3"/>
  <c r="Q229" i="3" s="1"/>
  <c r="Q234" i="3"/>
  <c r="P237" i="3"/>
  <c r="Q237" i="3" s="1"/>
  <c r="P243" i="3"/>
  <c r="Q243" i="3" s="1"/>
  <c r="P251" i="3"/>
  <c r="Q251" i="3" s="1"/>
  <c r="P259" i="3"/>
  <c r="P267" i="3"/>
  <c r="P275" i="3"/>
  <c r="Q275" i="3" s="1"/>
  <c r="P283" i="3"/>
  <c r="Q283" i="3" s="1"/>
  <c r="P319" i="3"/>
  <c r="Q319" i="3" s="1"/>
  <c r="P326" i="3"/>
  <c r="Q326" i="3" s="1"/>
  <c r="Q330" i="3"/>
  <c r="P342" i="3"/>
  <c r="Q342" i="3" s="1"/>
  <c r="P363" i="3"/>
  <c r="Q363" i="3" s="1"/>
  <c r="P364" i="3"/>
  <c r="Q364" i="3" s="1"/>
  <c r="P374" i="3"/>
  <c r="Q374" i="3" s="1"/>
  <c r="Q394" i="3"/>
  <c r="Q426" i="3"/>
  <c r="Q458" i="3"/>
  <c r="Q474" i="3"/>
  <c r="Q538" i="3"/>
  <c r="Q554" i="3"/>
  <c r="P291" i="3"/>
  <c r="Q291" i="3" s="1"/>
  <c r="P307" i="3"/>
  <c r="Q307" i="3" s="1"/>
  <c r="Q310" i="3"/>
  <c r="P323" i="3"/>
  <c r="Q323" i="3" s="1"/>
  <c r="P339" i="3"/>
  <c r="P355" i="3"/>
  <c r="Q355" i="3" s="1"/>
  <c r="P371" i="3"/>
  <c r="P387" i="3"/>
  <c r="Q387" i="3" s="1"/>
  <c r="Q390" i="3"/>
  <c r="P403" i="3"/>
  <c r="Q403" i="3" s="1"/>
  <c r="Q406" i="3"/>
  <c r="P419" i="3"/>
  <c r="Q419" i="3" s="1"/>
  <c r="Q422" i="3"/>
  <c r="P435" i="3"/>
  <c r="Q435" i="3" s="1"/>
  <c r="Q438" i="3"/>
  <c r="P451" i="3"/>
  <c r="Q451" i="3" s="1"/>
  <c r="Q454" i="3"/>
  <c r="P467" i="3"/>
  <c r="Q467" i="3" s="1"/>
  <c r="P483" i="3"/>
  <c r="Q483" i="3" s="1"/>
  <c r="P499" i="3"/>
  <c r="Q499" i="3" s="1"/>
  <c r="Q502" i="3"/>
  <c r="P514" i="3"/>
  <c r="Q514" i="3" s="1"/>
  <c r="P515" i="3"/>
  <c r="Q515" i="3" s="1"/>
  <c r="Q523" i="3"/>
  <c r="P531" i="3"/>
  <c r="Q531" i="3" s="1"/>
  <c r="P547" i="3"/>
  <c r="Q547" i="3" s="1"/>
  <c r="Q555" i="3"/>
  <c r="P563" i="3"/>
  <c r="Q563" i="3" s="1"/>
  <c r="P593" i="3"/>
  <c r="Q593" i="3" s="1"/>
  <c r="P614" i="3"/>
  <c r="Q614" i="3" s="1"/>
  <c r="P673" i="3"/>
  <c r="Q673" i="3" s="1"/>
  <c r="P685" i="3"/>
  <c r="Q685" i="3" s="1"/>
  <c r="P715" i="3"/>
  <c r="Q715" i="3" s="1"/>
  <c r="Q338" i="3"/>
  <c r="P351" i="3"/>
  <c r="Q351" i="3" s="1"/>
  <c r="P367" i="3"/>
  <c r="Q370" i="3"/>
  <c r="P383" i="3"/>
  <c r="Q383" i="3" s="1"/>
  <c r="Q386" i="3"/>
  <c r="P399" i="3"/>
  <c r="Q399" i="3" s="1"/>
  <c r="Q402" i="3"/>
  <c r="P415" i="3"/>
  <c r="Q415" i="3" s="1"/>
  <c r="Q418" i="3"/>
  <c r="P431" i="3"/>
  <c r="Q431" i="3" s="1"/>
  <c r="P447" i="3"/>
  <c r="Q447" i="3" s="1"/>
  <c r="P463" i="3"/>
  <c r="Q463" i="3" s="1"/>
  <c r="Q466" i="3"/>
  <c r="P479" i="3"/>
  <c r="Q479" i="3" s="1"/>
  <c r="Q482" i="3"/>
  <c r="P495" i="3"/>
  <c r="Q495" i="3" s="1"/>
  <c r="Q498" i="3"/>
  <c r="P507" i="3"/>
  <c r="Q507" i="3" s="1"/>
  <c r="P599" i="3"/>
  <c r="Q599" i="3" s="1"/>
  <c r="P659" i="3"/>
  <c r="Q659" i="3" s="1"/>
  <c r="P703" i="3"/>
  <c r="Q703" i="3" s="1"/>
  <c r="P511" i="3"/>
  <c r="Q511" i="3" s="1"/>
  <c r="P519" i="3"/>
  <c r="Q519" i="3" s="1"/>
  <c r="P524" i="3"/>
  <c r="Q524" i="3" s="1"/>
  <c r="P527" i="3"/>
  <c r="Q527" i="3" s="1"/>
  <c r="P532" i="3"/>
  <c r="P535" i="3"/>
  <c r="Q535" i="3" s="1"/>
  <c r="P540" i="3"/>
  <c r="Q540" i="3" s="1"/>
  <c r="P543" i="3"/>
  <c r="Q543" i="3" s="1"/>
  <c r="P548" i="3"/>
  <c r="P551" i="3"/>
  <c r="Q551" i="3" s="1"/>
  <c r="P556" i="3"/>
  <c r="Q556" i="3" s="1"/>
  <c r="P559" i="3"/>
  <c r="Q559" i="3" s="1"/>
  <c r="P564" i="3"/>
  <c r="Q564" i="3" s="1"/>
  <c r="Q572" i="3"/>
  <c r="Q585" i="3"/>
  <c r="P595" i="3"/>
  <c r="Q595" i="3" s="1"/>
  <c r="P603" i="3"/>
  <c r="Q603" i="3" s="1"/>
  <c r="Q607" i="3"/>
  <c r="P616" i="3"/>
  <c r="Q622" i="3"/>
  <c r="P624" i="3"/>
  <c r="Q624" i="3" s="1"/>
  <c r="P628" i="3"/>
  <c r="Q628" i="3" s="1"/>
  <c r="P648" i="3"/>
  <c r="Q648" i="3" s="1"/>
  <c r="P656" i="3"/>
  <c r="Q656" i="3" s="1"/>
  <c r="Q665" i="3"/>
  <c r="P668" i="3"/>
  <c r="Q668" i="3" s="1"/>
  <c r="P680" i="3"/>
  <c r="P688" i="3"/>
  <c r="Q688" i="3" s="1"/>
  <c r="Q691" i="3"/>
  <c r="Q697" i="3"/>
  <c r="P700" i="3"/>
  <c r="Q700" i="3" s="1"/>
  <c r="P718" i="3"/>
  <c r="Q718" i="3" s="1"/>
  <c r="Q510" i="3"/>
  <c r="Q518" i="3"/>
  <c r="P521" i="3"/>
  <c r="Q521" i="3" s="1"/>
  <c r="Q526" i="3"/>
  <c r="P529" i="3"/>
  <c r="Q529" i="3" s="1"/>
  <c r="P537" i="3"/>
  <c r="Q537" i="3" s="1"/>
  <c r="Q542" i="3"/>
  <c r="P545" i="3"/>
  <c r="Q545" i="3" s="1"/>
  <c r="Q550" i="3"/>
  <c r="P553" i="3"/>
  <c r="Q553" i="3" s="1"/>
  <c r="P561" i="3"/>
  <c r="Q561" i="3" s="1"/>
  <c r="Q566" i="3"/>
  <c r="P568" i="3"/>
  <c r="Q568" i="3" s="1"/>
  <c r="Q573" i="3"/>
  <c r="P576" i="3"/>
  <c r="Q576" i="3" s="1"/>
  <c r="P580" i="3"/>
  <c r="Q580" i="3" s="1"/>
  <c r="Q588" i="3"/>
  <c r="P597" i="3"/>
  <c r="Q601" i="3"/>
  <c r="P605" i="3"/>
  <c r="Q605" i="3" s="1"/>
  <c r="P611" i="3"/>
  <c r="Q611" i="3" s="1"/>
  <c r="Q615" i="3"/>
  <c r="P618" i="3"/>
  <c r="Q618" i="3" s="1"/>
  <c r="P619" i="3"/>
  <c r="Q619" i="3" s="1"/>
  <c r="Q623" i="3"/>
  <c r="P632" i="3"/>
  <c r="Q632" i="3" s="1"/>
  <c r="P644" i="3"/>
  <c r="Q644" i="3" s="1"/>
  <c r="Q647" i="3"/>
  <c r="P650" i="3"/>
  <c r="Q660" i="3"/>
  <c r="Q667" i="3"/>
  <c r="P670" i="3"/>
  <c r="P676" i="3"/>
  <c r="Q676" i="3" s="1"/>
  <c r="Q679" i="3"/>
  <c r="P682" i="3"/>
  <c r="Q687" i="3"/>
  <c r="Q699" i="3"/>
  <c r="Q704" i="3"/>
  <c r="P712" i="3"/>
  <c r="Q712" i="3" s="1"/>
  <c r="Q717" i="3"/>
  <c r="P720" i="3"/>
  <c r="Q720" i="3" s="1"/>
  <c r="Q723" i="3"/>
  <c r="Q731" i="3"/>
  <c r="P584" i="3"/>
  <c r="P592" i="3"/>
  <c r="P613" i="3"/>
  <c r="Q613" i="3" s="1"/>
  <c r="P621" i="3"/>
  <c r="Q621" i="3" s="1"/>
  <c r="P627" i="3"/>
  <c r="Q627" i="3" s="1"/>
  <c r="P634" i="3"/>
  <c r="P640" i="3"/>
  <c r="Q640" i="3" s="1"/>
  <c r="P652" i="3"/>
  <c r="Q652" i="3" s="1"/>
  <c r="P664" i="3"/>
  <c r="Q664" i="3" s="1"/>
  <c r="P672" i="3"/>
  <c r="Q672" i="3" s="1"/>
  <c r="Q680" i="3"/>
  <c r="P684" i="3"/>
  <c r="Q684" i="3" s="1"/>
  <c r="P696" i="3"/>
  <c r="Q696" i="3" s="1"/>
  <c r="P708" i="3"/>
  <c r="Q708" i="3" s="1"/>
  <c r="P714" i="3"/>
  <c r="Q714" i="3" s="1"/>
  <c r="P728" i="3"/>
  <c r="Q728" i="3" s="1"/>
  <c r="Q74" i="3"/>
  <c r="Q122" i="3"/>
  <c r="Q138" i="3"/>
  <c r="Q80" i="3"/>
  <c r="Q128" i="3"/>
  <c r="Q144" i="3"/>
  <c r="P71" i="3"/>
  <c r="Q71" i="3" s="1"/>
  <c r="P79" i="3"/>
  <c r="Q79" i="3" s="1"/>
  <c r="P87" i="3"/>
  <c r="Q87" i="3" s="1"/>
  <c r="P95" i="3"/>
  <c r="Q95" i="3" s="1"/>
  <c r="P103" i="3"/>
  <c r="Q103" i="3" s="1"/>
  <c r="P111" i="3"/>
  <c r="Q111" i="3" s="1"/>
  <c r="P119" i="3"/>
  <c r="Q119" i="3" s="1"/>
  <c r="P127" i="3"/>
  <c r="Q127" i="3" s="1"/>
  <c r="P135" i="3"/>
  <c r="Q135" i="3" s="1"/>
  <c r="P143" i="3"/>
  <c r="Q143" i="3" s="1"/>
  <c r="P151" i="3"/>
  <c r="Q151" i="3" s="1"/>
  <c r="P159" i="3"/>
  <c r="Q159" i="3" s="1"/>
  <c r="P167" i="3"/>
  <c r="Q167" i="3" s="1"/>
  <c r="P175" i="3"/>
  <c r="Q175" i="3" s="1"/>
  <c r="P183" i="3"/>
  <c r="Q183" i="3" s="1"/>
  <c r="Q259" i="3"/>
  <c r="Q267" i="3"/>
  <c r="Q249" i="3"/>
  <c r="Q257" i="3"/>
  <c r="Q265" i="3"/>
  <c r="Q273" i="3"/>
  <c r="Q281" i="3"/>
  <c r="P654" i="3"/>
  <c r="Q654" i="3" s="1"/>
  <c r="Q247" i="3"/>
  <c r="Q255" i="3"/>
  <c r="Q279" i="3"/>
  <c r="Q287" i="3"/>
  <c r="P289" i="3"/>
  <c r="Q289" i="3" s="1"/>
  <c r="P293" i="3"/>
  <c r="Q293" i="3" s="1"/>
  <c r="Q295" i="3"/>
  <c r="P297" i="3"/>
  <c r="Q297" i="3" s="1"/>
  <c r="P301" i="3"/>
  <c r="Q301" i="3" s="1"/>
  <c r="Q303" i="3"/>
  <c r="P305" i="3"/>
  <c r="Q305" i="3" s="1"/>
  <c r="P309" i="3"/>
  <c r="Q309" i="3" s="1"/>
  <c r="Q311" i="3"/>
  <c r="P313" i="3"/>
  <c r="Q313" i="3" s="1"/>
  <c r="Q315" i="3"/>
  <c r="P317" i="3"/>
  <c r="Q317" i="3" s="1"/>
  <c r="P321" i="3"/>
  <c r="Q321" i="3" s="1"/>
  <c r="P325" i="3"/>
  <c r="Q325" i="3" s="1"/>
  <c r="P329" i="3"/>
  <c r="Q329" i="3" s="1"/>
  <c r="Q331" i="3"/>
  <c r="P333" i="3"/>
  <c r="Q333" i="3" s="1"/>
  <c r="Q335" i="3"/>
  <c r="P337" i="3"/>
  <c r="Q337" i="3" s="1"/>
  <c r="Q339" i="3"/>
  <c r="P341" i="3"/>
  <c r="Q341" i="3" s="1"/>
  <c r="P345" i="3"/>
  <c r="Q345" i="3" s="1"/>
  <c r="Q347" i="3"/>
  <c r="P349" i="3"/>
  <c r="Q349" i="3" s="1"/>
  <c r="P353" i="3"/>
  <c r="Q353" i="3" s="1"/>
  <c r="P357" i="3"/>
  <c r="Q357" i="3" s="1"/>
  <c r="P361" i="3"/>
  <c r="Q361" i="3" s="1"/>
  <c r="P365" i="3"/>
  <c r="Q365" i="3" s="1"/>
  <c r="Q367" i="3"/>
  <c r="P369" i="3"/>
  <c r="Q369" i="3" s="1"/>
  <c r="Q371" i="3"/>
  <c r="P373" i="3"/>
  <c r="Q373" i="3" s="1"/>
  <c r="Q375" i="3"/>
  <c r="P377" i="3"/>
  <c r="Q377" i="3" s="1"/>
  <c r="Q379" i="3"/>
  <c r="P381" i="3"/>
  <c r="Q381" i="3" s="1"/>
  <c r="P385" i="3"/>
  <c r="Q385" i="3" s="1"/>
  <c r="P389" i="3"/>
  <c r="Q389" i="3" s="1"/>
  <c r="P393" i="3"/>
  <c r="Q393" i="3" s="1"/>
  <c r="P397" i="3"/>
  <c r="Q397" i="3" s="1"/>
  <c r="P401" i="3"/>
  <c r="Q401" i="3" s="1"/>
  <c r="P405" i="3"/>
  <c r="Q405" i="3" s="1"/>
  <c r="P409" i="3"/>
  <c r="Q409" i="3" s="1"/>
  <c r="P413" i="3"/>
  <c r="Q413" i="3" s="1"/>
  <c r="P417" i="3"/>
  <c r="Q417" i="3" s="1"/>
  <c r="P421" i="3"/>
  <c r="Q421" i="3" s="1"/>
  <c r="P425" i="3"/>
  <c r="Q425" i="3" s="1"/>
  <c r="P429" i="3"/>
  <c r="Q429" i="3" s="1"/>
  <c r="P433" i="3"/>
  <c r="Q433" i="3" s="1"/>
  <c r="P437" i="3"/>
  <c r="Q437" i="3" s="1"/>
  <c r="P441" i="3"/>
  <c r="Q441" i="3" s="1"/>
  <c r="P445" i="3"/>
  <c r="Q445" i="3" s="1"/>
  <c r="P449" i="3"/>
  <c r="Q449" i="3" s="1"/>
  <c r="P453" i="3"/>
  <c r="Q453" i="3" s="1"/>
  <c r="P457" i="3"/>
  <c r="Q457" i="3" s="1"/>
  <c r="P461" i="3"/>
  <c r="Q461" i="3" s="1"/>
  <c r="P465" i="3"/>
  <c r="Q465" i="3" s="1"/>
  <c r="P469" i="3"/>
  <c r="Q469" i="3" s="1"/>
  <c r="P473" i="3"/>
  <c r="Q473" i="3" s="1"/>
  <c r="P477" i="3"/>
  <c r="Q477" i="3" s="1"/>
  <c r="P481" i="3"/>
  <c r="Q481" i="3" s="1"/>
  <c r="P485" i="3"/>
  <c r="Q485" i="3" s="1"/>
  <c r="P489" i="3"/>
  <c r="Q489" i="3" s="1"/>
  <c r="P493" i="3"/>
  <c r="Q493" i="3" s="1"/>
  <c r="P497" i="3"/>
  <c r="Q497" i="3" s="1"/>
  <c r="P501" i="3"/>
  <c r="Q501" i="3" s="1"/>
  <c r="P505" i="3"/>
  <c r="Q505" i="3" s="1"/>
  <c r="P509" i="3"/>
  <c r="Q509" i="3" s="1"/>
  <c r="P638" i="3"/>
  <c r="Q638" i="3" s="1"/>
  <c r="P702" i="3"/>
  <c r="Q516" i="3"/>
  <c r="Q520" i="3"/>
  <c r="Q532" i="3"/>
  <c r="Q536" i="3"/>
  <c r="Q544" i="3"/>
  <c r="Q548" i="3"/>
  <c r="Q552" i="3"/>
  <c r="Q612" i="3"/>
  <c r="P646" i="3"/>
  <c r="Q646" i="3" s="1"/>
  <c r="P662" i="3"/>
  <c r="Q662" i="3" s="1"/>
  <c r="P678" i="3"/>
  <c r="P694" i="3"/>
  <c r="Q694" i="3" s="1"/>
  <c r="P710" i="3"/>
  <c r="Q710" i="3" s="1"/>
  <c r="P726" i="3"/>
  <c r="Q726" i="3" s="1"/>
  <c r="P578" i="3"/>
  <c r="Q578" i="3" s="1"/>
  <c r="P594" i="3"/>
  <c r="Q594" i="3" s="1"/>
  <c r="Q597" i="3"/>
  <c r="P610" i="3"/>
  <c r="Q610" i="3" s="1"/>
  <c r="P626" i="3"/>
  <c r="Q626" i="3" s="1"/>
  <c r="Q629" i="3"/>
  <c r="P642" i="3"/>
  <c r="Q642" i="3" s="1"/>
  <c r="P658" i="3"/>
  <c r="Q658" i="3" s="1"/>
  <c r="P674" i="3"/>
  <c r="Q674" i="3" s="1"/>
  <c r="P690" i="3"/>
  <c r="Q690" i="3" s="1"/>
  <c r="P706" i="3"/>
  <c r="Q706" i="3" s="1"/>
  <c r="P722" i="3"/>
  <c r="Q722" i="3" s="1"/>
  <c r="Q570" i="3"/>
  <c r="Q586" i="3"/>
  <c r="Q602" i="3"/>
  <c r="Q634" i="3"/>
  <c r="Q650" i="3"/>
  <c r="Q666" i="3"/>
  <c r="Q670" i="3"/>
  <c r="Q678" i="3"/>
  <c r="Q682" i="3"/>
  <c r="Q702" i="3"/>
  <c r="Q584" i="3"/>
  <c r="Q592" i="3"/>
  <c r="Q608" i="3"/>
  <c r="Q616" i="3"/>
  <c r="L727" i="1"/>
  <c r="K662" i="1"/>
  <c r="K659" i="1"/>
  <c r="K658" i="1"/>
  <c r="L658" i="1" s="1"/>
  <c r="K657" i="1"/>
  <c r="K647" i="1"/>
  <c r="K646" i="1"/>
  <c r="K643" i="1"/>
  <c r="K642" i="1"/>
  <c r="L642" i="1" s="1"/>
  <c r="K641" i="1"/>
  <c r="K639" i="1"/>
  <c r="K547" i="1"/>
  <c r="L547" i="1" s="1"/>
  <c r="K546" i="1"/>
  <c r="K542" i="1"/>
  <c r="K540" i="1"/>
  <c r="L540" i="1" s="1"/>
  <c r="K539" i="1"/>
  <c r="L539" i="1" s="1"/>
  <c r="K538" i="1"/>
  <c r="K532" i="1"/>
  <c r="K531" i="1"/>
  <c r="K524" i="1"/>
  <c r="L524" i="1" s="1"/>
  <c r="K523" i="1"/>
  <c r="K522" i="1"/>
  <c r="K486" i="1"/>
  <c r="K462" i="1"/>
  <c r="L462" i="1" s="1"/>
  <c r="K458" i="1"/>
  <c r="K454" i="1"/>
  <c r="K440" i="1"/>
  <c r="L440" i="1" s="1"/>
  <c r="K384" i="1"/>
  <c r="L384" i="1" s="1"/>
  <c r="K372" i="1"/>
  <c r="L250" i="1"/>
  <c r="K174" i="1"/>
  <c r="K173" i="1"/>
  <c r="L173" i="1" s="1"/>
  <c r="K171" i="1"/>
  <c r="K170" i="1"/>
  <c r="L170" i="1" s="1"/>
  <c r="K168" i="1"/>
  <c r="L168" i="1" s="1"/>
  <c r="K167" i="1"/>
  <c r="L167" i="1" s="1"/>
  <c r="K150" i="1"/>
  <c r="K145" i="1"/>
  <c r="K78" i="1"/>
  <c r="L78" i="1" s="1"/>
  <c r="K62" i="1"/>
  <c r="L62" i="1" s="1"/>
  <c r="K60" i="1"/>
  <c r="K58" i="1"/>
  <c r="K54" i="1"/>
  <c r="L54" i="1" s="1"/>
  <c r="K52" i="1"/>
  <c r="L52" i="1" s="1"/>
  <c r="K50" i="1"/>
  <c r="L50" i="1" s="1"/>
  <c r="L458" i="1"/>
  <c r="K719" i="1"/>
  <c r="K717" i="1"/>
  <c r="L717" i="1" s="1"/>
  <c r="K701" i="1"/>
  <c r="K622" i="1"/>
  <c r="K621" i="1"/>
  <c r="K620" i="1"/>
  <c r="L620" i="1" s="1"/>
  <c r="K606" i="1"/>
  <c r="K605" i="1"/>
  <c r="K603" i="1"/>
  <c r="K590" i="1"/>
  <c r="L590" i="1" s="1"/>
  <c r="K588" i="1"/>
  <c r="K566" i="1"/>
  <c r="L512" i="1"/>
  <c r="L508" i="1"/>
  <c r="L504" i="1"/>
  <c r="K503" i="1"/>
  <c r="L484" i="1"/>
  <c r="K480" i="1"/>
  <c r="L480" i="1" s="1"/>
  <c r="K479" i="1"/>
  <c r="L452" i="1"/>
  <c r="L451" i="1"/>
  <c r="K364" i="1"/>
  <c r="K317" i="1"/>
  <c r="K316" i="1"/>
  <c r="K313" i="1"/>
  <c r="K312" i="1"/>
  <c r="L312" i="1" s="1"/>
  <c r="K311" i="1"/>
  <c r="K262" i="1"/>
  <c r="L262" i="1" s="1"/>
  <c r="K261" i="1"/>
  <c r="K260" i="1"/>
  <c r="L260" i="1" s="1"/>
  <c r="K257" i="1"/>
  <c r="K256" i="1"/>
  <c r="K254" i="1"/>
  <c r="L254" i="1" s="1"/>
  <c r="K253" i="1"/>
  <c r="L253" i="1" s="1"/>
  <c r="K235" i="1"/>
  <c r="K227" i="1"/>
  <c r="K203" i="1"/>
  <c r="K140" i="1"/>
  <c r="K121" i="1"/>
  <c r="K119" i="1"/>
  <c r="K111" i="1"/>
  <c r="K687" i="1"/>
  <c r="K685" i="1"/>
  <c r="K669" i="1"/>
  <c r="L663" i="1"/>
  <c r="K558" i="1"/>
  <c r="L558" i="1" s="1"/>
  <c r="L548" i="1"/>
  <c r="L532" i="1"/>
  <c r="K416" i="1"/>
  <c r="K400" i="1"/>
  <c r="K356" i="1"/>
  <c r="K340" i="1"/>
  <c r="K295" i="1"/>
  <c r="K292" i="1"/>
  <c r="K195" i="1"/>
  <c r="K193" i="1"/>
  <c r="K103" i="1"/>
  <c r="K95" i="1"/>
  <c r="L95" i="1" s="1"/>
  <c r="K87" i="1"/>
  <c r="K79" i="1"/>
  <c r="K731" i="1"/>
  <c r="L731" i="1" s="1"/>
  <c r="K730" i="1"/>
  <c r="L730" i="1" s="1"/>
  <c r="K729" i="1"/>
  <c r="L729" i="1" s="1"/>
  <c r="K725" i="1"/>
  <c r="L719" i="1"/>
  <c r="K702" i="1"/>
  <c r="L702" i="1" s="1"/>
  <c r="K699" i="1"/>
  <c r="K698" i="1"/>
  <c r="L698" i="1" s="1"/>
  <c r="K697" i="1"/>
  <c r="K693" i="1"/>
  <c r="L693" i="1" s="1"/>
  <c r="L687" i="1"/>
  <c r="K670" i="1"/>
  <c r="K667" i="1"/>
  <c r="K666" i="1"/>
  <c r="L666" i="1" s="1"/>
  <c r="K665" i="1"/>
  <c r="L665" i="1" s="1"/>
  <c r="K661" i="1"/>
  <c r="L655" i="1"/>
  <c r="K638" i="1"/>
  <c r="L638" i="1" s="1"/>
  <c r="K635" i="1"/>
  <c r="L635" i="1" s="1"/>
  <c r="K634" i="1"/>
  <c r="L634" i="1" s="1"/>
  <c r="K632" i="1"/>
  <c r="L632" i="1" s="1"/>
  <c r="K631" i="1"/>
  <c r="L631" i="1" s="1"/>
  <c r="K630" i="1"/>
  <c r="L630" i="1" s="1"/>
  <c r="K627" i="1"/>
  <c r="K625" i="1"/>
  <c r="L625" i="1" s="1"/>
  <c r="L619" i="1"/>
  <c r="K593" i="1"/>
  <c r="L593" i="1" s="1"/>
  <c r="K573" i="1"/>
  <c r="K571" i="1"/>
  <c r="L571" i="1" s="1"/>
  <c r="K570" i="1"/>
  <c r="L570" i="1" s="1"/>
  <c r="K568" i="1"/>
  <c r="L568" i="1" s="1"/>
  <c r="K567" i="1"/>
  <c r="L567" i="1" s="1"/>
  <c r="K561" i="1"/>
  <c r="L561" i="1" s="1"/>
  <c r="L544" i="1"/>
  <c r="K536" i="1"/>
  <c r="L536" i="1" s="1"/>
  <c r="K535" i="1"/>
  <c r="L535" i="1" s="1"/>
  <c r="K520" i="1"/>
  <c r="L520" i="1" s="1"/>
  <c r="K519" i="1"/>
  <c r="L519" i="1" s="1"/>
  <c r="K514" i="1"/>
  <c r="L514" i="1" s="1"/>
  <c r="K510" i="1"/>
  <c r="K506" i="1"/>
  <c r="K502" i="1"/>
  <c r="L502" i="1" s="1"/>
  <c r="L498" i="1"/>
  <c r="K373" i="1"/>
  <c r="L373" i="1" s="1"/>
  <c r="K309" i="1"/>
  <c r="L309" i="1" s="1"/>
  <c r="K164" i="1"/>
  <c r="L711" i="1"/>
  <c r="L690" i="1"/>
  <c r="L679" i="1"/>
  <c r="L647" i="1"/>
  <c r="L606" i="1"/>
  <c r="L579" i="1"/>
  <c r="L554" i="1"/>
  <c r="L695" i="1"/>
  <c r="L564" i="1"/>
  <c r="K718" i="1"/>
  <c r="K715" i="1"/>
  <c r="K714" i="1"/>
  <c r="L714" i="1" s="1"/>
  <c r="K713" i="1"/>
  <c r="K709" i="1"/>
  <c r="L709" i="1" s="1"/>
  <c r="L703" i="1"/>
  <c r="K686" i="1"/>
  <c r="L686" i="1" s="1"/>
  <c r="K683" i="1"/>
  <c r="L683" i="1" s="1"/>
  <c r="K682" i="1"/>
  <c r="L682" i="1" s="1"/>
  <c r="K681" i="1"/>
  <c r="K677" i="1"/>
  <c r="L671" i="1"/>
  <c r="K654" i="1"/>
  <c r="L654" i="1" s="1"/>
  <c r="K651" i="1"/>
  <c r="K650" i="1"/>
  <c r="L650" i="1" s="1"/>
  <c r="K649" i="1"/>
  <c r="K645" i="1"/>
  <c r="L639" i="1"/>
  <c r="K618" i="1"/>
  <c r="L618" i="1" s="1"/>
  <c r="K616" i="1"/>
  <c r="L616" i="1" s="1"/>
  <c r="K615" i="1"/>
  <c r="L615" i="1" s="1"/>
  <c r="K612" i="1"/>
  <c r="K589" i="1"/>
  <c r="L589" i="1" s="1"/>
  <c r="K587" i="1"/>
  <c r="L587" i="1" s="1"/>
  <c r="K586" i="1"/>
  <c r="L586" i="1" s="1"/>
  <c r="K584" i="1"/>
  <c r="L584" i="1" s="1"/>
  <c r="K583" i="1"/>
  <c r="K582" i="1"/>
  <c r="L582" i="1" s="1"/>
  <c r="K581" i="1"/>
  <c r="K580" i="1"/>
  <c r="K577" i="1"/>
  <c r="K556" i="1"/>
  <c r="L556" i="1" s="1"/>
  <c r="K555" i="1"/>
  <c r="L555" i="1" s="1"/>
  <c r="K543" i="1"/>
  <c r="L538" i="1"/>
  <c r="K528" i="1"/>
  <c r="L528" i="1" s="1"/>
  <c r="K527" i="1"/>
  <c r="L527" i="1" s="1"/>
  <c r="K500" i="1"/>
  <c r="L500" i="1" s="1"/>
  <c r="K499" i="1"/>
  <c r="K478" i="1"/>
  <c r="L478" i="1" s="1"/>
  <c r="K405" i="1"/>
  <c r="L405" i="1" s="1"/>
  <c r="K341" i="1"/>
  <c r="K284" i="1"/>
  <c r="L284" i="1" s="1"/>
  <c r="K476" i="1"/>
  <c r="L476" i="1" s="1"/>
  <c r="K475" i="1"/>
  <c r="K472" i="1"/>
  <c r="L472" i="1" s="1"/>
  <c r="K471" i="1"/>
  <c r="L471" i="1" s="1"/>
  <c r="K437" i="1"/>
  <c r="L437" i="1" s="1"/>
  <c r="K435" i="1"/>
  <c r="L435" i="1" s="1"/>
  <c r="K434" i="1"/>
  <c r="K433" i="1"/>
  <c r="K404" i="1"/>
  <c r="K403" i="1"/>
  <c r="L403" i="1" s="1"/>
  <c r="K402" i="1"/>
  <c r="K401" i="1"/>
  <c r="L401" i="1" s="1"/>
  <c r="K369" i="1"/>
  <c r="L369" i="1" s="1"/>
  <c r="K337" i="1"/>
  <c r="L337" i="1" s="1"/>
  <c r="K308" i="1"/>
  <c r="K305" i="1"/>
  <c r="L305" i="1" s="1"/>
  <c r="K304" i="1"/>
  <c r="L304" i="1" s="1"/>
  <c r="K249" i="1"/>
  <c r="K248" i="1"/>
  <c r="L248" i="1" s="1"/>
  <c r="K247" i="1"/>
  <c r="K210" i="1"/>
  <c r="L210" i="1" s="1"/>
  <c r="K208" i="1"/>
  <c r="L208" i="1" s="1"/>
  <c r="K206" i="1"/>
  <c r="K202" i="1"/>
  <c r="L202" i="1" s="1"/>
  <c r="K200" i="1"/>
  <c r="L200" i="1" s="1"/>
  <c r="K199" i="1"/>
  <c r="K198" i="1"/>
  <c r="L187" i="1"/>
  <c r="K158" i="1"/>
  <c r="L158" i="1" s="1"/>
  <c r="K157" i="1"/>
  <c r="L157" i="1" s="1"/>
  <c r="K156" i="1"/>
  <c r="K122" i="1"/>
  <c r="L122" i="1" s="1"/>
  <c r="K118" i="1"/>
  <c r="L118" i="1" s="1"/>
  <c r="K116" i="1"/>
  <c r="L116" i="1" s="1"/>
  <c r="K114" i="1"/>
  <c r="L114" i="1" s="1"/>
  <c r="K46" i="1"/>
  <c r="L46" i="1" s="1"/>
  <c r="K44" i="1"/>
  <c r="L44" i="1" s="1"/>
  <c r="K42" i="1"/>
  <c r="L42" i="1" s="1"/>
  <c r="K38" i="1"/>
  <c r="L38" i="1" s="1"/>
  <c r="K36" i="1"/>
  <c r="L36" i="1" s="1"/>
  <c r="K34" i="1"/>
  <c r="L34" i="1" s="1"/>
  <c r="K468" i="1"/>
  <c r="L468" i="1" s="1"/>
  <c r="K467" i="1"/>
  <c r="L467" i="1" s="1"/>
  <c r="K429" i="1"/>
  <c r="L429" i="1" s="1"/>
  <c r="K427" i="1"/>
  <c r="L427" i="1" s="1"/>
  <c r="K426" i="1"/>
  <c r="L426" i="1" s="1"/>
  <c r="K425" i="1"/>
  <c r="K396" i="1"/>
  <c r="L396" i="1" s="1"/>
  <c r="K395" i="1"/>
  <c r="K394" i="1"/>
  <c r="K393" i="1"/>
  <c r="K361" i="1"/>
  <c r="L361" i="1" s="1"/>
  <c r="K360" i="1"/>
  <c r="K329" i="1"/>
  <c r="L329" i="1" s="1"/>
  <c r="K328" i="1"/>
  <c r="L328" i="1" s="1"/>
  <c r="K327" i="1"/>
  <c r="L327" i="1" s="1"/>
  <c r="K280" i="1"/>
  <c r="K278" i="1"/>
  <c r="L278" i="1" s="1"/>
  <c r="K277" i="1"/>
  <c r="K274" i="1"/>
  <c r="L274" i="1" s="1"/>
  <c r="K246" i="1"/>
  <c r="L246" i="1" s="1"/>
  <c r="K243" i="1"/>
  <c r="L243" i="1" s="1"/>
  <c r="K190" i="1"/>
  <c r="L190" i="1" s="1"/>
  <c r="K189" i="1"/>
  <c r="L189" i="1" s="1"/>
  <c r="K154" i="1"/>
  <c r="K152" i="1"/>
  <c r="L152" i="1" s="1"/>
  <c r="K151" i="1"/>
  <c r="L151" i="1" s="1"/>
  <c r="K148" i="1"/>
  <c r="L148" i="1" s="1"/>
  <c r="K108" i="1"/>
  <c r="K106" i="1"/>
  <c r="K102" i="1"/>
  <c r="L102" i="1" s="1"/>
  <c r="K100" i="1"/>
  <c r="L100" i="1" s="1"/>
  <c r="K98" i="1"/>
  <c r="L98" i="1" s="1"/>
  <c r="K94" i="1"/>
  <c r="L94" i="1" s="1"/>
  <c r="K92" i="1"/>
  <c r="K90" i="1"/>
  <c r="L90" i="1" s="1"/>
  <c r="K86" i="1"/>
  <c r="L86" i="1" s="1"/>
  <c r="K84" i="1"/>
  <c r="L84" i="1" s="1"/>
  <c r="K82" i="1"/>
  <c r="L82" i="1" s="1"/>
  <c r="L506" i="1"/>
  <c r="K496" i="1"/>
  <c r="L496" i="1" s="1"/>
  <c r="K495" i="1"/>
  <c r="L495" i="1" s="1"/>
  <c r="K492" i="1"/>
  <c r="L492" i="1" s="1"/>
  <c r="K491" i="1"/>
  <c r="K488" i="1"/>
  <c r="L488" i="1" s="1"/>
  <c r="K487" i="1"/>
  <c r="L487" i="1" s="1"/>
  <c r="K482" i="1"/>
  <c r="L482" i="1" s="1"/>
  <c r="L474" i="1"/>
  <c r="K464" i="1"/>
  <c r="L464" i="1" s="1"/>
  <c r="K463" i="1"/>
  <c r="L463" i="1" s="1"/>
  <c r="K460" i="1"/>
  <c r="L460" i="1" s="1"/>
  <c r="K459" i="1"/>
  <c r="L459" i="1" s="1"/>
  <c r="K456" i="1"/>
  <c r="L456" i="1" s="1"/>
  <c r="K455" i="1"/>
  <c r="L455" i="1" s="1"/>
  <c r="K446" i="1"/>
  <c r="L446" i="1" s="1"/>
  <c r="K444" i="1"/>
  <c r="L444" i="1" s="1"/>
  <c r="K442" i="1"/>
  <c r="L442" i="1" s="1"/>
  <c r="K421" i="1"/>
  <c r="L421" i="1" s="1"/>
  <c r="K419" i="1"/>
  <c r="L419" i="1" s="1"/>
  <c r="K418" i="1"/>
  <c r="L418" i="1" s="1"/>
  <c r="K417" i="1"/>
  <c r="K408" i="1"/>
  <c r="L408" i="1" s="1"/>
  <c r="K388" i="1"/>
  <c r="K387" i="1"/>
  <c r="L387" i="1" s="1"/>
  <c r="K386" i="1"/>
  <c r="K385" i="1"/>
  <c r="L385" i="1" s="1"/>
  <c r="K376" i="1"/>
  <c r="K353" i="1"/>
  <c r="K348" i="1"/>
  <c r="K324" i="1"/>
  <c r="L324" i="1" s="1"/>
  <c r="K321" i="1"/>
  <c r="K320" i="1"/>
  <c r="L320" i="1" s="1"/>
  <c r="K315" i="1"/>
  <c r="K298" i="1"/>
  <c r="L298" i="1" s="1"/>
  <c r="K294" i="1"/>
  <c r="L294" i="1" s="1"/>
  <c r="K293" i="1"/>
  <c r="L293" i="1" s="1"/>
  <c r="K289" i="1"/>
  <c r="K287" i="1"/>
  <c r="L287" i="1" s="1"/>
  <c r="K267" i="1"/>
  <c r="L267" i="1" s="1"/>
  <c r="K266" i="1"/>
  <c r="L266" i="1" s="1"/>
  <c r="K258" i="1"/>
  <c r="L258" i="1" s="1"/>
  <c r="K240" i="1"/>
  <c r="L240" i="1" s="1"/>
  <c r="K238" i="1"/>
  <c r="K234" i="1"/>
  <c r="L234" i="1" s="1"/>
  <c r="K232" i="1"/>
  <c r="L232" i="1" s="1"/>
  <c r="K230" i="1"/>
  <c r="L230" i="1" s="1"/>
  <c r="K219" i="1"/>
  <c r="L219" i="1" s="1"/>
  <c r="K211" i="1"/>
  <c r="L211" i="1" s="1"/>
  <c r="K186" i="1"/>
  <c r="K184" i="1"/>
  <c r="K183" i="1"/>
  <c r="L183" i="1" s="1"/>
  <c r="K180" i="1"/>
  <c r="L180" i="1" s="1"/>
  <c r="K179" i="1"/>
  <c r="K172" i="1"/>
  <c r="L172" i="1" s="1"/>
  <c r="K141" i="1"/>
  <c r="K139" i="1"/>
  <c r="L139" i="1" s="1"/>
  <c r="K138" i="1"/>
  <c r="L138" i="1" s="1"/>
  <c r="K136" i="1"/>
  <c r="L136" i="1" s="1"/>
  <c r="K135" i="1"/>
  <c r="K134" i="1"/>
  <c r="K131" i="1"/>
  <c r="K129" i="1"/>
  <c r="L129" i="1" s="1"/>
  <c r="K125" i="1"/>
  <c r="L125" i="1" s="1"/>
  <c r="K123" i="1"/>
  <c r="L123" i="1" s="1"/>
  <c r="K76" i="1"/>
  <c r="K74" i="1"/>
  <c r="L74" i="1" s="1"/>
  <c r="K70" i="1"/>
  <c r="L70" i="1" s="1"/>
  <c r="K68" i="1"/>
  <c r="L68" i="1" s="1"/>
  <c r="K66" i="1"/>
  <c r="L66" i="1" s="1"/>
  <c r="K55" i="1"/>
  <c r="L55" i="1" s="1"/>
  <c r="K47" i="1"/>
  <c r="L47" i="1" s="1"/>
  <c r="L30" i="1"/>
  <c r="L28" i="1"/>
  <c r="L26" i="1"/>
  <c r="L24" i="1"/>
  <c r="L22" i="1"/>
  <c r="L20" i="1"/>
  <c r="L18" i="1"/>
  <c r="L16" i="1"/>
  <c r="L14" i="1"/>
  <c r="L12" i="1"/>
  <c r="L10" i="1"/>
  <c r="L8" i="1"/>
  <c r="K29" i="1"/>
  <c r="L29" i="1" s="1"/>
  <c r="K27" i="1"/>
  <c r="L27" i="1" s="1"/>
  <c r="K25" i="1"/>
  <c r="L25" i="1" s="1"/>
  <c r="K23" i="1"/>
  <c r="L23" i="1" s="1"/>
  <c r="K21" i="1"/>
  <c r="L21" i="1" s="1"/>
  <c r="K19" i="1"/>
  <c r="L19" i="1" s="1"/>
  <c r="K17" i="1"/>
  <c r="L17" i="1" s="1"/>
  <c r="K15" i="1"/>
  <c r="L15" i="1" s="1"/>
  <c r="K13" i="1"/>
  <c r="L13" i="1" s="1"/>
  <c r="K11" i="1"/>
  <c r="L11" i="1" s="1"/>
  <c r="K9" i="1"/>
  <c r="L9" i="1" s="1"/>
  <c r="K7" i="1"/>
  <c r="L7" i="1" s="1"/>
  <c r="K5" i="1"/>
  <c r="L5" i="1" s="1"/>
  <c r="K728" i="1"/>
  <c r="L728" i="1" s="1"/>
  <c r="L725" i="1"/>
  <c r="K720" i="1"/>
  <c r="L720" i="1" s="1"/>
  <c r="K712" i="1"/>
  <c r="L712" i="1" s="1"/>
  <c r="K704" i="1"/>
  <c r="L704" i="1" s="1"/>
  <c r="L701" i="1"/>
  <c r="K696" i="1"/>
  <c r="L696" i="1" s="1"/>
  <c r="K688" i="1"/>
  <c r="L688" i="1" s="1"/>
  <c r="L685" i="1"/>
  <c r="K680" i="1"/>
  <c r="L680" i="1" s="1"/>
  <c r="L677" i="1"/>
  <c r="K672" i="1"/>
  <c r="L672" i="1" s="1"/>
  <c r="L669" i="1"/>
  <c r="K664" i="1"/>
  <c r="L664" i="1" s="1"/>
  <c r="L661" i="1"/>
  <c r="K656" i="1"/>
  <c r="L656" i="1" s="1"/>
  <c r="L653" i="1"/>
  <c r="K648" i="1"/>
  <c r="L648" i="1" s="1"/>
  <c r="L645" i="1"/>
  <c r="K640" i="1"/>
  <c r="L640" i="1" s="1"/>
  <c r="L637" i="1"/>
  <c r="K629" i="1"/>
  <c r="L627" i="1"/>
  <c r="K617" i="1"/>
  <c r="L617" i="1" s="1"/>
  <c r="L603" i="1"/>
  <c r="K595" i="1"/>
  <c r="K594" i="1"/>
  <c r="L594" i="1" s="1"/>
  <c r="K592" i="1"/>
  <c r="L592" i="1" s="1"/>
  <c r="K591" i="1"/>
  <c r="L588" i="1"/>
  <c r="L574" i="1"/>
  <c r="L542" i="1"/>
  <c r="L530" i="1"/>
  <c r="L522" i="1"/>
  <c r="L510" i="1"/>
  <c r="L494" i="1"/>
  <c r="K352" i="1"/>
  <c r="L352" i="1" s="1"/>
  <c r="K319" i="1"/>
  <c r="L319" i="1" s="1"/>
  <c r="L723" i="1"/>
  <c r="L722" i="1"/>
  <c r="L718" i="1"/>
  <c r="L715" i="1"/>
  <c r="L710" i="1"/>
  <c r="L707" i="1"/>
  <c r="L699" i="1"/>
  <c r="L694" i="1"/>
  <c r="L691" i="1"/>
  <c r="L678" i="1"/>
  <c r="L675" i="1"/>
  <c r="L670" i="1"/>
  <c r="L667" i="1"/>
  <c r="L662" i="1"/>
  <c r="L659" i="1"/>
  <c r="L651" i="1"/>
  <c r="L646" i="1"/>
  <c r="L643" i="1"/>
  <c r="L622" i="1"/>
  <c r="L612" i="1"/>
  <c r="K604" i="1"/>
  <c r="L604" i="1" s="1"/>
  <c r="L598" i="1"/>
  <c r="K563" i="1"/>
  <c r="K562" i="1"/>
  <c r="L562" i="1" s="1"/>
  <c r="K560" i="1"/>
  <c r="L560" i="1" s="1"/>
  <c r="K559" i="1"/>
  <c r="L559" i="1" s="1"/>
  <c r="L546" i="1"/>
  <c r="L431" i="1"/>
  <c r="K732" i="1"/>
  <c r="K724" i="1"/>
  <c r="L721" i="1"/>
  <c r="K716" i="1"/>
  <c r="L716" i="1" s="1"/>
  <c r="L713" i="1"/>
  <c r="K708" i="1"/>
  <c r="L708" i="1" s="1"/>
  <c r="L705" i="1"/>
  <c r="K700" i="1"/>
  <c r="L700" i="1" s="1"/>
  <c r="L697" i="1"/>
  <c r="K692" i="1"/>
  <c r="L692" i="1" s="1"/>
  <c r="L689" i="1"/>
  <c r="K684" i="1"/>
  <c r="L684" i="1" s="1"/>
  <c r="L681" i="1"/>
  <c r="K676" i="1"/>
  <c r="L676" i="1" s="1"/>
  <c r="L673" i="1"/>
  <c r="K668" i="1"/>
  <c r="L668" i="1" s="1"/>
  <c r="K660" i="1"/>
  <c r="L660" i="1" s="1"/>
  <c r="L657" i="1"/>
  <c r="K652" i="1"/>
  <c r="L652" i="1" s="1"/>
  <c r="L649" i="1"/>
  <c r="K644" i="1"/>
  <c r="L644" i="1" s="1"/>
  <c r="L641" i="1"/>
  <c r="K636" i="1"/>
  <c r="L636" i="1" s="1"/>
  <c r="K633" i="1"/>
  <c r="K626" i="1"/>
  <c r="L626" i="1" s="1"/>
  <c r="K624" i="1"/>
  <c r="L624" i="1" s="1"/>
  <c r="K623" i="1"/>
  <c r="L623" i="1" s="1"/>
  <c r="K613" i="1"/>
  <c r="L613" i="1" s="1"/>
  <c r="L611" i="1"/>
  <c r="K602" i="1"/>
  <c r="L602" i="1" s="1"/>
  <c r="K600" i="1"/>
  <c r="L600" i="1" s="1"/>
  <c r="K599" i="1"/>
  <c r="L596" i="1"/>
  <c r="L580" i="1"/>
  <c r="K572" i="1"/>
  <c r="K569" i="1"/>
  <c r="L566" i="1"/>
  <c r="L550" i="1"/>
  <c r="L534" i="1"/>
  <c r="L526" i="1"/>
  <c r="L518" i="1"/>
  <c r="L486" i="1"/>
  <c r="L470" i="1"/>
  <c r="L454" i="1"/>
  <c r="L423" i="1"/>
  <c r="K368" i="1"/>
  <c r="K336" i="1"/>
  <c r="L336" i="1" s="1"/>
  <c r="K303" i="1"/>
  <c r="L303" i="1" s="1"/>
  <c r="K445" i="1"/>
  <c r="L445" i="1" s="1"/>
  <c r="K443" i="1"/>
  <c r="L443" i="1" s="1"/>
  <c r="K415" i="1"/>
  <c r="L415" i="1" s="1"/>
  <c r="K414" i="1"/>
  <c r="K407" i="1"/>
  <c r="L407" i="1" s="1"/>
  <c r="K406" i="1"/>
  <c r="K399" i="1"/>
  <c r="K398" i="1"/>
  <c r="K391" i="1"/>
  <c r="L391" i="1" s="1"/>
  <c r="K390" i="1"/>
  <c r="K383" i="1"/>
  <c r="L383" i="1" s="1"/>
  <c r="K382" i="1"/>
  <c r="K375" i="1"/>
  <c r="L375" i="1" s="1"/>
  <c r="K374" i="1"/>
  <c r="K367" i="1"/>
  <c r="L367" i="1" s="1"/>
  <c r="K366" i="1"/>
  <c r="K359" i="1"/>
  <c r="L359" i="1" s="1"/>
  <c r="K358" i="1"/>
  <c r="K351" i="1"/>
  <c r="K350" i="1"/>
  <c r="L350" i="1" s="1"/>
  <c r="K343" i="1"/>
  <c r="L343" i="1" s="1"/>
  <c r="K342" i="1"/>
  <c r="K335" i="1"/>
  <c r="L335" i="1" s="1"/>
  <c r="K334" i="1"/>
  <c r="L334" i="1" s="1"/>
  <c r="K326" i="1"/>
  <c r="L326" i="1" s="1"/>
  <c r="K318" i="1"/>
  <c r="K310" i="1"/>
  <c r="L310" i="1" s="1"/>
  <c r="K302" i="1"/>
  <c r="L302" i="1" s="1"/>
  <c r="K282" i="1"/>
  <c r="L282" i="1" s="1"/>
  <c r="K279" i="1"/>
  <c r="K272" i="1"/>
  <c r="L272" i="1" s="1"/>
  <c r="K188" i="1"/>
  <c r="L188" i="1" s="1"/>
  <c r="K147" i="1"/>
  <c r="L147" i="1" s="1"/>
  <c r="L132" i="1"/>
  <c r="L614" i="1"/>
  <c r="K610" i="1"/>
  <c r="L610" i="1" s="1"/>
  <c r="K608" i="1"/>
  <c r="L608" i="1" s="1"/>
  <c r="K607" i="1"/>
  <c r="K597" i="1"/>
  <c r="L597" i="1" s="1"/>
  <c r="L595" i="1"/>
  <c r="K585" i="1"/>
  <c r="K578" i="1"/>
  <c r="L578" i="1" s="1"/>
  <c r="K576" i="1"/>
  <c r="L576" i="1" s="1"/>
  <c r="K575" i="1"/>
  <c r="L572" i="1"/>
  <c r="K565" i="1"/>
  <c r="L565" i="1" s="1"/>
  <c r="L563" i="1"/>
  <c r="K450" i="1"/>
  <c r="L450" i="1" s="1"/>
  <c r="K438" i="1"/>
  <c r="L438" i="1" s="1"/>
  <c r="K436" i="1"/>
  <c r="L436" i="1" s="1"/>
  <c r="L433" i="1"/>
  <c r="K430" i="1"/>
  <c r="K428" i="1"/>
  <c r="L425" i="1"/>
  <c r="K422" i="1"/>
  <c r="L422" i="1" s="1"/>
  <c r="K420" i="1"/>
  <c r="L164" i="1"/>
  <c r="K448" i="1"/>
  <c r="L448" i="1" s="1"/>
  <c r="K371" i="1"/>
  <c r="K370" i="1"/>
  <c r="L370" i="1" s="1"/>
  <c r="K363" i="1"/>
  <c r="L363" i="1" s="1"/>
  <c r="K362" i="1"/>
  <c r="L362" i="1" s="1"/>
  <c r="K355" i="1"/>
  <c r="K354" i="1"/>
  <c r="L354" i="1" s="1"/>
  <c r="K347" i="1"/>
  <c r="L347" i="1" s="1"/>
  <c r="K346" i="1"/>
  <c r="L346" i="1" s="1"/>
  <c r="K339" i="1"/>
  <c r="K338" i="1"/>
  <c r="K331" i="1"/>
  <c r="K330" i="1"/>
  <c r="L330" i="1" s="1"/>
  <c r="K322" i="1"/>
  <c r="L318" i="1"/>
  <c r="K314" i="1"/>
  <c r="L314" i="1" s="1"/>
  <c r="K306" i="1"/>
  <c r="L306" i="1" s="1"/>
  <c r="K297" i="1"/>
  <c r="L297" i="1" s="1"/>
  <c r="K296" i="1"/>
  <c r="K288" i="1"/>
  <c r="L288" i="1" s="1"/>
  <c r="K286" i="1"/>
  <c r="L286" i="1" s="1"/>
  <c r="K285" i="1"/>
  <c r="L285" i="1" s="1"/>
  <c r="K252" i="1"/>
  <c r="L252" i="1" s="1"/>
  <c r="L196" i="1"/>
  <c r="K166" i="1"/>
  <c r="L166" i="1" s="1"/>
  <c r="L155" i="1"/>
  <c r="K259" i="1"/>
  <c r="L259" i="1" s="1"/>
  <c r="K251" i="1"/>
  <c r="K242" i="1"/>
  <c r="L242" i="1" s="1"/>
  <c r="K239" i="1"/>
  <c r="K237" i="1"/>
  <c r="L237" i="1" s="1"/>
  <c r="K228" i="1"/>
  <c r="L228" i="1" s="1"/>
  <c r="K225" i="1"/>
  <c r="L225" i="1" s="1"/>
  <c r="K223" i="1"/>
  <c r="L223" i="1" s="1"/>
  <c r="K221" i="1"/>
  <c r="L221" i="1" s="1"/>
  <c r="K212" i="1"/>
  <c r="L212" i="1" s="1"/>
  <c r="K209" i="1"/>
  <c r="L209" i="1" s="1"/>
  <c r="K207" i="1"/>
  <c r="K205" i="1"/>
  <c r="L205" i="1" s="1"/>
  <c r="K197" i="1"/>
  <c r="K185" i="1"/>
  <c r="L185" i="1" s="1"/>
  <c r="K178" i="1"/>
  <c r="L178" i="1" s="1"/>
  <c r="K176" i="1"/>
  <c r="L176" i="1" s="1"/>
  <c r="K175" i="1"/>
  <c r="K165" i="1"/>
  <c r="K153" i="1"/>
  <c r="L153" i="1" s="1"/>
  <c r="K146" i="1"/>
  <c r="L146" i="1" s="1"/>
  <c r="K144" i="1"/>
  <c r="L144" i="1" s="1"/>
  <c r="K143" i="1"/>
  <c r="L143" i="1" s="1"/>
  <c r="L140" i="1"/>
  <c r="K133" i="1"/>
  <c r="K124" i="1"/>
  <c r="L124" i="1" s="1"/>
  <c r="K112" i="1"/>
  <c r="L112" i="1" s="1"/>
  <c r="K109" i="1"/>
  <c r="L109" i="1" s="1"/>
  <c r="K107" i="1"/>
  <c r="K105" i="1"/>
  <c r="L105" i="1" s="1"/>
  <c r="K96" i="1"/>
  <c r="L96" i="1" s="1"/>
  <c r="K93" i="1"/>
  <c r="L93" i="1" s="1"/>
  <c r="K91" i="1"/>
  <c r="K89" i="1"/>
  <c r="K80" i="1"/>
  <c r="L80" i="1" s="1"/>
  <c r="K77" i="1"/>
  <c r="L77" i="1" s="1"/>
  <c r="K75" i="1"/>
  <c r="K73" i="1"/>
  <c r="L73" i="1" s="1"/>
  <c r="K64" i="1"/>
  <c r="L64" i="1" s="1"/>
  <c r="K61" i="1"/>
  <c r="L61" i="1" s="1"/>
  <c r="K59" i="1"/>
  <c r="K57" i="1"/>
  <c r="K48" i="1"/>
  <c r="L48" i="1" s="1"/>
  <c r="K45" i="1"/>
  <c r="L45" i="1" s="1"/>
  <c r="K43" i="1"/>
  <c r="K41" i="1"/>
  <c r="L41" i="1" s="1"/>
  <c r="K32" i="1"/>
  <c r="L32" i="1" s="1"/>
  <c r="L256" i="1"/>
  <c r="L238" i="1"/>
  <c r="L224" i="1"/>
  <c r="L222" i="1"/>
  <c r="L206" i="1"/>
  <c r="L186" i="1"/>
  <c r="L184" i="1"/>
  <c r="L154" i="1"/>
  <c r="L108" i="1"/>
  <c r="L106" i="1"/>
  <c r="L92" i="1"/>
  <c r="L76" i="1"/>
  <c r="L60" i="1"/>
  <c r="L58" i="1"/>
  <c r="K300" i="1"/>
  <c r="L296" i="1"/>
  <c r="K291" i="1"/>
  <c r="L291" i="1" s="1"/>
  <c r="K283" i="1"/>
  <c r="K275" i="1"/>
  <c r="K270" i="1"/>
  <c r="L270" i="1" s="1"/>
  <c r="K269" i="1"/>
  <c r="K264" i="1"/>
  <c r="L264" i="1" s="1"/>
  <c r="K255" i="1"/>
  <c r="K244" i="1"/>
  <c r="L244" i="1" s="1"/>
  <c r="K236" i="1"/>
  <c r="L236" i="1" s="1"/>
  <c r="K233" i="1"/>
  <c r="L233" i="1" s="1"/>
  <c r="K231" i="1"/>
  <c r="K229" i="1"/>
  <c r="L229" i="1" s="1"/>
  <c r="K220" i="1"/>
  <c r="L220" i="1" s="1"/>
  <c r="K217" i="1"/>
  <c r="L217" i="1" s="1"/>
  <c r="K215" i="1"/>
  <c r="K213" i="1"/>
  <c r="L213" i="1" s="1"/>
  <c r="K204" i="1"/>
  <c r="L204" i="1" s="1"/>
  <c r="K201" i="1"/>
  <c r="L201" i="1" s="1"/>
  <c r="K194" i="1"/>
  <c r="L194" i="1" s="1"/>
  <c r="K192" i="1"/>
  <c r="L192" i="1" s="1"/>
  <c r="K191" i="1"/>
  <c r="K181" i="1"/>
  <c r="K169" i="1"/>
  <c r="L169" i="1" s="1"/>
  <c r="K162" i="1"/>
  <c r="L162" i="1" s="1"/>
  <c r="K160" i="1"/>
  <c r="L160" i="1" s="1"/>
  <c r="K159" i="1"/>
  <c r="L156" i="1"/>
  <c r="K149" i="1"/>
  <c r="L149" i="1" s="1"/>
  <c r="K137" i="1"/>
  <c r="K130" i="1"/>
  <c r="L130" i="1" s="1"/>
  <c r="K128" i="1"/>
  <c r="L128" i="1" s="1"/>
  <c r="K127" i="1"/>
  <c r="L127" i="1" s="1"/>
  <c r="K120" i="1"/>
  <c r="L120" i="1" s="1"/>
  <c r="K117" i="1"/>
  <c r="L117" i="1" s="1"/>
  <c r="K115" i="1"/>
  <c r="L115" i="1" s="1"/>
  <c r="K113" i="1"/>
  <c r="L113" i="1" s="1"/>
  <c r="K104" i="1"/>
  <c r="L104" i="1" s="1"/>
  <c r="K101" i="1"/>
  <c r="L101" i="1" s="1"/>
  <c r="K99" i="1"/>
  <c r="K97" i="1"/>
  <c r="L97" i="1" s="1"/>
  <c r="K88" i="1"/>
  <c r="L88" i="1" s="1"/>
  <c r="K85" i="1"/>
  <c r="L85" i="1" s="1"/>
  <c r="K83" i="1"/>
  <c r="L83" i="1" s="1"/>
  <c r="K81" i="1"/>
  <c r="L81" i="1" s="1"/>
  <c r="K72" i="1"/>
  <c r="L72" i="1" s="1"/>
  <c r="K69" i="1"/>
  <c r="L69" i="1" s="1"/>
  <c r="K67" i="1"/>
  <c r="K65" i="1"/>
  <c r="L65" i="1" s="1"/>
  <c r="K56" i="1"/>
  <c r="L56" i="1" s="1"/>
  <c r="K53" i="1"/>
  <c r="L53" i="1" s="1"/>
  <c r="K51" i="1"/>
  <c r="L51" i="1" s="1"/>
  <c r="K49" i="1"/>
  <c r="L49" i="1" s="1"/>
  <c r="K40" i="1"/>
  <c r="L40" i="1" s="1"/>
  <c r="K37" i="1"/>
  <c r="L37" i="1" s="1"/>
  <c r="K35" i="1"/>
  <c r="L35" i="1" s="1"/>
  <c r="K33" i="1"/>
  <c r="L33" i="1" s="1"/>
  <c r="L726" i="1"/>
  <c r="L732" i="1"/>
  <c r="L724" i="1"/>
  <c r="L241" i="1"/>
  <c r="L629" i="1"/>
  <c r="L621" i="1"/>
  <c r="L605" i="1"/>
  <c r="L581" i="1"/>
  <c r="L573" i="1"/>
  <c r="K449" i="1"/>
  <c r="L449" i="1" s="1"/>
  <c r="K441" i="1"/>
  <c r="L441" i="1" s="1"/>
  <c r="K432" i="1"/>
  <c r="L432" i="1" s="1"/>
  <c r="K424" i="1"/>
  <c r="L424" i="1" s="1"/>
  <c r="L413" i="1"/>
  <c r="L397" i="1"/>
  <c r="L389" i="1"/>
  <c r="L381" i="1"/>
  <c r="L365" i="1"/>
  <c r="L357" i="1"/>
  <c r="L349" i="1"/>
  <c r="L341" i="1"/>
  <c r="L333" i="1"/>
  <c r="L276" i="1"/>
  <c r="L265" i="1"/>
  <c r="L607" i="1"/>
  <c r="L599" i="1"/>
  <c r="L591" i="1"/>
  <c r="L583" i="1"/>
  <c r="L575" i="1"/>
  <c r="K557" i="1"/>
  <c r="L557" i="1" s="1"/>
  <c r="K553" i="1"/>
  <c r="L551" i="1"/>
  <c r="K549" i="1"/>
  <c r="L549" i="1" s="1"/>
  <c r="K545" i="1"/>
  <c r="L545" i="1" s="1"/>
  <c r="L543" i="1"/>
  <c r="K541" i="1"/>
  <c r="L541" i="1" s="1"/>
  <c r="K537" i="1"/>
  <c r="L537" i="1" s="1"/>
  <c r="K533" i="1"/>
  <c r="L533" i="1" s="1"/>
  <c r="L531" i="1"/>
  <c r="K529" i="1"/>
  <c r="L529" i="1" s="1"/>
  <c r="K525" i="1"/>
  <c r="L525" i="1" s="1"/>
  <c r="L523" i="1"/>
  <c r="K521" i="1"/>
  <c r="L521" i="1" s="1"/>
  <c r="K517" i="1"/>
  <c r="L517" i="1" s="1"/>
  <c r="L515" i="1"/>
  <c r="K513" i="1"/>
  <c r="L513" i="1" s="1"/>
  <c r="L511" i="1"/>
  <c r="K509" i="1"/>
  <c r="L507" i="1"/>
  <c r="K505" i="1"/>
  <c r="L505" i="1" s="1"/>
  <c r="L503" i="1"/>
  <c r="K501" i="1"/>
  <c r="L501" i="1" s="1"/>
  <c r="L499" i="1"/>
  <c r="K497" i="1"/>
  <c r="K493" i="1"/>
  <c r="L493" i="1" s="1"/>
  <c r="L491" i="1"/>
  <c r="K489" i="1"/>
  <c r="L489" i="1" s="1"/>
  <c r="K485" i="1"/>
  <c r="L485" i="1" s="1"/>
  <c r="L483" i="1"/>
  <c r="K481" i="1"/>
  <c r="L481" i="1" s="1"/>
  <c r="L479" i="1"/>
  <c r="K477" i="1"/>
  <c r="L477" i="1" s="1"/>
  <c r="L475" i="1"/>
  <c r="K473" i="1"/>
  <c r="L473" i="1" s="1"/>
  <c r="K469" i="1"/>
  <c r="L469" i="1" s="1"/>
  <c r="K465" i="1"/>
  <c r="L465" i="1" s="1"/>
  <c r="K461" i="1"/>
  <c r="L461" i="1" s="1"/>
  <c r="K457" i="1"/>
  <c r="L457" i="1" s="1"/>
  <c r="K453" i="1"/>
  <c r="L453" i="1" s="1"/>
  <c r="K447" i="1"/>
  <c r="L447" i="1" s="1"/>
  <c r="K439" i="1"/>
  <c r="L439" i="1" s="1"/>
  <c r="L553" i="1"/>
  <c r="L509" i="1"/>
  <c r="L497" i="1"/>
  <c r="L633" i="1"/>
  <c r="L609" i="1"/>
  <c r="L601" i="1"/>
  <c r="L585" i="1"/>
  <c r="L577" i="1"/>
  <c r="L569" i="1"/>
  <c r="L434" i="1"/>
  <c r="L417" i="1"/>
  <c r="L409" i="1"/>
  <c r="L393" i="1"/>
  <c r="L377" i="1"/>
  <c r="L353" i="1"/>
  <c r="L345" i="1"/>
  <c r="L321" i="1"/>
  <c r="L313" i="1"/>
  <c r="L428" i="1"/>
  <c r="L420" i="1"/>
  <c r="L416" i="1"/>
  <c r="L412" i="1"/>
  <c r="L404" i="1"/>
  <c r="L400" i="1"/>
  <c r="L392" i="1"/>
  <c r="L388" i="1"/>
  <c r="L380" i="1"/>
  <c r="L376" i="1"/>
  <c r="L372" i="1"/>
  <c r="L368" i="1"/>
  <c r="L364" i="1"/>
  <c r="L360" i="1"/>
  <c r="L356" i="1"/>
  <c r="L348" i="1"/>
  <c r="L344" i="1"/>
  <c r="L340" i="1"/>
  <c r="L332" i="1"/>
  <c r="L311" i="1"/>
  <c r="L289" i="1"/>
  <c r="L268" i="1"/>
  <c r="L257" i="1"/>
  <c r="L245" i="1"/>
  <c r="L195" i="1"/>
  <c r="L163" i="1"/>
  <c r="L131" i="1"/>
  <c r="L430" i="1"/>
  <c r="L411" i="1"/>
  <c r="L399" i="1"/>
  <c r="L395" i="1"/>
  <c r="L379" i="1"/>
  <c r="L371" i="1"/>
  <c r="L355" i="1"/>
  <c r="L351" i="1"/>
  <c r="L339" i="1"/>
  <c r="L331" i="1"/>
  <c r="L325" i="1"/>
  <c r="L317" i="1"/>
  <c r="L316" i="1"/>
  <c r="L308" i="1"/>
  <c r="L301" i="1"/>
  <c r="L300" i="1"/>
  <c r="L292" i="1"/>
  <c r="L281" i="1"/>
  <c r="L280" i="1"/>
  <c r="L249" i="1"/>
  <c r="L171" i="1"/>
  <c r="L414" i="1"/>
  <c r="L410" i="1"/>
  <c r="L406" i="1"/>
  <c r="L402" i="1"/>
  <c r="L398" i="1"/>
  <c r="L394" i="1"/>
  <c r="L390" i="1"/>
  <c r="L386" i="1"/>
  <c r="L382" i="1"/>
  <c r="L378" i="1"/>
  <c r="L374" i="1"/>
  <c r="L366" i="1"/>
  <c r="L358" i="1"/>
  <c r="L342" i="1"/>
  <c r="L338" i="1"/>
  <c r="L323" i="1"/>
  <c r="L322" i="1"/>
  <c r="L315" i="1"/>
  <c r="L307" i="1"/>
  <c r="L299" i="1"/>
  <c r="L273" i="1"/>
  <c r="L179" i="1"/>
  <c r="L283" i="1"/>
  <c r="L275" i="1"/>
  <c r="L251" i="1"/>
  <c r="L239" i="1"/>
  <c r="L231" i="1"/>
  <c r="L215" i="1"/>
  <c r="L207" i="1"/>
  <c r="L277" i="1"/>
  <c r="L269" i="1"/>
  <c r="L261" i="1"/>
  <c r="L247" i="1"/>
  <c r="L198" i="1"/>
  <c r="L182" i="1"/>
  <c r="L174" i="1"/>
  <c r="L150" i="1"/>
  <c r="L142" i="1"/>
  <c r="L134" i="1"/>
  <c r="L295" i="1"/>
  <c r="L279" i="1"/>
  <c r="L271" i="1"/>
  <c r="L263" i="1"/>
  <c r="L255" i="1"/>
  <c r="L235" i="1"/>
  <c r="L227" i="1"/>
  <c r="L203" i="1"/>
  <c r="L197" i="1"/>
  <c r="L181" i="1"/>
  <c r="L165" i="1"/>
  <c r="L141" i="1"/>
  <c r="L133" i="1"/>
  <c r="L121" i="1"/>
  <c r="L107" i="1"/>
  <c r="L99" i="1"/>
  <c r="L91" i="1"/>
  <c r="L75" i="1"/>
  <c r="L67" i="1"/>
  <c r="L59" i="1"/>
  <c r="L43" i="1"/>
  <c r="L199" i="1"/>
  <c r="L191" i="1"/>
  <c r="L175" i="1"/>
  <c r="L159" i="1"/>
  <c r="L135" i="1"/>
  <c r="L89" i="1"/>
  <c r="L57" i="1"/>
  <c r="L193" i="1"/>
  <c r="L177" i="1"/>
  <c r="L161" i="1"/>
  <c r="L145" i="1"/>
  <c r="L137" i="1"/>
  <c r="L119" i="1"/>
  <c r="L111" i="1"/>
  <c r="L103" i="1"/>
  <c r="L87" i="1"/>
  <c r="L79" i="1"/>
  <c r="L71" i="1"/>
  <c r="L63" i="1"/>
  <c r="L39" i="1"/>
  <c r="L31" i="1"/>
  <c r="K3" i="1"/>
  <c r="L3" i="1" s="1"/>
  <c r="Q734" i="3" l="1"/>
  <c r="Q736" i="3"/>
</calcChain>
</file>

<file path=xl/sharedStrings.xml><?xml version="1.0" encoding="utf-8"?>
<sst xmlns="http://schemas.openxmlformats.org/spreadsheetml/2006/main" count="3695" uniqueCount="210">
  <si>
    <t>Client ID</t>
  </si>
  <si>
    <t>Product</t>
  </si>
  <si>
    <t>Recognition Start</t>
  </si>
  <si>
    <t>Recognition End</t>
  </si>
  <si>
    <t>Amount Recognized per Month</t>
  </si>
  <si>
    <t>client_1</t>
  </si>
  <si>
    <t>client_101</t>
  </si>
  <si>
    <t>client_102</t>
  </si>
  <si>
    <t>client_104</t>
  </si>
  <si>
    <t>client_105</t>
  </si>
  <si>
    <t>client_106</t>
  </si>
  <si>
    <t>client_107</t>
  </si>
  <si>
    <t>client_108</t>
  </si>
  <si>
    <t>client_109</t>
  </si>
  <si>
    <t>client_11</t>
  </si>
  <si>
    <t>client_110</t>
  </si>
  <si>
    <t>client_111</t>
  </si>
  <si>
    <t>client_115</t>
  </si>
  <si>
    <t>client_116</t>
  </si>
  <si>
    <t>client_117</t>
  </si>
  <si>
    <t>client_118</t>
  </si>
  <si>
    <t>client_12</t>
  </si>
  <si>
    <t>client_124</t>
  </si>
  <si>
    <t>client_126</t>
  </si>
  <si>
    <t>client_127</t>
  </si>
  <si>
    <t>client_13</t>
  </si>
  <si>
    <t>client_131</t>
  </si>
  <si>
    <t>client_133</t>
  </si>
  <si>
    <t>client_134</t>
  </si>
  <si>
    <t>client_137</t>
  </si>
  <si>
    <t>client_138</t>
  </si>
  <si>
    <t>client_14</t>
  </si>
  <si>
    <t>client_140</t>
  </si>
  <si>
    <t>client_141</t>
  </si>
  <si>
    <t>client_142</t>
  </si>
  <si>
    <t>client_144</t>
  </si>
  <si>
    <t>client_145</t>
  </si>
  <si>
    <t>client_147</t>
  </si>
  <si>
    <t>client_148</t>
  </si>
  <si>
    <t>client_149</t>
  </si>
  <si>
    <t>client_15</t>
  </si>
  <si>
    <t>client_151</t>
  </si>
  <si>
    <t>client_152</t>
  </si>
  <si>
    <t>client_153</t>
  </si>
  <si>
    <t>client_154</t>
  </si>
  <si>
    <t>client_155</t>
  </si>
  <si>
    <t>client_157</t>
  </si>
  <si>
    <t>client_158</t>
  </si>
  <si>
    <t>client_16</t>
  </si>
  <si>
    <t>client_162</t>
  </si>
  <si>
    <t>client_163</t>
  </si>
  <si>
    <t>client_166</t>
  </si>
  <si>
    <t>client_167</t>
  </si>
  <si>
    <t>client_17</t>
  </si>
  <si>
    <t>client_172</t>
  </si>
  <si>
    <t>client_175</t>
  </si>
  <si>
    <t>client_176</t>
  </si>
  <si>
    <t>client_178</t>
  </si>
  <si>
    <t>client_18</t>
  </si>
  <si>
    <t>client_181</t>
  </si>
  <si>
    <t>client_183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</si>
  <si>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</si>
  <si>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</si>
  <si>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</si>
  <si>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</si>
  <si>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</si>
  <si>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</si>
  <si>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</si>
  <si>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</si>
  <si>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client_195</t>
  </si>
  <si>
    <t>client_196</t>
  </si>
  <si>
    <t>client_197</t>
  </si>
  <si>
    <t>client_199</t>
  </si>
  <si>
    <t>client_20</t>
  </si>
  <si>
    <t>client_202</t>
  </si>
  <si>
    <t>client_203</t>
  </si>
  <si>
    <t>client_204</t>
  </si>
  <si>
    <t>client_207</t>
  </si>
  <si>
    <t>client_208</t>
  </si>
  <si>
    <t>client_21</t>
  </si>
  <si>
    <t>client_212</t>
  </si>
  <si>
    <t>client_214</t>
  </si>
  <si>
    <t>client_217</t>
  </si>
  <si>
    <t>client_218</t>
  </si>
  <si>
    <t>client_22</t>
  </si>
  <si>
    <t>client_220</t>
  </si>
  <si>
    <t>client_223</t>
  </si>
  <si>
    <t>client_225</t>
  </si>
  <si>
    <t>client_227</t>
  </si>
  <si>
    <t>client_229</t>
  </si>
  <si>
    <t>client_230</t>
  </si>
  <si>
    <t>client_234</t>
  </si>
  <si>
    <t>client_237</t>
  </si>
  <si>
    <t>client_239</t>
  </si>
  <si>
    <t>client_243</t>
  </si>
  <si>
    <t>client_244</t>
  </si>
  <si>
    <t>client_245</t>
  </si>
  <si>
    <t>client_246</t>
  </si>
  <si>
    <t>client_247</t>
  </si>
  <si>
    <t>client_248</t>
  </si>
  <si>
    <t>client_25</t>
  </si>
  <si>
    <t>client_250</t>
  </si>
  <si>
    <t>client_251</t>
  </si>
  <si>
    <t>client_252</t>
  </si>
  <si>
    <t>client_253</t>
  </si>
  <si>
    <t>client_255</t>
  </si>
  <si>
    <t>client_256</t>
  </si>
  <si>
    <t>client_257</t>
  </si>
  <si>
    <t>client_259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</si>
  <si>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</si>
  <si>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</si>
  <si>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</si>
  <si>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</si>
  <si>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</si>
  <si>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</si>
  <si>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</si>
  <si>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</si>
  <si>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</si>
  <si>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</si>
  <si>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</si>
  <si>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</si>
  <si>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</si>
  <si>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</si>
  <si>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</si>
  <si>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</si>
  <si>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</si>
  <si>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</si>
  <si>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client_279</t>
  </si>
  <si>
    <t>client_280</t>
  </si>
  <si>
    <t>client_281</t>
  </si>
  <si>
    <t>client_283</t>
  </si>
  <si>
    <t>client_284</t>
  </si>
  <si>
    <t>client_287</t>
  </si>
  <si>
    <t>client_288</t>
  </si>
  <si>
    <t>client_289</t>
  </si>
  <si>
    <t>client_29</t>
  </si>
  <si>
    <t>client_3</t>
  </si>
  <si>
    <t>client_30</t>
  </si>
  <si>
    <t>client_34</t>
  </si>
  <si>
    <t>client_36</t>
  </si>
  <si>
    <t>client_37</t>
  </si>
  <si>
    <t>client_4</t>
  </si>
  <si>
    <t>client_41</t>
  </si>
  <si>
    <t>client_43</t>
  </si>
  <si>
    <t>client_44</t>
  </si>
  <si>
    <t>client_47</t>
  </si>
  <si>
    <t>client_48</t>
  </si>
  <si>
    <t>client_5</t>
  </si>
  <si>
    <t>client_51</t>
  </si>
  <si>
    <t>client_53</t>
  </si>
  <si>
    <t>client_58</t>
  </si>
  <si>
    <t>client_6</t>
  </si>
  <si>
    <t>client_60</t>
  </si>
  <si>
    <t>client_62</t>
  </si>
  <si>
    <t>client_63</t>
  </si>
  <si>
    <t>client_65</t>
  </si>
  <si>
    <t>client_67</t>
  </si>
  <si>
    <t>client_68</t>
  </si>
  <si>
    <t>client_7</t>
  </si>
  <si>
    <t>client_70</t>
  </si>
  <si>
    <t>client_72</t>
  </si>
  <si>
    <t>client_74</t>
  </si>
  <si>
    <t>client_75</t>
  </si>
  <si>
    <t>client_76</t>
  </si>
  <si>
    <t>client_77</t>
  </si>
  <si>
    <t>client_78</t>
  </si>
  <si>
    <t>client_79</t>
  </si>
  <si>
    <t>client_8</t>
  </si>
  <si>
    <t>client_80</t>
  </si>
  <si>
    <t>client_81</t>
  </si>
  <si>
    <t>client_82</t>
  </si>
  <si>
    <t>client_83</t>
  </si>
  <si>
    <t>client_84</t>
  </si>
  <si>
    <t>client_85</t>
  </si>
  <si>
    <t>client_87</t>
  </si>
  <si>
    <t>client_88</t>
  </si>
  <si>
    <t>client_89</t>
  </si>
  <si>
    <t>client_9</t>
  </si>
  <si>
    <t>client_92</t>
  </si>
  <si>
    <t>client_98</t>
  </si>
  <si>
    <t>Product  5</t>
  </si>
  <si>
    <t>Product  1</t>
  </si>
  <si>
    <t>Product  2</t>
  </si>
  <si>
    <t>Product  4</t>
  </si>
  <si>
    <t>Product  3</t>
  </si>
  <si>
    <t>same invoice</t>
  </si>
  <si>
    <t>negative months</t>
  </si>
  <si>
    <t>Same Client</t>
  </si>
  <si>
    <t>Same Client &amp; Product</t>
  </si>
  <si>
    <t>days</t>
  </si>
  <si>
    <t>N/a</t>
  </si>
  <si>
    <t>last c-p</t>
  </si>
  <si>
    <t>end is past close</t>
  </si>
  <si>
    <t>not last</t>
  </si>
  <si>
    <t>renewal &lt;2 months to next</t>
  </si>
  <si>
    <t>end is not past close</t>
  </si>
  <si>
    <t>end is past close or less 2 mos</t>
  </si>
  <si>
    <t>first</t>
  </si>
  <si>
    <t>last</t>
  </si>
  <si>
    <t>middle</t>
  </si>
  <si>
    <t>looks ahead</t>
  </si>
  <si>
    <t>don't do this at the last entry on the list</t>
  </si>
  <si>
    <t>if last</t>
  </si>
  <si>
    <t>is end date past close</t>
  </si>
  <si>
    <t>if not is there 2 or months months from close</t>
  </si>
  <si>
    <t>yes = churn</t>
  </si>
  <si>
    <t>no = no churn</t>
  </si>
  <si>
    <t>else - are there 2 or more months between renewals</t>
  </si>
  <si>
    <t>the 2 months is an input</t>
  </si>
  <si>
    <t>can either be 2 separate inputs or the same - we'll do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</si>
</sst>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3" fontId="0" fillId="0" borderId="0" xfId="1" applyFont="1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43" fontId="1" fillId="0" borderId="1" xfId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43" fontId="1" fillId="0" borderId="0" xfId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5"/>
  <sheetViews>
    <sheetView topLeftCell="A724" workbookViewId="0">
      <selection activeCell="D736" sqref="D736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11.5703125" style="2" customWidth="1"/>
    <col min="4" max="4" width="11.7109375" style="2" customWidth="1"/>
    <col min="5" max="5" width="11.5703125" style="3" bestFit="1" customWidth="1"/>
  </cols>
  <sheetData>
    <row r="1" spans="1:12" ht="4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G1" s="4" t="s">
        <v>185</v>
      </c>
      <c r="H1" s="4" t="s">
        <v>186</v>
      </c>
      <c r="I1" s="4" t="s">
        <v>187</v>
      </c>
      <c r="J1" s="1" t="s">
        <v>1</v>
      </c>
      <c r="K1" s="7" t="s">
        <v>188</v>
      </c>
      <c r="L1" s="7" t="s">
        <v>189</v>
      </c>
    </row>
    <row r="2" spans="1:12" x14ac:dyDescent="0.25">
      <c r="A2" t="s">
        <v>5</v>
      </c>
      <c r="B2" t="s">
        <v>180</v>
      </c>
      <c r="C2" s="2">
        <v>44136</v>
      </c>
      <c r="D2" s="2">
        <v>44561</v>
      </c>
      <c r="E2" s="9">
        <v>1428.5714285714289</v>
      </c>
      <c r="L2" s="8"/>
    </row>
    <row r="3" spans="1:12" x14ac:dyDescent="0.25">
      <c r="A3" t="s">
        <v>6</v>
      </c>
      <c r="B3" t="s">
        <v>181</v>
      </c>
      <c r="C3" s="2">
        <v>43861</v>
      </c>
      <c r="D3" s="2">
        <v>43951</v>
      </c>
      <c r="E3" s="9">
        <v>5000</v>
      </c>
      <c r="G3" t="b">
        <f>AND(A3=A2,B3=B2,C3=C2,D3=D2)</f>
        <v>0</v>
      </c>
      <c r="H3" t="b">
        <f t="shared" ref="H3" si="0">IF(A3&gt;B3,TRUE, FALSE)</f>
        <v>0</v>
      </c>
      <c r="I3" t="b">
        <f>EXACT(A2,A3)</f>
        <v>0</v>
      </c>
      <c r="J3" t="b">
        <f>EXACT(B2,B3)</f>
        <v>0</v>
      </c>
      <c r="K3" t="b">
        <f t="shared" ref="K3" si="1">AND(I3,J3)</f>
        <v>0</v>
      </c>
      <c r="L3" s="8" t="str">
        <f t="shared" ref="L3" si="2">IF(AND(NOT(G3),K3), B3-C2,"N/a")</f>
        <v>N/a</v>
      </c>
    </row>
    <row r="4" spans="1:12" x14ac:dyDescent="0.25">
      <c r="A4" t="s">
        <v>6</v>
      </c>
      <c r="B4" t="s">
        <v>181</v>
      </c>
      <c r="C4" s="2">
        <v>43952</v>
      </c>
      <c r="D4" s="2">
        <v>43982</v>
      </c>
      <c r="E4" s="9">
        <v>3000</v>
      </c>
      <c r="G4" t="b">
        <f t="shared" ref="G4:G30" si="3">AND(A4=A3,B4=B3,C4=C3,D4=D3)</f>
        <v>0</v>
      </c>
      <c r="H4" t="b">
        <f t="shared" ref="H4:H30" si="4">IF(A4&gt;B4,TRUE, FALSE)</f>
        <v>0</v>
      </c>
      <c r="I4" t="b">
        <f t="shared" ref="I4:I30" si="5">EXACT(A3,A4)</f>
        <v>1</v>
      </c>
      <c r="J4" t="b">
        <f t="shared" ref="J4:J30" si="6">EXACT(B3,B4)</f>
        <v>1</v>
      </c>
      <c r="K4" t="b">
        <f t="shared" ref="K4:K30" si="7">AND(I4,J4)</f>
        <v>1</v>
      </c>
      <c r="L4" s="8">
        <f>IF(AND(NOT(G4),K4), C4-D3,"N/a")</f>
        <v>1</v>
      </c>
    </row>
    <row r="5" spans="1:12" x14ac:dyDescent="0.25">
      <c r="A5" t="s">
        <v>6</v>
      </c>
      <c r="B5" t="s">
        <v>181</v>
      </c>
      <c r="C5" s="2">
        <v>43983</v>
      </c>
      <c r="D5" s="2">
        <v>44012</v>
      </c>
      <c r="E5" s="9">
        <v>1000</v>
      </c>
      <c r="G5" t="b">
        <f t="shared" si="3"/>
        <v>0</v>
      </c>
      <c r="H5" t="b">
        <f t="shared" si="4"/>
        <v>0</v>
      </c>
      <c r="I5" t="b">
        <f t="shared" si="5"/>
        <v>1</v>
      </c>
      <c r="J5" t="b">
        <f t="shared" si="6"/>
        <v>1</v>
      </c>
      <c r="K5" t="b">
        <f t="shared" si="7"/>
        <v>1</v>
      </c>
      <c r="L5" s="8">
        <f t="shared" ref="L5:L30" si="8">IF(AND(NOT(G5),K5), C5-D4,"N/a")</f>
        <v>1</v>
      </c>
    </row>
    <row r="6" spans="1:12" x14ac:dyDescent="0.25">
      <c r="A6" t="s">
        <v>6</v>
      </c>
      <c r="B6" t="s">
        <v>181</v>
      </c>
      <c r="C6" s="2">
        <v>44013</v>
      </c>
      <c r="D6" s="2">
        <v>44043</v>
      </c>
      <c r="E6" s="9">
        <v>1000</v>
      </c>
      <c r="G6" t="b">
        <f t="shared" si="3"/>
        <v>0</v>
      </c>
      <c r="H6" t="b">
        <f t="shared" si="4"/>
        <v>0</v>
      </c>
      <c r="I6" t="b">
        <f t="shared" si="5"/>
        <v>1</v>
      </c>
      <c r="J6" t="b">
        <f t="shared" si="6"/>
        <v>1</v>
      </c>
      <c r="K6" t="b">
        <f t="shared" si="7"/>
        <v>1</v>
      </c>
      <c r="L6" s="8">
        <f t="shared" si="8"/>
        <v>1</v>
      </c>
    </row>
    <row r="7" spans="1:12" x14ac:dyDescent="0.25">
      <c r="A7" t="s">
        <v>6</v>
      </c>
      <c r="B7" t="s">
        <v>181</v>
      </c>
      <c r="C7" s="2">
        <v>44044</v>
      </c>
      <c r="D7" s="2">
        <v>44074</v>
      </c>
      <c r="E7" s="9">
        <v>1000</v>
      </c>
      <c r="G7" t="b">
        <f t="shared" si="3"/>
        <v>0</v>
      </c>
      <c r="H7" t="b">
        <f t="shared" si="4"/>
        <v>0</v>
      </c>
      <c r="I7" t="b">
        <f t="shared" si="5"/>
        <v>1</v>
      </c>
      <c r="J7" t="b">
        <f t="shared" si="6"/>
        <v>1</v>
      </c>
      <c r="K7" t="b">
        <f t="shared" si="7"/>
        <v>1</v>
      </c>
      <c r="L7" s="8">
        <f t="shared" si="8"/>
        <v>1</v>
      </c>
    </row>
    <row r="8" spans="1:12" x14ac:dyDescent="0.25">
      <c r="A8" t="s">
        <v>6</v>
      </c>
      <c r="B8" t="s">
        <v>181</v>
      </c>
      <c r="C8" s="2">
        <v>44075</v>
      </c>
      <c r="D8" s="2">
        <v>44104</v>
      </c>
      <c r="E8" s="9">
        <v>1000</v>
      </c>
      <c r="G8" t="b">
        <f t="shared" si="3"/>
        <v>0</v>
      </c>
      <c r="H8" t="b">
        <f t="shared" si="4"/>
        <v>0</v>
      </c>
      <c r="I8" t="b">
        <f t="shared" si="5"/>
        <v>1</v>
      </c>
      <c r="J8" t="b">
        <f t="shared" si="6"/>
        <v>1</v>
      </c>
      <c r="K8" t="b">
        <f t="shared" si="7"/>
        <v>1</v>
      </c>
      <c r="L8" s="8">
        <f t="shared" si="8"/>
        <v>1</v>
      </c>
    </row>
    <row r="9" spans="1:12" x14ac:dyDescent="0.25">
      <c r="A9" t="s">
        <v>6</v>
      </c>
      <c r="B9" t="s">
        <v>181</v>
      </c>
      <c r="C9" s="2">
        <v>44105</v>
      </c>
      <c r="D9" s="2">
        <v>44135</v>
      </c>
      <c r="E9" s="9">
        <v>1000</v>
      </c>
      <c r="G9" t="b">
        <f t="shared" si="3"/>
        <v>0</v>
      </c>
      <c r="H9" t="b">
        <f t="shared" si="4"/>
        <v>0</v>
      </c>
      <c r="I9" t="b">
        <f t="shared" si="5"/>
        <v>1</v>
      </c>
      <c r="J9" t="b">
        <f t="shared" si="6"/>
        <v>1</v>
      </c>
      <c r="K9" t="b">
        <f t="shared" si="7"/>
        <v>1</v>
      </c>
      <c r="L9" s="8">
        <f t="shared" si="8"/>
        <v>1</v>
      </c>
    </row>
    <row r="10" spans="1:12" x14ac:dyDescent="0.25">
      <c r="A10" t="s">
        <v>6</v>
      </c>
      <c r="B10" t="s">
        <v>181</v>
      </c>
      <c r="C10" s="2">
        <v>44136</v>
      </c>
      <c r="D10" s="2">
        <v>44165</v>
      </c>
      <c r="E10" s="9">
        <v>1000</v>
      </c>
      <c r="G10" t="b">
        <f t="shared" si="3"/>
        <v>0</v>
      </c>
      <c r="H10" t="b">
        <f t="shared" si="4"/>
        <v>0</v>
      </c>
      <c r="I10" t="b">
        <f t="shared" si="5"/>
        <v>1</v>
      </c>
      <c r="J10" t="b">
        <f t="shared" si="6"/>
        <v>1</v>
      </c>
      <c r="K10" t="b">
        <f t="shared" si="7"/>
        <v>1</v>
      </c>
      <c r="L10" s="8">
        <f t="shared" si="8"/>
        <v>1</v>
      </c>
    </row>
    <row r="11" spans="1:12" x14ac:dyDescent="0.25">
      <c r="A11" t="s">
        <v>6</v>
      </c>
      <c r="B11" t="s">
        <v>181</v>
      </c>
      <c r="C11" s="2">
        <v>44166</v>
      </c>
      <c r="D11" s="2">
        <v>44196</v>
      </c>
      <c r="E11" s="9">
        <v>1000</v>
      </c>
      <c r="G11" t="b">
        <f t="shared" si="3"/>
        <v>0</v>
      </c>
      <c r="H11" t="b">
        <f t="shared" si="4"/>
        <v>0</v>
      </c>
      <c r="I11" t="b">
        <f t="shared" si="5"/>
        <v>1</v>
      </c>
      <c r="J11" t="b">
        <f t="shared" si="6"/>
        <v>1</v>
      </c>
      <c r="K11" t="b">
        <f t="shared" si="7"/>
        <v>1</v>
      </c>
      <c r="L11" s="8">
        <f t="shared" si="8"/>
        <v>1</v>
      </c>
    </row>
    <row r="12" spans="1:12" x14ac:dyDescent="0.25">
      <c r="A12" t="s">
        <v>6</v>
      </c>
      <c r="B12" t="s">
        <v>182</v>
      </c>
      <c r="C12" s="2">
        <v>43891</v>
      </c>
      <c r="D12" s="2">
        <v>44377</v>
      </c>
      <c r="E12" s="9">
        <v>1562.5</v>
      </c>
      <c r="G12" t="b">
        <f t="shared" si="3"/>
        <v>0</v>
      </c>
      <c r="H12" t="b">
        <f t="shared" si="4"/>
        <v>0</v>
      </c>
      <c r="I12" t="b">
        <f t="shared" si="5"/>
        <v>1</v>
      </c>
      <c r="J12" t="b">
        <f t="shared" si="6"/>
        <v>0</v>
      </c>
      <c r="K12" t="b">
        <f t="shared" si="7"/>
        <v>0</v>
      </c>
      <c r="L12" s="8" t="str">
        <f t="shared" si="8"/>
        <v>N/a</v>
      </c>
    </row>
    <row r="13" spans="1:12" x14ac:dyDescent="0.25">
      <c r="A13" t="s">
        <v>7</v>
      </c>
      <c r="B13" t="s">
        <v>182</v>
      </c>
      <c r="C13" s="2">
        <v>43647</v>
      </c>
      <c r="D13" s="2">
        <v>44012</v>
      </c>
      <c r="E13" s="9">
        <v>2500</v>
      </c>
      <c r="G13" t="b">
        <f t="shared" si="3"/>
        <v>0</v>
      </c>
      <c r="H13" t="b">
        <f t="shared" si="4"/>
        <v>0</v>
      </c>
      <c r="I13" t="b">
        <f t="shared" si="5"/>
        <v>0</v>
      </c>
      <c r="J13" t="b">
        <f t="shared" si="6"/>
        <v>1</v>
      </c>
      <c r="K13" t="b">
        <f t="shared" si="7"/>
        <v>0</v>
      </c>
      <c r="L13" s="8" t="str">
        <f t="shared" si="8"/>
        <v>N/a</v>
      </c>
    </row>
    <row r="14" spans="1:12" x14ac:dyDescent="0.25">
      <c r="A14" t="s">
        <v>7</v>
      </c>
      <c r="B14" t="s">
        <v>182</v>
      </c>
      <c r="C14" s="2">
        <v>44013</v>
      </c>
      <c r="D14" s="2">
        <v>44104</v>
      </c>
      <c r="E14" s="9">
        <v>2500</v>
      </c>
      <c r="G14" t="b">
        <f t="shared" si="3"/>
        <v>0</v>
      </c>
      <c r="H14" t="b">
        <f t="shared" si="4"/>
        <v>0</v>
      </c>
      <c r="I14" t="b">
        <f t="shared" si="5"/>
        <v>1</v>
      </c>
      <c r="J14" t="b">
        <f t="shared" si="6"/>
        <v>1</v>
      </c>
      <c r="K14" t="b">
        <f t="shared" si="7"/>
        <v>1</v>
      </c>
      <c r="L14" s="8">
        <f t="shared" si="8"/>
        <v>1</v>
      </c>
    </row>
    <row r="15" spans="1:12" x14ac:dyDescent="0.25">
      <c r="A15" t="s">
        <v>7</v>
      </c>
      <c r="B15" t="s">
        <v>182</v>
      </c>
      <c r="C15" s="2">
        <v>44105</v>
      </c>
      <c r="D15" s="2">
        <v>44196</v>
      </c>
      <c r="E15" s="9">
        <v>2500</v>
      </c>
      <c r="G15" t="b">
        <f t="shared" si="3"/>
        <v>0</v>
      </c>
      <c r="H15" t="b">
        <f t="shared" si="4"/>
        <v>0</v>
      </c>
      <c r="I15" t="b">
        <f t="shared" si="5"/>
        <v>1</v>
      </c>
      <c r="J15" t="b">
        <f t="shared" si="6"/>
        <v>1</v>
      </c>
      <c r="K15" t="b">
        <f t="shared" si="7"/>
        <v>1</v>
      </c>
      <c r="L15" s="8">
        <f t="shared" si="8"/>
        <v>1</v>
      </c>
    </row>
    <row r="16" spans="1:12" x14ac:dyDescent="0.25">
      <c r="A16" t="s">
        <v>7</v>
      </c>
      <c r="B16" t="s">
        <v>182</v>
      </c>
      <c r="C16" s="2">
        <v>44197</v>
      </c>
      <c r="D16" s="2">
        <v>44286</v>
      </c>
      <c r="E16" s="9">
        <v>2500</v>
      </c>
      <c r="G16" t="b">
        <f t="shared" si="3"/>
        <v>0</v>
      </c>
      <c r="H16" t="b">
        <f t="shared" si="4"/>
        <v>0</v>
      </c>
      <c r="I16" t="b">
        <f t="shared" si="5"/>
        <v>1</v>
      </c>
      <c r="J16" t="b">
        <f t="shared" si="6"/>
        <v>1</v>
      </c>
      <c r="K16" t="b">
        <f t="shared" si="7"/>
        <v>1</v>
      </c>
      <c r="L16" s="8">
        <f t="shared" si="8"/>
        <v>1</v>
      </c>
    </row>
    <row r="17" spans="1:12" x14ac:dyDescent="0.25">
      <c r="A17" t="s">
        <v>8</v>
      </c>
      <c r="B17" t="s">
        <v>181</v>
      </c>
      <c r="C17" s="2">
        <v>44197</v>
      </c>
      <c r="D17" s="2">
        <v>44592</v>
      </c>
      <c r="E17" s="9">
        <v>7692.3076923076924</v>
      </c>
      <c r="G17" t="b">
        <f t="shared" si="3"/>
        <v>0</v>
      </c>
      <c r="H17" t="b">
        <f t="shared" si="4"/>
        <v>0</v>
      </c>
      <c r="I17" t="b">
        <f t="shared" si="5"/>
        <v>0</v>
      </c>
      <c r="J17" t="b">
        <f t="shared" si="6"/>
        <v>0</v>
      </c>
      <c r="K17" t="b">
        <f t="shared" si="7"/>
        <v>0</v>
      </c>
      <c r="L17" s="8" t="str">
        <f t="shared" si="8"/>
        <v>N/a</v>
      </c>
    </row>
    <row r="18" spans="1:12" x14ac:dyDescent="0.25">
      <c r="A18" t="s">
        <v>8</v>
      </c>
      <c r="B18" t="s">
        <v>183</v>
      </c>
      <c r="C18" s="2">
        <v>43617</v>
      </c>
      <c r="D18" s="2">
        <v>43982</v>
      </c>
      <c r="E18" s="9">
        <v>322.54500000000002</v>
      </c>
      <c r="G18" t="b">
        <f t="shared" si="3"/>
        <v>0</v>
      </c>
      <c r="H18" t="b">
        <f t="shared" si="4"/>
        <v>0</v>
      </c>
      <c r="I18" t="b">
        <f t="shared" si="5"/>
        <v>1</v>
      </c>
      <c r="J18" t="b">
        <f t="shared" si="6"/>
        <v>0</v>
      </c>
      <c r="K18" t="b">
        <f t="shared" si="7"/>
        <v>0</v>
      </c>
      <c r="L18" s="8" t="str">
        <f t="shared" si="8"/>
        <v>N/a</v>
      </c>
    </row>
    <row r="19" spans="1:12" x14ac:dyDescent="0.25">
      <c r="A19" t="s">
        <v>8</v>
      </c>
      <c r="B19" t="s">
        <v>180</v>
      </c>
      <c r="C19" s="2">
        <v>43252</v>
      </c>
      <c r="D19" s="2">
        <v>43616</v>
      </c>
      <c r="E19" s="9">
        <v>7437.5</v>
      </c>
      <c r="G19" t="b">
        <f t="shared" si="3"/>
        <v>0</v>
      </c>
      <c r="H19" t="b">
        <f t="shared" si="4"/>
        <v>0</v>
      </c>
      <c r="I19" t="b">
        <f t="shared" si="5"/>
        <v>1</v>
      </c>
      <c r="J19" t="b">
        <f t="shared" si="6"/>
        <v>0</v>
      </c>
      <c r="K19" t="b">
        <f t="shared" si="7"/>
        <v>0</v>
      </c>
      <c r="L19" s="8" t="str">
        <f t="shared" si="8"/>
        <v>N/a</v>
      </c>
    </row>
    <row r="20" spans="1:12" x14ac:dyDescent="0.25">
      <c r="A20" t="s">
        <v>8</v>
      </c>
      <c r="B20" t="s">
        <v>180</v>
      </c>
      <c r="C20" s="2">
        <v>43617</v>
      </c>
      <c r="D20" s="2">
        <v>43982</v>
      </c>
      <c r="E20" s="9">
        <v>2795.3924999999999</v>
      </c>
      <c r="G20" t="b">
        <f t="shared" si="3"/>
        <v>0</v>
      </c>
      <c r="H20" t="b">
        <f t="shared" si="4"/>
        <v>0</v>
      </c>
      <c r="I20" t="b">
        <f t="shared" si="5"/>
        <v>1</v>
      </c>
      <c r="J20" t="b">
        <f t="shared" si="6"/>
        <v>1</v>
      </c>
      <c r="K20" t="b">
        <f t="shared" si="7"/>
        <v>1</v>
      </c>
      <c r="L20" s="8">
        <f t="shared" si="8"/>
        <v>1</v>
      </c>
    </row>
    <row r="21" spans="1:12" x14ac:dyDescent="0.25">
      <c r="A21" t="s">
        <v>8</v>
      </c>
      <c r="B21" t="s">
        <v>180</v>
      </c>
      <c r="C21" s="2">
        <v>43983</v>
      </c>
      <c r="D21" s="2">
        <v>44347</v>
      </c>
      <c r="E21" s="9">
        <v>2993.5541666666668</v>
      </c>
      <c r="G21" t="b">
        <f t="shared" si="3"/>
        <v>0</v>
      </c>
      <c r="H21" t="b">
        <f t="shared" si="4"/>
        <v>0</v>
      </c>
      <c r="I21" t="b">
        <f t="shared" si="5"/>
        <v>1</v>
      </c>
      <c r="J21" t="b">
        <f t="shared" si="6"/>
        <v>1</v>
      </c>
      <c r="K21" t="b">
        <f t="shared" si="7"/>
        <v>1</v>
      </c>
      <c r="L21" s="8">
        <f t="shared" si="8"/>
        <v>1</v>
      </c>
    </row>
    <row r="22" spans="1:12" x14ac:dyDescent="0.25">
      <c r="A22" t="s">
        <v>9</v>
      </c>
      <c r="B22" t="s">
        <v>183</v>
      </c>
      <c r="C22" s="2">
        <v>43700</v>
      </c>
      <c r="D22" s="2">
        <v>44043</v>
      </c>
      <c r="E22" s="9">
        <v>2627.2175000000002</v>
      </c>
      <c r="G22" t="b">
        <f t="shared" si="3"/>
        <v>0</v>
      </c>
      <c r="H22" t="b">
        <f t="shared" si="4"/>
        <v>0</v>
      </c>
      <c r="I22" t="b">
        <f t="shared" si="5"/>
        <v>0</v>
      </c>
      <c r="J22" t="b">
        <f t="shared" si="6"/>
        <v>0</v>
      </c>
      <c r="K22" t="b">
        <f t="shared" si="7"/>
        <v>0</v>
      </c>
      <c r="L22" s="8" t="str">
        <f t="shared" si="8"/>
        <v>N/a</v>
      </c>
    </row>
    <row r="23" spans="1:12" x14ac:dyDescent="0.25">
      <c r="A23" t="s">
        <v>10</v>
      </c>
      <c r="B23" t="s">
        <v>181</v>
      </c>
      <c r="C23" s="2">
        <v>43647</v>
      </c>
      <c r="D23" s="2">
        <v>43738</v>
      </c>
      <c r="E23" s="9">
        <v>2500</v>
      </c>
      <c r="G23" t="b">
        <f t="shared" si="3"/>
        <v>0</v>
      </c>
      <c r="H23" t="b">
        <f t="shared" si="4"/>
        <v>0</v>
      </c>
      <c r="I23" t="b">
        <f t="shared" si="5"/>
        <v>0</v>
      </c>
      <c r="J23" t="b">
        <f t="shared" si="6"/>
        <v>0</v>
      </c>
      <c r="K23" t="b">
        <f t="shared" si="7"/>
        <v>0</v>
      </c>
      <c r="L23" s="8" t="str">
        <f t="shared" si="8"/>
        <v>N/a</v>
      </c>
    </row>
    <row r="24" spans="1:12" x14ac:dyDescent="0.25">
      <c r="A24" t="s">
        <v>10</v>
      </c>
      <c r="B24" t="s">
        <v>181</v>
      </c>
      <c r="C24" s="2">
        <v>43739</v>
      </c>
      <c r="D24" s="2">
        <v>44104</v>
      </c>
      <c r="E24" s="9">
        <v>2500</v>
      </c>
      <c r="G24" t="b">
        <f t="shared" si="3"/>
        <v>0</v>
      </c>
      <c r="H24" t="b">
        <f t="shared" si="4"/>
        <v>0</v>
      </c>
      <c r="I24" t="b">
        <f t="shared" si="5"/>
        <v>1</v>
      </c>
      <c r="J24" t="b">
        <f t="shared" si="6"/>
        <v>1</v>
      </c>
      <c r="K24" t="b">
        <f t="shared" si="7"/>
        <v>1</v>
      </c>
      <c r="L24" s="8">
        <f t="shared" si="8"/>
        <v>1</v>
      </c>
    </row>
    <row r="25" spans="1:12" x14ac:dyDescent="0.25">
      <c r="A25" t="s">
        <v>10</v>
      </c>
      <c r="B25" t="s">
        <v>181</v>
      </c>
      <c r="C25" s="2">
        <v>44105</v>
      </c>
      <c r="D25" s="2">
        <v>44286</v>
      </c>
      <c r="E25" s="9">
        <v>2500</v>
      </c>
      <c r="G25" t="b">
        <f t="shared" si="3"/>
        <v>0</v>
      </c>
      <c r="H25" t="b">
        <f t="shared" si="4"/>
        <v>0</v>
      </c>
      <c r="I25" t="b">
        <f t="shared" si="5"/>
        <v>1</v>
      </c>
      <c r="J25" t="b">
        <f t="shared" si="6"/>
        <v>1</v>
      </c>
      <c r="K25" t="b">
        <f t="shared" si="7"/>
        <v>1</v>
      </c>
      <c r="L25" s="8">
        <f t="shared" si="8"/>
        <v>1</v>
      </c>
    </row>
    <row r="26" spans="1:12" x14ac:dyDescent="0.25">
      <c r="A26" t="s">
        <v>11</v>
      </c>
      <c r="B26" t="s">
        <v>182</v>
      </c>
      <c r="C26" s="2">
        <v>43466</v>
      </c>
      <c r="D26" s="2">
        <v>43830</v>
      </c>
      <c r="E26" s="9">
        <v>1666.666666666667</v>
      </c>
      <c r="G26" t="b">
        <f t="shared" si="3"/>
        <v>0</v>
      </c>
      <c r="H26" t="b">
        <f t="shared" si="4"/>
        <v>0</v>
      </c>
      <c r="I26" t="b">
        <f t="shared" si="5"/>
        <v>0</v>
      </c>
      <c r="J26" t="b">
        <f t="shared" si="6"/>
        <v>0</v>
      </c>
      <c r="K26" t="b">
        <f t="shared" si="7"/>
        <v>0</v>
      </c>
      <c r="L26" s="8" t="str">
        <f t="shared" si="8"/>
        <v>N/a</v>
      </c>
    </row>
    <row r="27" spans="1:12" x14ac:dyDescent="0.25">
      <c r="A27" t="s">
        <v>11</v>
      </c>
      <c r="B27" t="s">
        <v>182</v>
      </c>
      <c r="C27" s="2">
        <v>43831</v>
      </c>
      <c r="D27" s="2">
        <v>44196</v>
      </c>
      <c r="E27" s="9">
        <v>3060</v>
      </c>
      <c r="G27" t="b">
        <f t="shared" si="3"/>
        <v>0</v>
      </c>
      <c r="H27" t="b">
        <f t="shared" si="4"/>
        <v>0</v>
      </c>
      <c r="I27" t="b">
        <f t="shared" si="5"/>
        <v>1</v>
      </c>
      <c r="J27" t="b">
        <f t="shared" si="6"/>
        <v>1</v>
      </c>
      <c r="K27" t="b">
        <f t="shared" si="7"/>
        <v>1</v>
      </c>
      <c r="L27" s="8">
        <f t="shared" si="8"/>
        <v>1</v>
      </c>
    </row>
    <row r="28" spans="1:12" x14ac:dyDescent="0.25">
      <c r="A28" t="s">
        <v>11</v>
      </c>
      <c r="B28" t="s">
        <v>182</v>
      </c>
      <c r="C28" s="2">
        <v>44197</v>
      </c>
      <c r="D28" s="2">
        <v>44561</v>
      </c>
      <c r="E28" s="9">
        <v>5963</v>
      </c>
      <c r="G28" t="b">
        <f t="shared" si="3"/>
        <v>0</v>
      </c>
      <c r="H28" t="b">
        <f t="shared" si="4"/>
        <v>0</v>
      </c>
      <c r="I28" t="b">
        <f t="shared" si="5"/>
        <v>1</v>
      </c>
      <c r="J28" t="b">
        <f t="shared" si="6"/>
        <v>1</v>
      </c>
      <c r="K28" t="b">
        <f t="shared" si="7"/>
        <v>1</v>
      </c>
      <c r="L28" s="8">
        <f t="shared" si="8"/>
        <v>1</v>
      </c>
    </row>
    <row r="29" spans="1:12" x14ac:dyDescent="0.25">
      <c r="A29" t="s">
        <v>11</v>
      </c>
      <c r="B29" t="s">
        <v>184</v>
      </c>
      <c r="C29" s="2">
        <v>43466</v>
      </c>
      <c r="D29" s="2">
        <v>43830</v>
      </c>
      <c r="E29" s="9">
        <v>833.33333333333337</v>
      </c>
      <c r="G29" t="b">
        <f t="shared" si="3"/>
        <v>0</v>
      </c>
      <c r="H29" t="b">
        <f t="shared" si="4"/>
        <v>0</v>
      </c>
      <c r="I29" t="b">
        <f t="shared" si="5"/>
        <v>1</v>
      </c>
      <c r="J29" t="b">
        <f t="shared" si="6"/>
        <v>0</v>
      </c>
      <c r="K29" t="b">
        <f t="shared" si="7"/>
        <v>0</v>
      </c>
      <c r="L29" s="8" t="str">
        <f t="shared" si="8"/>
        <v>N/a</v>
      </c>
    </row>
    <row r="30" spans="1:12" x14ac:dyDescent="0.25">
      <c r="A30" t="s">
        <v>11</v>
      </c>
      <c r="B30" t="s">
        <v>184</v>
      </c>
      <c r="C30" s="2">
        <v>43831</v>
      </c>
      <c r="D30" s="2">
        <v>44196</v>
      </c>
      <c r="E30" s="9">
        <v>916.66666666666663</v>
      </c>
      <c r="G30" t="b">
        <f t="shared" si="3"/>
        <v>0</v>
      </c>
      <c r="H30" t="b">
        <f t="shared" si="4"/>
        <v>0</v>
      </c>
      <c r="I30" t="b">
        <f t="shared" si="5"/>
        <v>1</v>
      </c>
      <c r="J30" t="b">
        <f t="shared" si="6"/>
        <v>1</v>
      </c>
      <c r="K30" t="b">
        <f t="shared" si="7"/>
        <v>1</v>
      </c>
      <c r="L30" s="8">
        <f t="shared" si="8"/>
        <v>1</v>
      </c>
    </row>
    <row r="31" spans="1:12" x14ac:dyDescent="0.25">
      <c r="A31" t="s">
        <v>11</v>
      </c>
      <c r="B31" t="s">
        <v>184</v>
      </c>
      <c r="C31" s="2">
        <v>44197</v>
      </c>
      <c r="D31" s="2">
        <v>44377</v>
      </c>
      <c r="E31" s="9">
        <v>3287.5</v>
      </c>
      <c r="G31" t="b">
        <f t="shared" ref="G31:G94" si="9">AND(A31=A30,B31=B30,C31=C30,D31=D30)</f>
        <v>0</v>
      </c>
      <c r="H31" t="b">
        <f t="shared" ref="H31:H94" si="10">IF(A31&gt;B31,TRUE, FALSE)</f>
        <v>0</v>
      </c>
      <c r="I31" t="b">
        <f t="shared" ref="I31:I94" si="11">EXACT(A30,A31)</f>
        <v>1</v>
      </c>
      <c r="J31" t="b">
        <f t="shared" ref="J31:J94" si="12">EXACT(B30,B31)</f>
        <v>1</v>
      </c>
      <c r="K31" t="b">
        <f t="shared" ref="K31:K94" si="13">AND(I31,J31)</f>
        <v>1</v>
      </c>
      <c r="L31" s="8">
        <f t="shared" ref="L31:L94" si="14">IF(AND(NOT(G31),K31), C31-D30,"N/a")</f>
        <v>1</v>
      </c>
    </row>
    <row r="32" spans="1:12" x14ac:dyDescent="0.25">
      <c r="A32" t="s">
        <v>11</v>
      </c>
      <c r="B32" t="s">
        <v>183</v>
      </c>
      <c r="C32" s="2">
        <v>43831</v>
      </c>
      <c r="D32" s="2">
        <v>44196</v>
      </c>
      <c r="E32" s="9">
        <v>916.66666666666663</v>
      </c>
      <c r="G32" t="b">
        <f t="shared" si="9"/>
        <v>0</v>
      </c>
      <c r="H32" t="b">
        <f t="shared" si="10"/>
        <v>0</v>
      </c>
      <c r="I32" t="b">
        <f t="shared" si="11"/>
        <v>1</v>
      </c>
      <c r="J32" t="b">
        <f t="shared" si="12"/>
        <v>0</v>
      </c>
      <c r="K32" t="b">
        <f t="shared" si="13"/>
        <v>0</v>
      </c>
      <c r="L32" s="8" t="str">
        <f t="shared" si="14"/>
        <v>N/a</v>
      </c>
    </row>
    <row r="33" spans="1:12" x14ac:dyDescent="0.25">
      <c r="A33" t="s">
        <v>11</v>
      </c>
      <c r="B33" t="s">
        <v>183</v>
      </c>
      <c r="C33" s="2">
        <v>44197</v>
      </c>
      <c r="D33" s="2">
        <v>44561</v>
      </c>
      <c r="E33" s="9">
        <v>456.66666666666669</v>
      </c>
      <c r="G33" t="b">
        <f t="shared" si="9"/>
        <v>0</v>
      </c>
      <c r="H33" t="b">
        <f t="shared" si="10"/>
        <v>0</v>
      </c>
      <c r="I33" t="b">
        <f t="shared" si="11"/>
        <v>1</v>
      </c>
      <c r="J33" t="b">
        <f t="shared" si="12"/>
        <v>1</v>
      </c>
      <c r="K33" t="b">
        <f t="shared" si="13"/>
        <v>1</v>
      </c>
      <c r="L33" s="8">
        <f t="shared" si="14"/>
        <v>1</v>
      </c>
    </row>
    <row r="34" spans="1:12" x14ac:dyDescent="0.25">
      <c r="A34" t="s">
        <v>11</v>
      </c>
      <c r="B34" t="s">
        <v>180</v>
      </c>
      <c r="C34" s="2">
        <v>43831</v>
      </c>
      <c r="D34" s="2">
        <v>44196</v>
      </c>
      <c r="E34" s="9">
        <v>916.66666666666663</v>
      </c>
      <c r="G34" t="b">
        <f t="shared" si="9"/>
        <v>0</v>
      </c>
      <c r="H34" t="b">
        <f t="shared" si="10"/>
        <v>0</v>
      </c>
      <c r="I34" t="b">
        <f t="shared" si="11"/>
        <v>1</v>
      </c>
      <c r="J34" t="b">
        <f t="shared" si="12"/>
        <v>0</v>
      </c>
      <c r="K34" t="b">
        <f t="shared" si="13"/>
        <v>0</v>
      </c>
      <c r="L34" s="8" t="str">
        <f t="shared" si="14"/>
        <v>N/a</v>
      </c>
    </row>
    <row r="35" spans="1:12" x14ac:dyDescent="0.25">
      <c r="A35" t="s">
        <v>11</v>
      </c>
      <c r="B35" t="s">
        <v>180</v>
      </c>
      <c r="C35" s="2">
        <v>44197</v>
      </c>
      <c r="D35" s="2">
        <v>44561</v>
      </c>
      <c r="E35" s="9">
        <v>500</v>
      </c>
      <c r="G35" t="b">
        <f t="shared" si="9"/>
        <v>0</v>
      </c>
      <c r="H35" t="b">
        <f t="shared" si="10"/>
        <v>0</v>
      </c>
      <c r="I35" t="b">
        <f t="shared" si="11"/>
        <v>1</v>
      </c>
      <c r="J35" t="b">
        <f t="shared" si="12"/>
        <v>1</v>
      </c>
      <c r="K35" t="b">
        <f t="shared" si="13"/>
        <v>1</v>
      </c>
      <c r="L35" s="8">
        <f t="shared" si="14"/>
        <v>1</v>
      </c>
    </row>
    <row r="36" spans="1:12" x14ac:dyDescent="0.25">
      <c r="A36" t="s">
        <v>12</v>
      </c>
      <c r="B36" t="s">
        <v>184</v>
      </c>
      <c r="C36" s="2">
        <v>43160</v>
      </c>
      <c r="D36" s="2">
        <v>43524</v>
      </c>
      <c r="E36" s="9">
        <v>419.26916666666659</v>
      </c>
      <c r="G36" t="b">
        <f t="shared" si="9"/>
        <v>0</v>
      </c>
      <c r="H36" t="b">
        <f t="shared" si="10"/>
        <v>0</v>
      </c>
      <c r="I36" t="b">
        <f t="shared" si="11"/>
        <v>0</v>
      </c>
      <c r="J36" t="b">
        <f t="shared" si="12"/>
        <v>0</v>
      </c>
      <c r="K36" t="b">
        <f t="shared" si="13"/>
        <v>0</v>
      </c>
      <c r="L36" s="8" t="str">
        <f t="shared" si="14"/>
        <v>N/a</v>
      </c>
    </row>
    <row r="37" spans="1:12" x14ac:dyDescent="0.25">
      <c r="A37" t="s">
        <v>12</v>
      </c>
      <c r="B37" t="s">
        <v>184</v>
      </c>
      <c r="C37" s="2">
        <v>43525</v>
      </c>
      <c r="D37" s="2">
        <v>43890</v>
      </c>
      <c r="E37" s="9">
        <v>381.65249999999997</v>
      </c>
      <c r="G37" t="b">
        <f t="shared" si="9"/>
        <v>0</v>
      </c>
      <c r="H37" t="b">
        <f t="shared" si="10"/>
        <v>0</v>
      </c>
      <c r="I37" t="b">
        <f t="shared" si="11"/>
        <v>1</v>
      </c>
      <c r="J37" t="b">
        <f t="shared" si="12"/>
        <v>1</v>
      </c>
      <c r="K37" t="b">
        <f t="shared" si="13"/>
        <v>1</v>
      </c>
      <c r="L37" s="8">
        <f t="shared" si="14"/>
        <v>1</v>
      </c>
    </row>
    <row r="38" spans="1:12" x14ac:dyDescent="0.25">
      <c r="A38" t="s">
        <v>13</v>
      </c>
      <c r="B38" t="s">
        <v>183</v>
      </c>
      <c r="C38" s="2">
        <v>43132</v>
      </c>
      <c r="D38" s="2">
        <v>43496</v>
      </c>
      <c r="E38" s="9">
        <v>3371.41</v>
      </c>
      <c r="G38" t="b">
        <f t="shared" si="9"/>
        <v>0</v>
      </c>
      <c r="H38" t="b">
        <f t="shared" si="10"/>
        <v>0</v>
      </c>
      <c r="I38" t="b">
        <f t="shared" si="11"/>
        <v>0</v>
      </c>
      <c r="J38" t="b">
        <f t="shared" si="12"/>
        <v>0</v>
      </c>
      <c r="K38" t="b">
        <f t="shared" si="13"/>
        <v>0</v>
      </c>
      <c r="L38" s="8" t="str">
        <f t="shared" si="14"/>
        <v>N/a</v>
      </c>
    </row>
    <row r="39" spans="1:12" x14ac:dyDescent="0.25">
      <c r="A39" t="s">
        <v>13</v>
      </c>
      <c r="B39" t="s">
        <v>183</v>
      </c>
      <c r="C39" s="2">
        <v>43497</v>
      </c>
      <c r="D39" s="2">
        <v>43861</v>
      </c>
      <c r="E39" s="9">
        <v>3371.41</v>
      </c>
      <c r="G39" t="b">
        <f t="shared" si="9"/>
        <v>0</v>
      </c>
      <c r="H39" t="b">
        <f t="shared" si="10"/>
        <v>0</v>
      </c>
      <c r="I39" t="b">
        <f t="shared" si="11"/>
        <v>1</v>
      </c>
      <c r="J39" t="b">
        <f t="shared" si="12"/>
        <v>1</v>
      </c>
      <c r="K39" t="b">
        <f t="shared" si="13"/>
        <v>1</v>
      </c>
      <c r="L39" s="8">
        <f t="shared" si="14"/>
        <v>1</v>
      </c>
    </row>
    <row r="40" spans="1:12" x14ac:dyDescent="0.25">
      <c r="A40" t="s">
        <v>13</v>
      </c>
      <c r="B40" t="s">
        <v>183</v>
      </c>
      <c r="C40" s="2">
        <v>43862</v>
      </c>
      <c r="D40" s="2">
        <v>44227</v>
      </c>
      <c r="E40" s="9">
        <v>594.95500000000004</v>
      </c>
      <c r="G40" t="b">
        <f t="shared" si="9"/>
        <v>0</v>
      </c>
      <c r="H40" t="b">
        <f t="shared" si="10"/>
        <v>0</v>
      </c>
      <c r="I40" t="b">
        <f t="shared" si="11"/>
        <v>1</v>
      </c>
      <c r="J40" t="b">
        <f t="shared" si="12"/>
        <v>1</v>
      </c>
      <c r="K40" t="b">
        <f t="shared" si="13"/>
        <v>1</v>
      </c>
      <c r="L40" s="8">
        <f t="shared" si="14"/>
        <v>1</v>
      </c>
    </row>
    <row r="41" spans="1:12" x14ac:dyDescent="0.25">
      <c r="A41" t="s">
        <v>13</v>
      </c>
      <c r="B41" t="s">
        <v>180</v>
      </c>
      <c r="C41" s="2">
        <v>43132</v>
      </c>
      <c r="D41" s="2">
        <v>43496</v>
      </c>
      <c r="E41" s="9">
        <v>3371.41</v>
      </c>
      <c r="G41" t="b">
        <f t="shared" si="9"/>
        <v>0</v>
      </c>
      <c r="H41" t="b">
        <f t="shared" si="10"/>
        <v>0</v>
      </c>
      <c r="I41" t="b">
        <f t="shared" si="11"/>
        <v>1</v>
      </c>
      <c r="J41" t="b">
        <f t="shared" si="12"/>
        <v>0</v>
      </c>
      <c r="K41" t="b">
        <f t="shared" si="13"/>
        <v>0</v>
      </c>
      <c r="L41" s="8" t="str">
        <f t="shared" si="14"/>
        <v>N/a</v>
      </c>
    </row>
    <row r="42" spans="1:12" x14ac:dyDescent="0.25">
      <c r="A42" t="s">
        <v>13</v>
      </c>
      <c r="B42" t="s">
        <v>180</v>
      </c>
      <c r="C42" s="2">
        <v>43497</v>
      </c>
      <c r="D42" s="2">
        <v>43861</v>
      </c>
      <c r="E42" s="9">
        <v>178.48666666666671</v>
      </c>
      <c r="G42" t="b">
        <f t="shared" si="9"/>
        <v>0</v>
      </c>
      <c r="H42" t="b">
        <f t="shared" si="10"/>
        <v>0</v>
      </c>
      <c r="I42" t="b">
        <f t="shared" si="11"/>
        <v>1</v>
      </c>
      <c r="J42" t="b">
        <f t="shared" si="12"/>
        <v>1</v>
      </c>
      <c r="K42" t="b">
        <f t="shared" si="13"/>
        <v>1</v>
      </c>
      <c r="L42" s="8">
        <f t="shared" si="14"/>
        <v>1</v>
      </c>
    </row>
    <row r="43" spans="1:12" x14ac:dyDescent="0.25">
      <c r="A43" t="s">
        <v>13</v>
      </c>
      <c r="B43" t="s">
        <v>180</v>
      </c>
      <c r="C43" s="2">
        <v>43862</v>
      </c>
      <c r="D43" s="2">
        <v>44227</v>
      </c>
      <c r="E43" s="9">
        <v>212.0891666666667</v>
      </c>
      <c r="G43" t="b">
        <f t="shared" si="9"/>
        <v>0</v>
      </c>
      <c r="H43" t="b">
        <f t="shared" si="10"/>
        <v>0</v>
      </c>
      <c r="I43" t="b">
        <f t="shared" si="11"/>
        <v>1</v>
      </c>
      <c r="J43" t="b">
        <f t="shared" si="12"/>
        <v>1</v>
      </c>
      <c r="K43" t="b">
        <f t="shared" si="13"/>
        <v>1</v>
      </c>
      <c r="L43" s="8">
        <f t="shared" si="14"/>
        <v>1</v>
      </c>
    </row>
    <row r="44" spans="1:12" x14ac:dyDescent="0.25">
      <c r="A44" t="s">
        <v>14</v>
      </c>
      <c r="B44" t="s">
        <v>184</v>
      </c>
      <c r="C44" s="2">
        <v>43647</v>
      </c>
      <c r="D44" s="2">
        <v>44012</v>
      </c>
      <c r="E44" s="9">
        <v>833.33333333333337</v>
      </c>
      <c r="G44" t="b">
        <f t="shared" si="9"/>
        <v>0</v>
      </c>
      <c r="H44" t="b">
        <f t="shared" si="10"/>
        <v>0</v>
      </c>
      <c r="I44" t="b">
        <f t="shared" si="11"/>
        <v>0</v>
      </c>
      <c r="J44" t="b">
        <f t="shared" si="12"/>
        <v>0</v>
      </c>
      <c r="K44" t="b">
        <f t="shared" si="13"/>
        <v>0</v>
      </c>
      <c r="L44" s="8" t="str">
        <f t="shared" si="14"/>
        <v>N/a</v>
      </c>
    </row>
    <row r="45" spans="1:12" x14ac:dyDescent="0.25">
      <c r="A45" t="s">
        <v>15</v>
      </c>
      <c r="B45" t="s">
        <v>182</v>
      </c>
      <c r="C45" s="2">
        <v>43466</v>
      </c>
      <c r="D45" s="2">
        <v>43830</v>
      </c>
      <c r="E45" s="9">
        <v>750</v>
      </c>
      <c r="G45" t="b">
        <f t="shared" si="9"/>
        <v>0</v>
      </c>
      <c r="H45" t="b">
        <f t="shared" si="10"/>
        <v>0</v>
      </c>
      <c r="I45" t="b">
        <f t="shared" si="11"/>
        <v>0</v>
      </c>
      <c r="J45" t="b">
        <f t="shared" si="12"/>
        <v>0</v>
      </c>
      <c r="K45" t="b">
        <f t="shared" si="13"/>
        <v>0</v>
      </c>
      <c r="L45" s="8" t="str">
        <f t="shared" si="14"/>
        <v>N/a</v>
      </c>
    </row>
    <row r="46" spans="1:12" x14ac:dyDescent="0.25">
      <c r="A46" t="s">
        <v>15</v>
      </c>
      <c r="B46" t="s">
        <v>182</v>
      </c>
      <c r="C46" s="2">
        <v>43831</v>
      </c>
      <c r="D46" s="2">
        <v>44196</v>
      </c>
      <c r="E46" s="9">
        <v>687.5</v>
      </c>
      <c r="G46" t="b">
        <f t="shared" si="9"/>
        <v>0</v>
      </c>
      <c r="H46" t="b">
        <f t="shared" si="10"/>
        <v>0</v>
      </c>
      <c r="I46" t="b">
        <f t="shared" si="11"/>
        <v>1</v>
      </c>
      <c r="J46" t="b">
        <f t="shared" si="12"/>
        <v>1</v>
      </c>
      <c r="K46" t="b">
        <f t="shared" si="13"/>
        <v>1</v>
      </c>
      <c r="L46" s="8">
        <f t="shared" si="14"/>
        <v>1</v>
      </c>
    </row>
    <row r="47" spans="1:12" x14ac:dyDescent="0.25">
      <c r="A47" t="s">
        <v>15</v>
      </c>
      <c r="B47" t="s">
        <v>182</v>
      </c>
      <c r="C47" s="2">
        <v>44197</v>
      </c>
      <c r="D47" s="2">
        <v>44561</v>
      </c>
      <c r="E47" s="9">
        <v>6666.666666666667</v>
      </c>
      <c r="G47" t="b">
        <f t="shared" si="9"/>
        <v>0</v>
      </c>
      <c r="H47" t="b">
        <f t="shared" si="10"/>
        <v>0</v>
      </c>
      <c r="I47" t="b">
        <f t="shared" si="11"/>
        <v>1</v>
      </c>
      <c r="J47" t="b">
        <f t="shared" si="12"/>
        <v>1</v>
      </c>
      <c r="K47" t="b">
        <f t="shared" si="13"/>
        <v>1</v>
      </c>
      <c r="L47" s="8">
        <f t="shared" si="14"/>
        <v>1</v>
      </c>
    </row>
    <row r="48" spans="1:12" x14ac:dyDescent="0.25">
      <c r="A48" t="s">
        <v>15</v>
      </c>
      <c r="B48" t="s">
        <v>180</v>
      </c>
      <c r="C48" s="2">
        <v>43466</v>
      </c>
      <c r="D48" s="2">
        <v>43830</v>
      </c>
      <c r="E48" s="9">
        <v>2916.666666666667</v>
      </c>
      <c r="G48" t="b">
        <f t="shared" si="9"/>
        <v>0</v>
      </c>
      <c r="H48" t="b">
        <f t="shared" si="10"/>
        <v>0</v>
      </c>
      <c r="I48" t="b">
        <f t="shared" si="11"/>
        <v>1</v>
      </c>
      <c r="J48" t="b">
        <f t="shared" si="12"/>
        <v>0</v>
      </c>
      <c r="K48" t="b">
        <f t="shared" si="13"/>
        <v>0</v>
      </c>
      <c r="L48" s="8" t="str">
        <f t="shared" si="14"/>
        <v>N/a</v>
      </c>
    </row>
    <row r="49" spans="1:12" x14ac:dyDescent="0.25">
      <c r="A49" t="s">
        <v>15</v>
      </c>
      <c r="B49" t="s">
        <v>180</v>
      </c>
      <c r="C49" s="2">
        <v>43831</v>
      </c>
      <c r="D49" s="2">
        <v>44196</v>
      </c>
      <c r="E49" s="9">
        <v>6666.666666666667</v>
      </c>
      <c r="G49" t="b">
        <f t="shared" si="9"/>
        <v>0</v>
      </c>
      <c r="H49" t="b">
        <f t="shared" si="10"/>
        <v>0</v>
      </c>
      <c r="I49" t="b">
        <f t="shared" si="11"/>
        <v>1</v>
      </c>
      <c r="J49" t="b">
        <f t="shared" si="12"/>
        <v>1</v>
      </c>
      <c r="K49" t="b">
        <f t="shared" si="13"/>
        <v>1</v>
      </c>
      <c r="L49" s="8">
        <f t="shared" si="14"/>
        <v>1</v>
      </c>
    </row>
    <row r="50" spans="1:12" x14ac:dyDescent="0.25">
      <c r="A50" t="s">
        <v>15</v>
      </c>
      <c r="B50" t="s">
        <v>180</v>
      </c>
      <c r="C50" s="2">
        <v>44197</v>
      </c>
      <c r="D50" s="2">
        <v>44561</v>
      </c>
      <c r="E50" s="9">
        <v>687.5</v>
      </c>
      <c r="G50" t="b">
        <f t="shared" si="9"/>
        <v>0</v>
      </c>
      <c r="H50" t="b">
        <f t="shared" si="10"/>
        <v>0</v>
      </c>
      <c r="I50" t="b">
        <f t="shared" si="11"/>
        <v>1</v>
      </c>
      <c r="J50" t="b">
        <f t="shared" si="12"/>
        <v>1</v>
      </c>
      <c r="K50" t="b">
        <f t="shared" si="13"/>
        <v>1</v>
      </c>
      <c r="L50" s="8">
        <f t="shared" si="14"/>
        <v>1</v>
      </c>
    </row>
    <row r="51" spans="1:12" x14ac:dyDescent="0.25">
      <c r="A51" t="s">
        <v>16</v>
      </c>
      <c r="B51" t="s">
        <v>182</v>
      </c>
      <c r="C51" s="2">
        <v>43466</v>
      </c>
      <c r="D51" s="2">
        <v>43830</v>
      </c>
      <c r="E51" s="9">
        <v>3708.333333333333</v>
      </c>
      <c r="G51" t="b">
        <f t="shared" si="9"/>
        <v>0</v>
      </c>
      <c r="H51" t="b">
        <f t="shared" si="10"/>
        <v>0</v>
      </c>
      <c r="I51" t="b">
        <f t="shared" si="11"/>
        <v>0</v>
      </c>
      <c r="J51" t="b">
        <f t="shared" si="12"/>
        <v>0</v>
      </c>
      <c r="K51" t="b">
        <f t="shared" si="13"/>
        <v>0</v>
      </c>
      <c r="L51" s="8" t="str">
        <f t="shared" si="14"/>
        <v>N/a</v>
      </c>
    </row>
    <row r="52" spans="1:12" x14ac:dyDescent="0.25">
      <c r="A52" t="s">
        <v>16</v>
      </c>
      <c r="B52" t="s">
        <v>182</v>
      </c>
      <c r="C52" s="2">
        <v>43831</v>
      </c>
      <c r="D52" s="2">
        <v>44196</v>
      </c>
      <c r="E52" s="9">
        <v>3708.333333333333</v>
      </c>
      <c r="G52" t="b">
        <f t="shared" si="9"/>
        <v>0</v>
      </c>
      <c r="H52" t="b">
        <f t="shared" si="10"/>
        <v>0</v>
      </c>
      <c r="I52" t="b">
        <f t="shared" si="11"/>
        <v>1</v>
      </c>
      <c r="J52" t="b">
        <f t="shared" si="12"/>
        <v>1</v>
      </c>
      <c r="K52" t="b">
        <f t="shared" si="13"/>
        <v>1</v>
      </c>
      <c r="L52" s="8">
        <f t="shared" si="14"/>
        <v>1</v>
      </c>
    </row>
    <row r="53" spans="1:12" x14ac:dyDescent="0.25">
      <c r="A53" t="s">
        <v>17</v>
      </c>
      <c r="B53" t="s">
        <v>181</v>
      </c>
      <c r="C53" s="2">
        <v>43435</v>
      </c>
      <c r="D53" s="2">
        <v>43799</v>
      </c>
      <c r="E53" s="9">
        <v>10000</v>
      </c>
      <c r="G53" t="b">
        <f t="shared" si="9"/>
        <v>0</v>
      </c>
      <c r="H53" t="b">
        <f t="shared" si="10"/>
        <v>0</v>
      </c>
      <c r="I53" t="b">
        <f t="shared" si="11"/>
        <v>0</v>
      </c>
      <c r="J53" t="b">
        <f t="shared" si="12"/>
        <v>0</v>
      </c>
      <c r="K53" t="b">
        <f t="shared" si="13"/>
        <v>0</v>
      </c>
      <c r="L53" s="8" t="str">
        <f t="shared" si="14"/>
        <v>N/a</v>
      </c>
    </row>
    <row r="54" spans="1:12" x14ac:dyDescent="0.25">
      <c r="A54" t="s">
        <v>17</v>
      </c>
      <c r="B54" t="s">
        <v>181</v>
      </c>
      <c r="C54" s="2">
        <v>43800</v>
      </c>
      <c r="D54" s="2">
        <v>44165</v>
      </c>
      <c r="E54" s="9">
        <v>10000</v>
      </c>
      <c r="G54" t="b">
        <f t="shared" si="9"/>
        <v>0</v>
      </c>
      <c r="H54" t="b">
        <f t="shared" si="10"/>
        <v>0</v>
      </c>
      <c r="I54" t="b">
        <f t="shared" si="11"/>
        <v>1</v>
      </c>
      <c r="J54" t="b">
        <f t="shared" si="12"/>
        <v>1</v>
      </c>
      <c r="K54" t="b">
        <f t="shared" si="13"/>
        <v>1</v>
      </c>
      <c r="L54" s="8">
        <f t="shared" si="14"/>
        <v>1</v>
      </c>
    </row>
    <row r="55" spans="1:12" x14ac:dyDescent="0.25">
      <c r="A55" t="s">
        <v>18</v>
      </c>
      <c r="B55" t="s">
        <v>181</v>
      </c>
      <c r="C55" s="2">
        <v>43862</v>
      </c>
      <c r="D55" s="2">
        <v>44255</v>
      </c>
      <c r="E55" s="9">
        <v>346.15384615384608</v>
      </c>
      <c r="G55" t="b">
        <f t="shared" si="9"/>
        <v>0</v>
      </c>
      <c r="H55" t="b">
        <f t="shared" si="10"/>
        <v>0</v>
      </c>
      <c r="I55" t="b">
        <f t="shared" si="11"/>
        <v>0</v>
      </c>
      <c r="J55" t="b">
        <f t="shared" si="12"/>
        <v>1</v>
      </c>
      <c r="K55" t="b">
        <f t="shared" si="13"/>
        <v>0</v>
      </c>
      <c r="L55" s="8" t="str">
        <f t="shared" si="14"/>
        <v>N/a</v>
      </c>
    </row>
    <row r="56" spans="1:12" x14ac:dyDescent="0.25">
      <c r="A56" t="s">
        <v>19</v>
      </c>
      <c r="B56" t="s">
        <v>184</v>
      </c>
      <c r="C56" s="2">
        <v>43647</v>
      </c>
      <c r="D56" s="2">
        <v>44012</v>
      </c>
      <c r="E56" s="9">
        <v>3914.4216666666671</v>
      </c>
      <c r="G56" t="b">
        <f t="shared" si="9"/>
        <v>0</v>
      </c>
      <c r="H56" t="b">
        <f t="shared" si="10"/>
        <v>0</v>
      </c>
      <c r="I56" t="b">
        <f t="shared" si="11"/>
        <v>0</v>
      </c>
      <c r="J56" t="b">
        <f t="shared" si="12"/>
        <v>0</v>
      </c>
      <c r="K56" t="b">
        <f t="shared" si="13"/>
        <v>0</v>
      </c>
      <c r="L56" s="8" t="str">
        <f t="shared" si="14"/>
        <v>N/a</v>
      </c>
    </row>
    <row r="57" spans="1:12" x14ac:dyDescent="0.25">
      <c r="A57" t="s">
        <v>19</v>
      </c>
      <c r="B57" t="s">
        <v>184</v>
      </c>
      <c r="C57" s="2">
        <v>44013</v>
      </c>
      <c r="D57" s="2">
        <v>44377</v>
      </c>
      <c r="E57" s="9">
        <v>4189.8499999999995</v>
      </c>
      <c r="G57" t="b">
        <f t="shared" si="9"/>
        <v>0</v>
      </c>
      <c r="H57" t="b">
        <f t="shared" si="10"/>
        <v>0</v>
      </c>
      <c r="I57" t="b">
        <f t="shared" si="11"/>
        <v>1</v>
      </c>
      <c r="J57" t="b">
        <f t="shared" si="12"/>
        <v>1</v>
      </c>
      <c r="K57" t="b">
        <f t="shared" si="13"/>
        <v>1</v>
      </c>
      <c r="L57" s="8">
        <f t="shared" si="14"/>
        <v>1</v>
      </c>
    </row>
    <row r="58" spans="1:12" x14ac:dyDescent="0.25">
      <c r="A58" t="s">
        <v>20</v>
      </c>
      <c r="B58" t="s">
        <v>182</v>
      </c>
      <c r="C58" s="2">
        <v>43525</v>
      </c>
      <c r="D58" s="2">
        <v>43555</v>
      </c>
      <c r="E58" s="9">
        <v>4000</v>
      </c>
      <c r="G58" t="b">
        <f t="shared" si="9"/>
        <v>0</v>
      </c>
      <c r="H58" t="b">
        <f t="shared" si="10"/>
        <v>0</v>
      </c>
      <c r="I58" t="b">
        <f t="shared" si="11"/>
        <v>0</v>
      </c>
      <c r="J58" t="b">
        <f t="shared" si="12"/>
        <v>0</v>
      </c>
      <c r="K58" t="b">
        <f t="shared" si="13"/>
        <v>0</v>
      </c>
      <c r="L58" s="8" t="str">
        <f t="shared" si="14"/>
        <v>N/a</v>
      </c>
    </row>
    <row r="59" spans="1:12" x14ac:dyDescent="0.25">
      <c r="A59" t="s">
        <v>20</v>
      </c>
      <c r="B59" t="s">
        <v>182</v>
      </c>
      <c r="C59" s="2">
        <v>43556</v>
      </c>
      <c r="D59" s="2">
        <v>43585</v>
      </c>
      <c r="E59" s="9">
        <v>4181.82</v>
      </c>
      <c r="G59" t="b">
        <f t="shared" si="9"/>
        <v>0</v>
      </c>
      <c r="H59" t="b">
        <f t="shared" si="10"/>
        <v>0</v>
      </c>
      <c r="I59" t="b">
        <f t="shared" si="11"/>
        <v>1</v>
      </c>
      <c r="J59" t="b">
        <f t="shared" si="12"/>
        <v>1</v>
      </c>
      <c r="K59" t="b">
        <f t="shared" si="13"/>
        <v>1</v>
      </c>
      <c r="L59" s="8">
        <f t="shared" si="14"/>
        <v>1</v>
      </c>
    </row>
    <row r="60" spans="1:12" x14ac:dyDescent="0.25">
      <c r="A60" t="s">
        <v>21</v>
      </c>
      <c r="B60" t="s">
        <v>180</v>
      </c>
      <c r="C60" s="2">
        <v>44166</v>
      </c>
      <c r="D60" s="2">
        <v>44196</v>
      </c>
      <c r="E60" s="9">
        <v>130000</v>
      </c>
      <c r="G60" t="b">
        <f t="shared" si="9"/>
        <v>0</v>
      </c>
      <c r="H60" t="b">
        <f t="shared" si="10"/>
        <v>0</v>
      </c>
      <c r="I60" t="b">
        <f t="shared" si="11"/>
        <v>0</v>
      </c>
      <c r="J60" t="b">
        <f t="shared" si="12"/>
        <v>0</v>
      </c>
      <c r="K60" t="b">
        <f t="shared" si="13"/>
        <v>0</v>
      </c>
      <c r="L60" s="8" t="str">
        <f t="shared" si="14"/>
        <v>N/a</v>
      </c>
    </row>
    <row r="61" spans="1:12" x14ac:dyDescent="0.25">
      <c r="A61" t="s">
        <v>21</v>
      </c>
      <c r="B61" t="s">
        <v>180</v>
      </c>
      <c r="C61" s="2">
        <v>44197</v>
      </c>
      <c r="D61" s="2">
        <v>44286</v>
      </c>
      <c r="E61" s="9">
        <v>10833.33333333333</v>
      </c>
      <c r="G61" t="b">
        <f t="shared" si="9"/>
        <v>0</v>
      </c>
      <c r="H61" t="b">
        <f t="shared" si="10"/>
        <v>0</v>
      </c>
      <c r="I61" t="b">
        <f t="shared" si="11"/>
        <v>1</v>
      </c>
      <c r="J61" t="b">
        <f t="shared" si="12"/>
        <v>1</v>
      </c>
      <c r="K61" t="b">
        <f t="shared" si="13"/>
        <v>1</v>
      </c>
      <c r="L61" s="8">
        <f t="shared" si="14"/>
        <v>1</v>
      </c>
    </row>
    <row r="62" spans="1:12" x14ac:dyDescent="0.25">
      <c r="A62" t="s">
        <v>22</v>
      </c>
      <c r="B62" t="s">
        <v>182</v>
      </c>
      <c r="C62" s="2">
        <v>43313</v>
      </c>
      <c r="D62" s="2">
        <v>43585</v>
      </c>
      <c r="E62" s="9">
        <v>2500</v>
      </c>
      <c r="G62" t="b">
        <f t="shared" si="9"/>
        <v>0</v>
      </c>
      <c r="H62" t="b">
        <f t="shared" si="10"/>
        <v>0</v>
      </c>
      <c r="I62" t="b">
        <f t="shared" si="11"/>
        <v>0</v>
      </c>
      <c r="J62" t="b">
        <f t="shared" si="12"/>
        <v>0</v>
      </c>
      <c r="K62" t="b">
        <f t="shared" si="13"/>
        <v>0</v>
      </c>
      <c r="L62" s="8" t="str">
        <f t="shared" si="14"/>
        <v>N/a</v>
      </c>
    </row>
    <row r="63" spans="1:12" x14ac:dyDescent="0.25">
      <c r="A63" t="s">
        <v>22</v>
      </c>
      <c r="B63" t="s">
        <v>182</v>
      </c>
      <c r="C63" s="2">
        <v>43586</v>
      </c>
      <c r="D63" s="2">
        <v>43677</v>
      </c>
      <c r="E63" s="9">
        <v>2500</v>
      </c>
      <c r="G63" t="b">
        <f t="shared" si="9"/>
        <v>0</v>
      </c>
      <c r="H63" t="b">
        <f t="shared" si="10"/>
        <v>0</v>
      </c>
      <c r="I63" t="b">
        <f t="shared" si="11"/>
        <v>1</v>
      </c>
      <c r="J63" t="b">
        <f t="shared" si="12"/>
        <v>1</v>
      </c>
      <c r="K63" t="b">
        <f t="shared" si="13"/>
        <v>1</v>
      </c>
      <c r="L63" s="8">
        <f t="shared" si="14"/>
        <v>1</v>
      </c>
    </row>
    <row r="64" spans="1:12" x14ac:dyDescent="0.25">
      <c r="A64" t="s">
        <v>22</v>
      </c>
      <c r="B64" t="s">
        <v>182</v>
      </c>
      <c r="C64" s="2">
        <v>43678</v>
      </c>
      <c r="D64" s="2">
        <v>43951</v>
      </c>
      <c r="E64" s="9">
        <v>2500</v>
      </c>
      <c r="G64" t="b">
        <f t="shared" si="9"/>
        <v>0</v>
      </c>
      <c r="H64" t="b">
        <f t="shared" si="10"/>
        <v>0</v>
      </c>
      <c r="I64" t="b">
        <f t="shared" si="11"/>
        <v>1</v>
      </c>
      <c r="J64" t="b">
        <f t="shared" si="12"/>
        <v>1</v>
      </c>
      <c r="K64" t="b">
        <f t="shared" si="13"/>
        <v>1</v>
      </c>
      <c r="L64" s="8">
        <f t="shared" si="14"/>
        <v>1</v>
      </c>
    </row>
    <row r="65" spans="1:12" x14ac:dyDescent="0.25">
      <c r="A65" t="s">
        <v>22</v>
      </c>
      <c r="B65" t="s">
        <v>182</v>
      </c>
      <c r="C65" s="2">
        <v>43952</v>
      </c>
      <c r="D65" s="2">
        <v>44316</v>
      </c>
      <c r="E65" s="9">
        <v>2500</v>
      </c>
      <c r="G65" t="b">
        <f t="shared" si="9"/>
        <v>0</v>
      </c>
      <c r="H65" t="b">
        <f t="shared" si="10"/>
        <v>0</v>
      </c>
      <c r="I65" t="b">
        <f t="shared" si="11"/>
        <v>1</v>
      </c>
      <c r="J65" t="b">
        <f t="shared" si="12"/>
        <v>1</v>
      </c>
      <c r="K65" t="b">
        <f t="shared" si="13"/>
        <v>1</v>
      </c>
      <c r="L65" s="8">
        <f t="shared" si="14"/>
        <v>1</v>
      </c>
    </row>
    <row r="66" spans="1:12" x14ac:dyDescent="0.25">
      <c r="A66" t="s">
        <v>23</v>
      </c>
      <c r="B66" t="s">
        <v>184</v>
      </c>
      <c r="C66" s="2">
        <v>43466</v>
      </c>
      <c r="D66" s="2">
        <v>43496</v>
      </c>
      <c r="E66" s="9">
        <v>1500</v>
      </c>
      <c r="G66" t="b">
        <f t="shared" si="9"/>
        <v>0</v>
      </c>
      <c r="H66" t="b">
        <f t="shared" si="10"/>
        <v>0</v>
      </c>
      <c r="I66" t="b">
        <f t="shared" si="11"/>
        <v>0</v>
      </c>
      <c r="J66" t="b">
        <f t="shared" si="12"/>
        <v>0</v>
      </c>
      <c r="K66" t="b">
        <f t="shared" si="13"/>
        <v>0</v>
      </c>
      <c r="L66" s="8" t="str">
        <f t="shared" si="14"/>
        <v>N/a</v>
      </c>
    </row>
    <row r="67" spans="1:12" x14ac:dyDescent="0.25">
      <c r="A67" t="s">
        <v>23</v>
      </c>
      <c r="B67" t="s">
        <v>184</v>
      </c>
      <c r="C67" s="2">
        <v>43497</v>
      </c>
      <c r="D67" s="2">
        <v>43524</v>
      </c>
      <c r="E67" s="9">
        <v>1500</v>
      </c>
      <c r="G67" t="b">
        <f t="shared" si="9"/>
        <v>0</v>
      </c>
      <c r="H67" t="b">
        <f t="shared" si="10"/>
        <v>0</v>
      </c>
      <c r="I67" t="b">
        <f t="shared" si="11"/>
        <v>1</v>
      </c>
      <c r="J67" t="b">
        <f t="shared" si="12"/>
        <v>1</v>
      </c>
      <c r="K67" t="b">
        <f t="shared" si="13"/>
        <v>1</v>
      </c>
      <c r="L67" s="8">
        <f t="shared" si="14"/>
        <v>1</v>
      </c>
    </row>
    <row r="68" spans="1:12" x14ac:dyDescent="0.25">
      <c r="A68" t="s">
        <v>23</v>
      </c>
      <c r="B68" t="s">
        <v>184</v>
      </c>
      <c r="C68" s="2">
        <v>43525</v>
      </c>
      <c r="D68" s="2">
        <v>43555</v>
      </c>
      <c r="E68" s="9">
        <v>1500</v>
      </c>
      <c r="G68" t="b">
        <f t="shared" si="9"/>
        <v>0</v>
      </c>
      <c r="H68" t="b">
        <f t="shared" si="10"/>
        <v>0</v>
      </c>
      <c r="I68" t="b">
        <f t="shared" si="11"/>
        <v>1</v>
      </c>
      <c r="J68" t="b">
        <f t="shared" si="12"/>
        <v>1</v>
      </c>
      <c r="K68" t="b">
        <f t="shared" si="13"/>
        <v>1</v>
      </c>
      <c r="L68" s="8">
        <f t="shared" si="14"/>
        <v>1</v>
      </c>
    </row>
    <row r="69" spans="1:12" x14ac:dyDescent="0.25">
      <c r="A69" t="s">
        <v>23</v>
      </c>
      <c r="B69" t="s">
        <v>184</v>
      </c>
      <c r="C69" s="2">
        <v>43556</v>
      </c>
      <c r="D69" s="2">
        <v>43921</v>
      </c>
      <c r="E69" s="9">
        <v>1500</v>
      </c>
      <c r="G69" t="b">
        <f t="shared" si="9"/>
        <v>0</v>
      </c>
      <c r="H69" t="b">
        <f t="shared" si="10"/>
        <v>0</v>
      </c>
      <c r="I69" t="b">
        <f t="shared" si="11"/>
        <v>1</v>
      </c>
      <c r="J69" t="b">
        <f t="shared" si="12"/>
        <v>1</v>
      </c>
      <c r="K69" t="b">
        <f t="shared" si="13"/>
        <v>1</v>
      </c>
      <c r="L69" s="8">
        <f t="shared" si="14"/>
        <v>1</v>
      </c>
    </row>
    <row r="70" spans="1:12" x14ac:dyDescent="0.25">
      <c r="A70" t="s">
        <v>23</v>
      </c>
      <c r="B70" t="s">
        <v>184</v>
      </c>
      <c r="C70" s="2">
        <v>43922</v>
      </c>
      <c r="D70" s="2">
        <v>44286</v>
      </c>
      <c r="E70" s="9">
        <v>1500</v>
      </c>
      <c r="G70" t="b">
        <f t="shared" si="9"/>
        <v>0</v>
      </c>
      <c r="H70" t="b">
        <f t="shared" si="10"/>
        <v>0</v>
      </c>
      <c r="I70" t="b">
        <f t="shared" si="11"/>
        <v>1</v>
      </c>
      <c r="J70" t="b">
        <f t="shared" si="12"/>
        <v>1</v>
      </c>
      <c r="K70" t="b">
        <f t="shared" si="13"/>
        <v>1</v>
      </c>
      <c r="L70" s="8">
        <f t="shared" si="14"/>
        <v>1</v>
      </c>
    </row>
    <row r="71" spans="1:12" x14ac:dyDescent="0.25">
      <c r="A71" t="s">
        <v>24</v>
      </c>
      <c r="B71" t="s">
        <v>180</v>
      </c>
      <c r="C71" s="2">
        <v>43405</v>
      </c>
      <c r="D71" s="2">
        <v>44074</v>
      </c>
      <c r="E71" s="9">
        <v>295.45454545454538</v>
      </c>
      <c r="G71" t="b">
        <f t="shared" si="9"/>
        <v>0</v>
      </c>
      <c r="H71" t="b">
        <f t="shared" si="10"/>
        <v>0</v>
      </c>
      <c r="I71" t="b">
        <f t="shared" si="11"/>
        <v>0</v>
      </c>
      <c r="J71" t="b">
        <f t="shared" si="12"/>
        <v>0</v>
      </c>
      <c r="K71" t="b">
        <f t="shared" si="13"/>
        <v>0</v>
      </c>
      <c r="L71" s="8" t="str">
        <f t="shared" si="14"/>
        <v>N/a</v>
      </c>
    </row>
    <row r="72" spans="1:12" x14ac:dyDescent="0.25">
      <c r="A72" t="s">
        <v>24</v>
      </c>
      <c r="B72" t="s">
        <v>180</v>
      </c>
      <c r="C72" s="2">
        <v>44075</v>
      </c>
      <c r="D72" s="2">
        <v>44439</v>
      </c>
      <c r="E72" s="9">
        <v>416.66666666666669</v>
      </c>
      <c r="G72" t="b">
        <f t="shared" si="9"/>
        <v>0</v>
      </c>
      <c r="H72" t="b">
        <f t="shared" si="10"/>
        <v>0</v>
      </c>
      <c r="I72" t="b">
        <f t="shared" si="11"/>
        <v>1</v>
      </c>
      <c r="J72" t="b">
        <f t="shared" si="12"/>
        <v>1</v>
      </c>
      <c r="K72" t="b">
        <f t="shared" si="13"/>
        <v>1</v>
      </c>
      <c r="L72" s="8">
        <f t="shared" si="14"/>
        <v>1</v>
      </c>
    </row>
    <row r="73" spans="1:12" x14ac:dyDescent="0.25">
      <c r="A73" t="s">
        <v>25</v>
      </c>
      <c r="B73" t="s">
        <v>180</v>
      </c>
      <c r="C73" s="2">
        <v>44151</v>
      </c>
      <c r="D73" s="2">
        <v>44592</v>
      </c>
      <c r="E73" s="9">
        <v>137.7777777777778</v>
      </c>
      <c r="G73" t="b">
        <f t="shared" si="9"/>
        <v>0</v>
      </c>
      <c r="H73" t="b">
        <f t="shared" si="10"/>
        <v>0</v>
      </c>
      <c r="I73" t="b">
        <f t="shared" si="11"/>
        <v>0</v>
      </c>
      <c r="J73" t="b">
        <f t="shared" si="12"/>
        <v>1</v>
      </c>
      <c r="K73" t="b">
        <f t="shared" si="13"/>
        <v>0</v>
      </c>
      <c r="L73" s="8" t="str">
        <f t="shared" si="14"/>
        <v>N/a</v>
      </c>
    </row>
    <row r="74" spans="1:12" x14ac:dyDescent="0.25">
      <c r="A74" t="s">
        <v>26</v>
      </c>
      <c r="B74" t="s">
        <v>182</v>
      </c>
      <c r="C74" s="2">
        <v>43313</v>
      </c>
      <c r="D74" s="2">
        <v>43496</v>
      </c>
      <c r="E74" s="9">
        <v>2500</v>
      </c>
      <c r="G74" t="b">
        <f t="shared" si="9"/>
        <v>0</v>
      </c>
      <c r="H74" t="b">
        <f t="shared" si="10"/>
        <v>0</v>
      </c>
      <c r="I74" t="b">
        <f t="shared" si="11"/>
        <v>0</v>
      </c>
      <c r="J74" t="b">
        <f t="shared" si="12"/>
        <v>0</v>
      </c>
      <c r="K74" t="b">
        <f t="shared" si="13"/>
        <v>0</v>
      </c>
      <c r="L74" s="8" t="str">
        <f t="shared" si="14"/>
        <v>N/a</v>
      </c>
    </row>
    <row r="75" spans="1:12" x14ac:dyDescent="0.25">
      <c r="A75" t="s">
        <v>26</v>
      </c>
      <c r="B75" t="s">
        <v>182</v>
      </c>
      <c r="C75" s="2">
        <v>43497</v>
      </c>
      <c r="D75" s="2">
        <v>43861</v>
      </c>
      <c r="E75" s="9">
        <v>1666.666666666667</v>
      </c>
      <c r="G75" t="b">
        <f t="shared" si="9"/>
        <v>0</v>
      </c>
      <c r="H75" t="b">
        <f t="shared" si="10"/>
        <v>0</v>
      </c>
      <c r="I75" t="b">
        <f t="shared" si="11"/>
        <v>1</v>
      </c>
      <c r="J75" t="b">
        <f t="shared" si="12"/>
        <v>1</v>
      </c>
      <c r="K75" t="b">
        <f t="shared" si="13"/>
        <v>1</v>
      </c>
      <c r="L75" s="8">
        <f t="shared" si="14"/>
        <v>1</v>
      </c>
    </row>
    <row r="76" spans="1:12" x14ac:dyDescent="0.25">
      <c r="A76" t="s">
        <v>26</v>
      </c>
      <c r="B76" t="s">
        <v>182</v>
      </c>
      <c r="C76" s="2">
        <v>43862</v>
      </c>
      <c r="D76" s="2">
        <v>44227</v>
      </c>
      <c r="E76" s="9">
        <v>1666.666666666667</v>
      </c>
      <c r="G76" t="b">
        <f t="shared" si="9"/>
        <v>0</v>
      </c>
      <c r="H76" t="b">
        <f t="shared" si="10"/>
        <v>0</v>
      </c>
      <c r="I76" t="b">
        <f t="shared" si="11"/>
        <v>1</v>
      </c>
      <c r="J76" t="b">
        <f t="shared" si="12"/>
        <v>1</v>
      </c>
      <c r="K76" t="b">
        <f t="shared" si="13"/>
        <v>1</v>
      </c>
      <c r="L76" s="8">
        <f t="shared" si="14"/>
        <v>1</v>
      </c>
    </row>
    <row r="77" spans="1:12" x14ac:dyDescent="0.25">
      <c r="A77" t="s">
        <v>27</v>
      </c>
      <c r="B77" t="s">
        <v>184</v>
      </c>
      <c r="C77" s="2">
        <v>43405</v>
      </c>
      <c r="D77" s="2">
        <v>43496</v>
      </c>
      <c r="E77" s="9">
        <v>1929.396666666667</v>
      </c>
      <c r="G77" t="b">
        <f t="shared" si="9"/>
        <v>0</v>
      </c>
      <c r="H77" t="b">
        <f t="shared" si="10"/>
        <v>0</v>
      </c>
      <c r="I77" t="b">
        <f t="shared" si="11"/>
        <v>0</v>
      </c>
      <c r="J77" t="b">
        <f t="shared" si="12"/>
        <v>0</v>
      </c>
      <c r="K77" t="b">
        <f t="shared" si="13"/>
        <v>0</v>
      </c>
      <c r="L77" s="8" t="str">
        <f t="shared" si="14"/>
        <v>N/a</v>
      </c>
    </row>
    <row r="78" spans="1:12" x14ac:dyDescent="0.25">
      <c r="A78" t="s">
        <v>27</v>
      </c>
      <c r="B78" t="s">
        <v>184</v>
      </c>
      <c r="C78" s="2">
        <v>43497</v>
      </c>
      <c r="D78" s="2">
        <v>43585</v>
      </c>
      <c r="E78" s="9">
        <v>1929.396666666667</v>
      </c>
      <c r="G78" t="b">
        <f t="shared" si="9"/>
        <v>0</v>
      </c>
      <c r="H78" t="b">
        <f t="shared" si="10"/>
        <v>0</v>
      </c>
      <c r="I78" t="b">
        <f t="shared" si="11"/>
        <v>1</v>
      </c>
      <c r="J78" t="b">
        <f t="shared" si="12"/>
        <v>1</v>
      </c>
      <c r="K78" t="b">
        <f t="shared" si="13"/>
        <v>1</v>
      </c>
      <c r="L78" s="8">
        <f t="shared" si="14"/>
        <v>1</v>
      </c>
    </row>
    <row r="79" spans="1:12" x14ac:dyDescent="0.25">
      <c r="A79" t="s">
        <v>27</v>
      </c>
      <c r="B79" t="s">
        <v>184</v>
      </c>
      <c r="C79" s="2">
        <v>43586</v>
      </c>
      <c r="D79" s="2">
        <v>43677</v>
      </c>
      <c r="E79" s="9">
        <v>1967.69</v>
      </c>
      <c r="G79" t="b">
        <f t="shared" si="9"/>
        <v>0</v>
      </c>
      <c r="H79" t="b">
        <f t="shared" si="10"/>
        <v>0</v>
      </c>
      <c r="I79" t="b">
        <f t="shared" si="11"/>
        <v>1</v>
      </c>
      <c r="J79" t="b">
        <f t="shared" si="12"/>
        <v>1</v>
      </c>
      <c r="K79" t="b">
        <f t="shared" si="13"/>
        <v>1</v>
      </c>
      <c r="L79" s="8">
        <f t="shared" si="14"/>
        <v>1</v>
      </c>
    </row>
    <row r="80" spans="1:12" x14ac:dyDescent="0.25">
      <c r="A80" t="s">
        <v>27</v>
      </c>
      <c r="B80" t="s">
        <v>184</v>
      </c>
      <c r="C80" s="2">
        <v>43678</v>
      </c>
      <c r="D80" s="2">
        <v>43769</v>
      </c>
      <c r="E80" s="9">
        <v>1823.7433333333331</v>
      </c>
      <c r="G80" t="b">
        <f t="shared" si="9"/>
        <v>0</v>
      </c>
      <c r="H80" t="b">
        <f t="shared" si="10"/>
        <v>0</v>
      </c>
      <c r="I80" t="b">
        <f t="shared" si="11"/>
        <v>1</v>
      </c>
      <c r="J80" t="b">
        <f t="shared" si="12"/>
        <v>1</v>
      </c>
      <c r="K80" t="b">
        <f t="shared" si="13"/>
        <v>1</v>
      </c>
      <c r="L80" s="8">
        <f t="shared" si="14"/>
        <v>1</v>
      </c>
    </row>
    <row r="81" spans="1:12" x14ac:dyDescent="0.25">
      <c r="A81" t="s">
        <v>27</v>
      </c>
      <c r="B81" t="s">
        <v>184</v>
      </c>
      <c r="C81" s="2">
        <v>43770</v>
      </c>
      <c r="D81" s="2">
        <v>43861</v>
      </c>
      <c r="E81" s="9">
        <v>1931.856666666667</v>
      </c>
      <c r="G81" t="b">
        <f t="shared" si="9"/>
        <v>0</v>
      </c>
      <c r="H81" t="b">
        <f t="shared" si="10"/>
        <v>0</v>
      </c>
      <c r="I81" t="b">
        <f t="shared" si="11"/>
        <v>1</v>
      </c>
      <c r="J81" t="b">
        <f t="shared" si="12"/>
        <v>1</v>
      </c>
      <c r="K81" t="b">
        <f t="shared" si="13"/>
        <v>1</v>
      </c>
      <c r="L81" s="8">
        <f t="shared" si="14"/>
        <v>1</v>
      </c>
    </row>
    <row r="82" spans="1:12" x14ac:dyDescent="0.25">
      <c r="A82" t="s">
        <v>27</v>
      </c>
      <c r="B82" t="s">
        <v>184</v>
      </c>
      <c r="C82" s="2">
        <v>43862</v>
      </c>
      <c r="D82" s="2">
        <v>43951</v>
      </c>
      <c r="E82" s="9">
        <v>1834.7966666666671</v>
      </c>
      <c r="G82" t="b">
        <f t="shared" si="9"/>
        <v>0</v>
      </c>
      <c r="H82" t="b">
        <f t="shared" si="10"/>
        <v>0</v>
      </c>
      <c r="I82" t="b">
        <f t="shared" si="11"/>
        <v>1</v>
      </c>
      <c r="J82" t="b">
        <f t="shared" si="12"/>
        <v>1</v>
      </c>
      <c r="K82" t="b">
        <f t="shared" si="13"/>
        <v>1</v>
      </c>
      <c r="L82" s="8">
        <f t="shared" si="14"/>
        <v>1</v>
      </c>
    </row>
    <row r="83" spans="1:12" x14ac:dyDescent="0.25">
      <c r="A83" t="s">
        <v>27</v>
      </c>
      <c r="B83" t="s">
        <v>184</v>
      </c>
      <c r="C83" s="2">
        <v>43952</v>
      </c>
      <c r="D83" s="2">
        <v>44043</v>
      </c>
      <c r="E83" s="9">
        <v>1882.6</v>
      </c>
      <c r="G83" t="b">
        <f t="shared" si="9"/>
        <v>0</v>
      </c>
      <c r="H83" t="b">
        <f t="shared" si="10"/>
        <v>0</v>
      </c>
      <c r="I83" t="b">
        <f t="shared" si="11"/>
        <v>1</v>
      </c>
      <c r="J83" t="b">
        <f t="shared" si="12"/>
        <v>1</v>
      </c>
      <c r="K83" t="b">
        <f t="shared" si="13"/>
        <v>1</v>
      </c>
      <c r="L83" s="8">
        <f t="shared" si="14"/>
        <v>1</v>
      </c>
    </row>
    <row r="84" spans="1:12" x14ac:dyDescent="0.25">
      <c r="A84" t="s">
        <v>27</v>
      </c>
      <c r="B84" t="s">
        <v>184</v>
      </c>
      <c r="C84" s="2">
        <v>44044</v>
      </c>
      <c r="D84" s="2">
        <v>44135</v>
      </c>
      <c r="E84" s="9">
        <v>1962.8033333333331</v>
      </c>
      <c r="G84" t="b">
        <f t="shared" si="9"/>
        <v>0</v>
      </c>
      <c r="H84" t="b">
        <f t="shared" si="10"/>
        <v>0</v>
      </c>
      <c r="I84" t="b">
        <f t="shared" si="11"/>
        <v>1</v>
      </c>
      <c r="J84" t="b">
        <f t="shared" si="12"/>
        <v>1</v>
      </c>
      <c r="K84" t="b">
        <f t="shared" si="13"/>
        <v>1</v>
      </c>
      <c r="L84" s="8">
        <f t="shared" si="14"/>
        <v>1</v>
      </c>
    </row>
    <row r="85" spans="1:12" x14ac:dyDescent="0.25">
      <c r="A85" t="s">
        <v>27</v>
      </c>
      <c r="B85" t="s">
        <v>184</v>
      </c>
      <c r="C85" s="2">
        <v>44136</v>
      </c>
      <c r="D85" s="2">
        <v>44227</v>
      </c>
      <c r="E85" s="9">
        <v>1941.75</v>
      </c>
      <c r="G85" t="b">
        <f t="shared" si="9"/>
        <v>0</v>
      </c>
      <c r="H85" t="b">
        <f t="shared" si="10"/>
        <v>0</v>
      </c>
      <c r="I85" t="b">
        <f t="shared" si="11"/>
        <v>1</v>
      </c>
      <c r="J85" t="b">
        <f t="shared" si="12"/>
        <v>1</v>
      </c>
      <c r="K85" t="b">
        <f t="shared" si="13"/>
        <v>1</v>
      </c>
      <c r="L85" s="8">
        <f t="shared" si="14"/>
        <v>1</v>
      </c>
    </row>
    <row r="86" spans="1:12" x14ac:dyDescent="0.25">
      <c r="A86" t="s">
        <v>28</v>
      </c>
      <c r="B86" t="s">
        <v>180</v>
      </c>
      <c r="C86" s="2">
        <v>43831</v>
      </c>
      <c r="D86" s="2">
        <v>44012</v>
      </c>
      <c r="E86" s="9">
        <v>1500</v>
      </c>
      <c r="G86" t="b">
        <f t="shared" si="9"/>
        <v>0</v>
      </c>
      <c r="H86" t="b">
        <f t="shared" si="10"/>
        <v>0</v>
      </c>
      <c r="I86" t="b">
        <f t="shared" si="11"/>
        <v>0</v>
      </c>
      <c r="J86" t="b">
        <f t="shared" si="12"/>
        <v>0</v>
      </c>
      <c r="K86" t="b">
        <f t="shared" si="13"/>
        <v>0</v>
      </c>
      <c r="L86" s="8" t="str">
        <f t="shared" si="14"/>
        <v>N/a</v>
      </c>
    </row>
    <row r="87" spans="1:12" x14ac:dyDescent="0.25">
      <c r="A87" t="s">
        <v>28</v>
      </c>
      <c r="B87" t="s">
        <v>180</v>
      </c>
      <c r="C87" s="2">
        <v>44013</v>
      </c>
      <c r="D87" s="2">
        <v>44196</v>
      </c>
      <c r="E87" s="9">
        <v>1500</v>
      </c>
      <c r="G87" t="b">
        <f t="shared" si="9"/>
        <v>0</v>
      </c>
      <c r="H87" t="b">
        <f t="shared" si="10"/>
        <v>0</v>
      </c>
      <c r="I87" t="b">
        <f t="shared" si="11"/>
        <v>1</v>
      </c>
      <c r="J87" t="b">
        <f t="shared" si="12"/>
        <v>1</v>
      </c>
      <c r="K87" t="b">
        <f t="shared" si="13"/>
        <v>1</v>
      </c>
      <c r="L87" s="8">
        <f t="shared" si="14"/>
        <v>1</v>
      </c>
    </row>
    <row r="88" spans="1:12" x14ac:dyDescent="0.25">
      <c r="A88" t="s">
        <v>28</v>
      </c>
      <c r="B88" t="s">
        <v>180</v>
      </c>
      <c r="C88" s="2">
        <v>44197</v>
      </c>
      <c r="D88" s="2">
        <v>44377</v>
      </c>
      <c r="E88" s="9">
        <v>1500</v>
      </c>
      <c r="G88" t="b">
        <f t="shared" si="9"/>
        <v>0</v>
      </c>
      <c r="H88" t="b">
        <f t="shared" si="10"/>
        <v>0</v>
      </c>
      <c r="I88" t="b">
        <f t="shared" si="11"/>
        <v>1</v>
      </c>
      <c r="J88" t="b">
        <f t="shared" si="12"/>
        <v>1</v>
      </c>
      <c r="K88" t="b">
        <f t="shared" si="13"/>
        <v>1</v>
      </c>
      <c r="L88" s="8">
        <f t="shared" si="14"/>
        <v>1</v>
      </c>
    </row>
    <row r="89" spans="1:12" x14ac:dyDescent="0.25">
      <c r="A89" t="s">
        <v>29</v>
      </c>
      <c r="B89" t="s">
        <v>182</v>
      </c>
      <c r="C89" s="2">
        <v>43466</v>
      </c>
      <c r="D89" s="2">
        <v>43830</v>
      </c>
      <c r="E89" s="9">
        <v>7916.666666666667</v>
      </c>
      <c r="G89" t="b">
        <f t="shared" si="9"/>
        <v>0</v>
      </c>
      <c r="H89" t="b">
        <f t="shared" si="10"/>
        <v>0</v>
      </c>
      <c r="I89" t="b">
        <f t="shared" si="11"/>
        <v>0</v>
      </c>
      <c r="J89" t="b">
        <f t="shared" si="12"/>
        <v>0</v>
      </c>
      <c r="K89" t="b">
        <f t="shared" si="13"/>
        <v>0</v>
      </c>
      <c r="L89" s="8" t="str">
        <f t="shared" si="14"/>
        <v>N/a</v>
      </c>
    </row>
    <row r="90" spans="1:12" x14ac:dyDescent="0.25">
      <c r="A90" t="s">
        <v>30</v>
      </c>
      <c r="B90" t="s">
        <v>184</v>
      </c>
      <c r="C90" s="2">
        <v>43221</v>
      </c>
      <c r="D90" s="2">
        <v>43585</v>
      </c>
      <c r="E90" s="9">
        <v>3375.05</v>
      </c>
      <c r="G90" t="b">
        <f t="shared" si="9"/>
        <v>0</v>
      </c>
      <c r="H90" t="b">
        <f t="shared" si="10"/>
        <v>0</v>
      </c>
      <c r="I90" t="b">
        <f t="shared" si="11"/>
        <v>0</v>
      </c>
      <c r="J90" t="b">
        <f t="shared" si="12"/>
        <v>0</v>
      </c>
      <c r="K90" t="b">
        <f t="shared" si="13"/>
        <v>0</v>
      </c>
      <c r="L90" s="8" t="str">
        <f t="shared" si="14"/>
        <v>N/a</v>
      </c>
    </row>
    <row r="91" spans="1:12" x14ac:dyDescent="0.25">
      <c r="A91" t="s">
        <v>30</v>
      </c>
      <c r="B91" t="s">
        <v>184</v>
      </c>
      <c r="C91" s="2">
        <v>43586</v>
      </c>
      <c r="D91" s="2">
        <v>43951</v>
      </c>
      <c r="E91" s="9">
        <v>3262.3449999999998</v>
      </c>
      <c r="G91" t="b">
        <f t="shared" si="9"/>
        <v>0</v>
      </c>
      <c r="H91" t="b">
        <f t="shared" si="10"/>
        <v>0</v>
      </c>
      <c r="I91" t="b">
        <f t="shared" si="11"/>
        <v>1</v>
      </c>
      <c r="J91" t="b">
        <f t="shared" si="12"/>
        <v>1</v>
      </c>
      <c r="K91" t="b">
        <f t="shared" si="13"/>
        <v>1</v>
      </c>
      <c r="L91" s="8">
        <f t="shared" si="14"/>
        <v>1</v>
      </c>
    </row>
    <row r="92" spans="1:12" x14ac:dyDescent="0.25">
      <c r="A92" t="s">
        <v>30</v>
      </c>
      <c r="B92" t="s">
        <v>184</v>
      </c>
      <c r="C92" s="2">
        <v>43952</v>
      </c>
      <c r="D92" s="2">
        <v>44316</v>
      </c>
      <c r="E92" s="9">
        <v>2876.9250000000002</v>
      </c>
      <c r="G92" t="b">
        <f t="shared" si="9"/>
        <v>0</v>
      </c>
      <c r="H92" t="b">
        <f t="shared" si="10"/>
        <v>0</v>
      </c>
      <c r="I92" t="b">
        <f t="shared" si="11"/>
        <v>1</v>
      </c>
      <c r="J92" t="b">
        <f t="shared" si="12"/>
        <v>1</v>
      </c>
      <c r="K92" t="b">
        <f t="shared" si="13"/>
        <v>1</v>
      </c>
      <c r="L92" s="8">
        <f t="shared" si="14"/>
        <v>1</v>
      </c>
    </row>
    <row r="93" spans="1:12" x14ac:dyDescent="0.25">
      <c r="A93" t="s">
        <v>30</v>
      </c>
      <c r="B93" t="s">
        <v>183</v>
      </c>
      <c r="C93" s="2">
        <v>44044</v>
      </c>
      <c r="D93" s="2">
        <v>44316</v>
      </c>
      <c r="E93" s="9">
        <v>326.38555555555553</v>
      </c>
      <c r="G93" t="b">
        <f t="shared" si="9"/>
        <v>0</v>
      </c>
      <c r="H93" t="b">
        <f t="shared" si="10"/>
        <v>0</v>
      </c>
      <c r="I93" t="b">
        <f t="shared" si="11"/>
        <v>1</v>
      </c>
      <c r="J93" t="b">
        <f t="shared" si="12"/>
        <v>0</v>
      </c>
      <c r="K93" t="b">
        <f t="shared" si="13"/>
        <v>0</v>
      </c>
      <c r="L93" s="8" t="str">
        <f t="shared" si="14"/>
        <v>N/a</v>
      </c>
    </row>
    <row r="94" spans="1:12" x14ac:dyDescent="0.25">
      <c r="A94" t="s">
        <v>31</v>
      </c>
      <c r="B94" t="s">
        <v>184</v>
      </c>
      <c r="C94" s="2">
        <v>43891</v>
      </c>
      <c r="D94" s="2">
        <v>43982</v>
      </c>
      <c r="E94" s="9">
        <v>2500</v>
      </c>
      <c r="G94" t="b">
        <f t="shared" si="9"/>
        <v>0</v>
      </c>
      <c r="H94" t="b">
        <f t="shared" si="10"/>
        <v>0</v>
      </c>
      <c r="I94" t="b">
        <f t="shared" si="11"/>
        <v>0</v>
      </c>
      <c r="J94" t="b">
        <f t="shared" si="12"/>
        <v>0</v>
      </c>
      <c r="K94" t="b">
        <f t="shared" si="13"/>
        <v>0</v>
      </c>
      <c r="L94" s="8" t="str">
        <f t="shared" si="14"/>
        <v>N/a</v>
      </c>
    </row>
    <row r="95" spans="1:12" x14ac:dyDescent="0.25">
      <c r="A95" t="s">
        <v>31</v>
      </c>
      <c r="B95" t="s">
        <v>184</v>
      </c>
      <c r="C95" s="2">
        <v>43983</v>
      </c>
      <c r="D95" s="2">
        <v>44074</v>
      </c>
      <c r="E95" s="9">
        <v>2500</v>
      </c>
      <c r="G95" t="b">
        <f t="shared" ref="G95:G158" si="15">AND(A95=A94,B95=B94,C95=C94,D95=D94)</f>
        <v>0</v>
      </c>
      <c r="H95" t="b">
        <f t="shared" ref="H95:H158" si="16">IF(A95&gt;B95,TRUE, FALSE)</f>
        <v>0</v>
      </c>
      <c r="I95" t="b">
        <f t="shared" ref="I95:I158" si="17">EXACT(A94,A95)</f>
        <v>1</v>
      </c>
      <c r="J95" t="b">
        <f t="shared" ref="J95:J158" si="18">EXACT(B94,B95)</f>
        <v>1</v>
      </c>
      <c r="K95" t="b">
        <f t="shared" ref="K95:K158" si="19">AND(I95,J95)</f>
        <v>1</v>
      </c>
      <c r="L95" s="8">
        <f t="shared" ref="L95:L158" si="20">IF(AND(NOT(G95),K95), C95-D94,"N/a")</f>
        <v>1</v>
      </c>
    </row>
    <row r="96" spans="1:12" x14ac:dyDescent="0.25">
      <c r="A96" t="s">
        <v>31</v>
      </c>
      <c r="B96" t="s">
        <v>184</v>
      </c>
      <c r="C96" s="2">
        <v>44075</v>
      </c>
      <c r="D96" s="2">
        <v>44165</v>
      </c>
      <c r="E96" s="9">
        <v>2500</v>
      </c>
      <c r="G96" t="b">
        <f t="shared" si="15"/>
        <v>0</v>
      </c>
      <c r="H96" t="b">
        <f t="shared" si="16"/>
        <v>0</v>
      </c>
      <c r="I96" t="b">
        <f t="shared" si="17"/>
        <v>1</v>
      </c>
      <c r="J96" t="b">
        <f t="shared" si="18"/>
        <v>1</v>
      </c>
      <c r="K96" t="b">
        <f t="shared" si="19"/>
        <v>1</v>
      </c>
      <c r="L96" s="8">
        <f t="shared" si="20"/>
        <v>1</v>
      </c>
    </row>
    <row r="97" spans="1:12" x14ac:dyDescent="0.25">
      <c r="A97" t="s">
        <v>31</v>
      </c>
      <c r="B97" t="s">
        <v>184</v>
      </c>
      <c r="C97" s="2">
        <v>44166</v>
      </c>
      <c r="D97" s="2">
        <v>44255</v>
      </c>
      <c r="E97" s="9">
        <v>2500</v>
      </c>
      <c r="G97" t="b">
        <f t="shared" si="15"/>
        <v>0</v>
      </c>
      <c r="H97" t="b">
        <f t="shared" si="16"/>
        <v>0</v>
      </c>
      <c r="I97" t="b">
        <f t="shared" si="17"/>
        <v>1</v>
      </c>
      <c r="J97" t="b">
        <f t="shared" si="18"/>
        <v>1</v>
      </c>
      <c r="K97" t="b">
        <f t="shared" si="19"/>
        <v>1</v>
      </c>
      <c r="L97" s="8">
        <f t="shared" si="20"/>
        <v>1</v>
      </c>
    </row>
    <row r="98" spans="1:12" x14ac:dyDescent="0.25">
      <c r="A98" t="s">
        <v>32</v>
      </c>
      <c r="B98" t="s">
        <v>182</v>
      </c>
      <c r="C98" s="2">
        <v>43252</v>
      </c>
      <c r="D98" s="2">
        <v>43616</v>
      </c>
      <c r="E98" s="9">
        <v>4000</v>
      </c>
      <c r="G98" t="b">
        <f t="shared" si="15"/>
        <v>0</v>
      </c>
      <c r="H98" t="b">
        <f t="shared" si="16"/>
        <v>0</v>
      </c>
      <c r="I98" t="b">
        <f t="shared" si="17"/>
        <v>0</v>
      </c>
      <c r="J98" t="b">
        <f t="shared" si="18"/>
        <v>0</v>
      </c>
      <c r="K98" t="b">
        <f t="shared" si="19"/>
        <v>0</v>
      </c>
      <c r="L98" s="8" t="str">
        <f t="shared" si="20"/>
        <v>N/a</v>
      </c>
    </row>
    <row r="99" spans="1:12" x14ac:dyDescent="0.25">
      <c r="A99" t="s">
        <v>33</v>
      </c>
      <c r="B99" t="s">
        <v>181</v>
      </c>
      <c r="C99" s="2">
        <v>43405</v>
      </c>
      <c r="D99" s="2">
        <v>43769</v>
      </c>
      <c r="E99" s="9">
        <v>1666.666666666667</v>
      </c>
      <c r="G99" t="b">
        <f t="shared" si="15"/>
        <v>0</v>
      </c>
      <c r="H99" t="b">
        <f t="shared" si="16"/>
        <v>0</v>
      </c>
      <c r="I99" t="b">
        <f t="shared" si="17"/>
        <v>0</v>
      </c>
      <c r="J99" t="b">
        <f t="shared" si="18"/>
        <v>0</v>
      </c>
      <c r="K99" t="b">
        <f t="shared" si="19"/>
        <v>0</v>
      </c>
      <c r="L99" s="8" t="str">
        <f t="shared" si="20"/>
        <v>N/a</v>
      </c>
    </row>
    <row r="100" spans="1:12" x14ac:dyDescent="0.25">
      <c r="A100" t="s">
        <v>33</v>
      </c>
      <c r="B100" t="s">
        <v>181</v>
      </c>
      <c r="C100" s="2">
        <v>43770</v>
      </c>
      <c r="D100" s="2">
        <v>44135</v>
      </c>
      <c r="E100" s="9">
        <v>1666.666666666667</v>
      </c>
      <c r="G100" t="b">
        <f t="shared" si="15"/>
        <v>0</v>
      </c>
      <c r="H100" t="b">
        <f t="shared" si="16"/>
        <v>0</v>
      </c>
      <c r="I100" t="b">
        <f t="shared" si="17"/>
        <v>1</v>
      </c>
      <c r="J100" t="b">
        <f t="shared" si="18"/>
        <v>1</v>
      </c>
      <c r="K100" t="b">
        <f t="shared" si="19"/>
        <v>1</v>
      </c>
      <c r="L100" s="8">
        <f t="shared" si="20"/>
        <v>1</v>
      </c>
    </row>
    <row r="101" spans="1:12" x14ac:dyDescent="0.25">
      <c r="A101" t="s">
        <v>33</v>
      </c>
      <c r="B101" t="s">
        <v>181</v>
      </c>
      <c r="C101" s="2">
        <v>44136</v>
      </c>
      <c r="D101" s="2">
        <v>44500</v>
      </c>
      <c r="E101" s="9">
        <v>1666.666666666667</v>
      </c>
      <c r="G101" t="b">
        <f t="shared" si="15"/>
        <v>0</v>
      </c>
      <c r="H101" t="b">
        <f t="shared" si="16"/>
        <v>0</v>
      </c>
      <c r="I101" t="b">
        <f t="shared" si="17"/>
        <v>1</v>
      </c>
      <c r="J101" t="b">
        <f t="shared" si="18"/>
        <v>1</v>
      </c>
      <c r="K101" t="b">
        <f t="shared" si="19"/>
        <v>1</v>
      </c>
      <c r="L101" s="8">
        <f t="shared" si="20"/>
        <v>1</v>
      </c>
    </row>
    <row r="102" spans="1:12" x14ac:dyDescent="0.25">
      <c r="A102" t="s">
        <v>33</v>
      </c>
      <c r="B102" t="s">
        <v>184</v>
      </c>
      <c r="C102" s="2">
        <v>43647</v>
      </c>
      <c r="D102" s="2">
        <v>44012</v>
      </c>
      <c r="E102" s="9">
        <v>1333.333333333333</v>
      </c>
      <c r="G102" t="b">
        <f t="shared" si="15"/>
        <v>0</v>
      </c>
      <c r="H102" t="b">
        <f t="shared" si="16"/>
        <v>0</v>
      </c>
      <c r="I102" t="b">
        <f t="shared" si="17"/>
        <v>1</v>
      </c>
      <c r="J102" t="b">
        <f t="shared" si="18"/>
        <v>0</v>
      </c>
      <c r="K102" t="b">
        <f t="shared" si="19"/>
        <v>0</v>
      </c>
      <c r="L102" s="8" t="str">
        <f t="shared" si="20"/>
        <v>N/a</v>
      </c>
    </row>
    <row r="103" spans="1:12" x14ac:dyDescent="0.25">
      <c r="A103" t="s">
        <v>33</v>
      </c>
      <c r="B103" t="s">
        <v>184</v>
      </c>
      <c r="C103" s="2">
        <v>44013</v>
      </c>
      <c r="D103" s="2">
        <v>44377</v>
      </c>
      <c r="E103" s="9">
        <v>1333.333333333333</v>
      </c>
      <c r="G103" t="b">
        <f t="shared" si="15"/>
        <v>0</v>
      </c>
      <c r="H103" t="b">
        <f t="shared" si="16"/>
        <v>0</v>
      </c>
      <c r="I103" t="b">
        <f t="shared" si="17"/>
        <v>1</v>
      </c>
      <c r="J103" t="b">
        <f t="shared" si="18"/>
        <v>1</v>
      </c>
      <c r="K103" t="b">
        <f t="shared" si="19"/>
        <v>1</v>
      </c>
      <c r="L103" s="8">
        <f t="shared" si="20"/>
        <v>1</v>
      </c>
    </row>
    <row r="104" spans="1:12" x14ac:dyDescent="0.25">
      <c r="A104" t="s">
        <v>34</v>
      </c>
      <c r="B104" t="s">
        <v>181</v>
      </c>
      <c r="C104" s="2">
        <v>43800</v>
      </c>
      <c r="D104" s="2">
        <v>44165</v>
      </c>
      <c r="E104" s="9">
        <v>1039.9875</v>
      </c>
      <c r="G104" t="b">
        <f t="shared" si="15"/>
        <v>0</v>
      </c>
      <c r="H104" t="b">
        <f t="shared" si="16"/>
        <v>0</v>
      </c>
      <c r="I104" t="b">
        <f t="shared" si="17"/>
        <v>0</v>
      </c>
      <c r="J104" t="b">
        <f t="shared" si="18"/>
        <v>0</v>
      </c>
      <c r="K104" t="b">
        <f t="shared" si="19"/>
        <v>0</v>
      </c>
      <c r="L104" s="8" t="str">
        <f t="shared" si="20"/>
        <v>N/a</v>
      </c>
    </row>
    <row r="105" spans="1:12" x14ac:dyDescent="0.25">
      <c r="A105" t="s">
        <v>34</v>
      </c>
      <c r="B105" t="s">
        <v>181</v>
      </c>
      <c r="C105" s="2">
        <v>44166</v>
      </c>
      <c r="D105" s="2">
        <v>44530</v>
      </c>
      <c r="E105" s="9">
        <v>1052.1300000000001</v>
      </c>
      <c r="G105" t="b">
        <f t="shared" si="15"/>
        <v>0</v>
      </c>
      <c r="H105" t="b">
        <f t="shared" si="16"/>
        <v>0</v>
      </c>
      <c r="I105" t="b">
        <f t="shared" si="17"/>
        <v>1</v>
      </c>
      <c r="J105" t="b">
        <f t="shared" si="18"/>
        <v>1</v>
      </c>
      <c r="K105" t="b">
        <f t="shared" si="19"/>
        <v>1</v>
      </c>
      <c r="L105" s="8">
        <f t="shared" si="20"/>
        <v>1</v>
      </c>
    </row>
    <row r="106" spans="1:12" x14ac:dyDescent="0.25">
      <c r="A106" t="s">
        <v>35</v>
      </c>
      <c r="B106" t="s">
        <v>181</v>
      </c>
      <c r="C106" s="2">
        <v>43252</v>
      </c>
      <c r="D106" s="2">
        <v>43616</v>
      </c>
      <c r="E106" s="9">
        <v>2330.1075000000001</v>
      </c>
      <c r="G106" t="b">
        <f t="shared" si="15"/>
        <v>0</v>
      </c>
      <c r="H106" t="b">
        <f t="shared" si="16"/>
        <v>0</v>
      </c>
      <c r="I106" t="b">
        <f t="shared" si="17"/>
        <v>0</v>
      </c>
      <c r="J106" t="b">
        <f t="shared" si="18"/>
        <v>1</v>
      </c>
      <c r="K106" t="b">
        <f t="shared" si="19"/>
        <v>0</v>
      </c>
      <c r="L106" s="8" t="str">
        <f t="shared" si="20"/>
        <v>N/a</v>
      </c>
    </row>
    <row r="107" spans="1:12" x14ac:dyDescent="0.25">
      <c r="A107" t="s">
        <v>35</v>
      </c>
      <c r="B107" t="s">
        <v>181</v>
      </c>
      <c r="C107" s="2">
        <v>43617</v>
      </c>
      <c r="D107" s="2">
        <v>43982</v>
      </c>
      <c r="E107" s="9">
        <v>2271.8441666666672</v>
      </c>
      <c r="G107" t="b">
        <f t="shared" si="15"/>
        <v>0</v>
      </c>
      <c r="H107" t="b">
        <f t="shared" si="16"/>
        <v>0</v>
      </c>
      <c r="I107" t="b">
        <f t="shared" si="17"/>
        <v>1</v>
      </c>
      <c r="J107" t="b">
        <f t="shared" si="18"/>
        <v>1</v>
      </c>
      <c r="K107" t="b">
        <f t="shared" si="19"/>
        <v>1</v>
      </c>
      <c r="L107" s="8">
        <f t="shared" si="20"/>
        <v>1</v>
      </c>
    </row>
    <row r="108" spans="1:12" x14ac:dyDescent="0.25">
      <c r="A108" t="s">
        <v>35</v>
      </c>
      <c r="B108" t="s">
        <v>181</v>
      </c>
      <c r="C108" s="2">
        <v>43983</v>
      </c>
      <c r="D108" s="2">
        <v>44347</v>
      </c>
      <c r="E108" s="9">
        <v>2196.9074999999998</v>
      </c>
      <c r="G108" t="b">
        <f t="shared" si="15"/>
        <v>0</v>
      </c>
      <c r="H108" t="b">
        <f t="shared" si="16"/>
        <v>0</v>
      </c>
      <c r="I108" t="b">
        <f t="shared" si="17"/>
        <v>1</v>
      </c>
      <c r="J108" t="b">
        <f t="shared" si="18"/>
        <v>1</v>
      </c>
      <c r="K108" t="b">
        <f t="shared" si="19"/>
        <v>1</v>
      </c>
      <c r="L108" s="8">
        <f t="shared" si="20"/>
        <v>1</v>
      </c>
    </row>
    <row r="109" spans="1:12" x14ac:dyDescent="0.25">
      <c r="A109" t="s">
        <v>36</v>
      </c>
      <c r="B109" t="s">
        <v>182</v>
      </c>
      <c r="C109" s="2">
        <v>43405</v>
      </c>
      <c r="D109" s="2">
        <v>43769</v>
      </c>
      <c r="E109" s="9">
        <v>1604.1375</v>
      </c>
      <c r="G109" t="b">
        <f t="shared" si="15"/>
        <v>0</v>
      </c>
      <c r="H109" t="b">
        <f t="shared" si="16"/>
        <v>0</v>
      </c>
      <c r="I109" t="b">
        <f t="shared" si="17"/>
        <v>0</v>
      </c>
      <c r="J109" t="b">
        <f t="shared" si="18"/>
        <v>0</v>
      </c>
      <c r="K109" t="b">
        <f t="shared" si="19"/>
        <v>0</v>
      </c>
      <c r="L109" s="8" t="str">
        <f t="shared" si="20"/>
        <v>N/a</v>
      </c>
    </row>
    <row r="110" spans="1:12" x14ac:dyDescent="0.25">
      <c r="A110" t="s">
        <v>36</v>
      </c>
      <c r="B110" t="s">
        <v>182</v>
      </c>
      <c r="C110" s="2">
        <v>43770</v>
      </c>
      <c r="D110" s="2">
        <v>44135</v>
      </c>
      <c r="E110" s="9">
        <v>1608.804166666667</v>
      </c>
      <c r="G110" t="b">
        <f t="shared" si="15"/>
        <v>0</v>
      </c>
      <c r="H110" t="b">
        <f t="shared" si="16"/>
        <v>0</v>
      </c>
      <c r="I110" t="b">
        <f t="shared" si="17"/>
        <v>1</v>
      </c>
      <c r="J110" t="b">
        <f t="shared" si="18"/>
        <v>1</v>
      </c>
      <c r="K110" t="b">
        <f t="shared" si="19"/>
        <v>1</v>
      </c>
      <c r="L110" s="8">
        <f t="shared" si="20"/>
        <v>1</v>
      </c>
    </row>
    <row r="111" spans="1:12" x14ac:dyDescent="0.25">
      <c r="A111" t="s">
        <v>37</v>
      </c>
      <c r="B111" t="s">
        <v>183</v>
      </c>
      <c r="C111" s="2">
        <v>43405</v>
      </c>
      <c r="D111" s="2">
        <v>43769</v>
      </c>
      <c r="E111" s="9">
        <v>3977</v>
      </c>
      <c r="G111" t="b">
        <f t="shared" si="15"/>
        <v>0</v>
      </c>
      <c r="H111" t="b">
        <f t="shared" si="16"/>
        <v>0</v>
      </c>
      <c r="I111" t="b">
        <f t="shared" si="17"/>
        <v>0</v>
      </c>
      <c r="J111" t="b">
        <f t="shared" si="18"/>
        <v>0</v>
      </c>
      <c r="K111" t="b">
        <f t="shared" si="19"/>
        <v>0</v>
      </c>
      <c r="L111" s="8" t="str">
        <f t="shared" si="20"/>
        <v>N/a</v>
      </c>
    </row>
    <row r="112" spans="1:12" x14ac:dyDescent="0.25">
      <c r="A112" t="s">
        <v>37</v>
      </c>
      <c r="B112" t="s">
        <v>183</v>
      </c>
      <c r="C112" s="2">
        <v>43770</v>
      </c>
      <c r="D112" s="2">
        <v>44135</v>
      </c>
      <c r="E112" s="9">
        <v>3977</v>
      </c>
      <c r="G112" t="b">
        <f t="shared" si="15"/>
        <v>0</v>
      </c>
      <c r="H112" t="b">
        <f t="shared" si="16"/>
        <v>0</v>
      </c>
      <c r="I112" t="b">
        <f t="shared" si="17"/>
        <v>1</v>
      </c>
      <c r="J112" t="b">
        <f t="shared" si="18"/>
        <v>1</v>
      </c>
      <c r="K112" t="b">
        <f t="shared" si="19"/>
        <v>1</v>
      </c>
      <c r="L112" s="8">
        <f t="shared" si="20"/>
        <v>1</v>
      </c>
    </row>
    <row r="113" spans="1:12" x14ac:dyDescent="0.25">
      <c r="A113" t="s">
        <v>37</v>
      </c>
      <c r="B113" t="s">
        <v>183</v>
      </c>
      <c r="C113" s="2">
        <v>44136</v>
      </c>
      <c r="D113" s="2">
        <v>44500</v>
      </c>
      <c r="E113" s="9">
        <v>4175.833333333333</v>
      </c>
      <c r="G113" t="b">
        <f t="shared" si="15"/>
        <v>0</v>
      </c>
      <c r="H113" t="b">
        <f t="shared" si="16"/>
        <v>0</v>
      </c>
      <c r="I113" t="b">
        <f t="shared" si="17"/>
        <v>1</v>
      </c>
      <c r="J113" t="b">
        <f t="shared" si="18"/>
        <v>1</v>
      </c>
      <c r="K113" t="b">
        <f t="shared" si="19"/>
        <v>1</v>
      </c>
      <c r="L113" s="8">
        <f t="shared" si="20"/>
        <v>1</v>
      </c>
    </row>
    <row r="114" spans="1:12" x14ac:dyDescent="0.25">
      <c r="A114" t="s">
        <v>38</v>
      </c>
      <c r="B114" t="s">
        <v>182</v>
      </c>
      <c r="C114" s="2">
        <v>43405</v>
      </c>
      <c r="D114" s="2">
        <v>43830</v>
      </c>
      <c r="E114" s="9">
        <v>714.28571428571433</v>
      </c>
      <c r="G114" t="b">
        <f t="shared" si="15"/>
        <v>0</v>
      </c>
      <c r="H114" t="b">
        <f t="shared" si="16"/>
        <v>0</v>
      </c>
      <c r="I114" t="b">
        <f t="shared" si="17"/>
        <v>0</v>
      </c>
      <c r="J114" t="b">
        <f t="shared" si="18"/>
        <v>0</v>
      </c>
      <c r="K114" t="b">
        <f t="shared" si="19"/>
        <v>0</v>
      </c>
      <c r="L114" s="8" t="str">
        <f t="shared" si="20"/>
        <v>N/a</v>
      </c>
    </row>
    <row r="115" spans="1:12" x14ac:dyDescent="0.25">
      <c r="A115" t="s">
        <v>38</v>
      </c>
      <c r="B115" t="s">
        <v>182</v>
      </c>
      <c r="C115" s="2">
        <v>43831</v>
      </c>
      <c r="D115" s="2">
        <v>44196</v>
      </c>
      <c r="E115" s="9">
        <v>8250</v>
      </c>
      <c r="G115" t="b">
        <f t="shared" si="15"/>
        <v>0</v>
      </c>
      <c r="H115" t="b">
        <f t="shared" si="16"/>
        <v>0</v>
      </c>
      <c r="I115" t="b">
        <f t="shared" si="17"/>
        <v>1</v>
      </c>
      <c r="J115" t="b">
        <f t="shared" si="18"/>
        <v>1</v>
      </c>
      <c r="K115" t="b">
        <f t="shared" si="19"/>
        <v>1</v>
      </c>
      <c r="L115" s="8">
        <f t="shared" si="20"/>
        <v>1</v>
      </c>
    </row>
    <row r="116" spans="1:12" x14ac:dyDescent="0.25">
      <c r="A116" t="s">
        <v>38</v>
      </c>
      <c r="B116" t="s">
        <v>184</v>
      </c>
      <c r="C116" s="2">
        <v>43405</v>
      </c>
      <c r="D116" s="2">
        <v>43830</v>
      </c>
      <c r="E116" s="9">
        <v>7070.3571428571431</v>
      </c>
      <c r="G116" t="b">
        <f t="shared" si="15"/>
        <v>0</v>
      </c>
      <c r="H116" t="b">
        <f t="shared" si="16"/>
        <v>0</v>
      </c>
      <c r="I116" t="b">
        <f t="shared" si="17"/>
        <v>1</v>
      </c>
      <c r="J116" t="b">
        <f t="shared" si="18"/>
        <v>0</v>
      </c>
      <c r="K116" t="b">
        <f t="shared" si="19"/>
        <v>0</v>
      </c>
      <c r="L116" s="8" t="str">
        <f t="shared" si="20"/>
        <v>N/a</v>
      </c>
    </row>
    <row r="117" spans="1:12" x14ac:dyDescent="0.25">
      <c r="A117" t="s">
        <v>38</v>
      </c>
      <c r="B117" t="s">
        <v>184</v>
      </c>
      <c r="C117" s="2">
        <v>43831</v>
      </c>
      <c r="D117" s="2">
        <v>44196</v>
      </c>
      <c r="E117" s="9">
        <v>4166.666666666667</v>
      </c>
      <c r="G117" t="b">
        <f t="shared" si="15"/>
        <v>0</v>
      </c>
      <c r="H117" t="b">
        <f t="shared" si="16"/>
        <v>0</v>
      </c>
      <c r="I117" t="b">
        <f t="shared" si="17"/>
        <v>1</v>
      </c>
      <c r="J117" t="b">
        <f t="shared" si="18"/>
        <v>1</v>
      </c>
      <c r="K117" t="b">
        <f t="shared" si="19"/>
        <v>1</v>
      </c>
      <c r="L117" s="8">
        <f t="shared" si="20"/>
        <v>1</v>
      </c>
    </row>
    <row r="118" spans="1:12" x14ac:dyDescent="0.25">
      <c r="A118" t="s">
        <v>38</v>
      </c>
      <c r="B118" t="s">
        <v>184</v>
      </c>
      <c r="C118" s="2">
        <v>44197</v>
      </c>
      <c r="D118" s="2">
        <v>44561</v>
      </c>
      <c r="E118" s="9">
        <v>2250</v>
      </c>
      <c r="G118" t="b">
        <f t="shared" si="15"/>
        <v>0</v>
      </c>
      <c r="H118" t="b">
        <f t="shared" si="16"/>
        <v>0</v>
      </c>
      <c r="I118" t="b">
        <f t="shared" si="17"/>
        <v>1</v>
      </c>
      <c r="J118" t="b">
        <f t="shared" si="18"/>
        <v>1</v>
      </c>
      <c r="K118" t="b">
        <f t="shared" si="19"/>
        <v>1</v>
      </c>
      <c r="L118" s="8">
        <f t="shared" si="20"/>
        <v>1</v>
      </c>
    </row>
    <row r="119" spans="1:12" x14ac:dyDescent="0.25">
      <c r="A119" t="s">
        <v>39</v>
      </c>
      <c r="B119" t="s">
        <v>182</v>
      </c>
      <c r="C119" s="2">
        <v>43221</v>
      </c>
      <c r="D119" s="2">
        <v>43585</v>
      </c>
      <c r="E119" s="9">
        <v>1100</v>
      </c>
      <c r="G119" t="b">
        <f t="shared" si="15"/>
        <v>0</v>
      </c>
      <c r="H119" t="b">
        <f t="shared" si="16"/>
        <v>0</v>
      </c>
      <c r="I119" t="b">
        <f t="shared" si="17"/>
        <v>0</v>
      </c>
      <c r="J119" t="b">
        <f t="shared" si="18"/>
        <v>0</v>
      </c>
      <c r="K119" t="b">
        <f t="shared" si="19"/>
        <v>0</v>
      </c>
      <c r="L119" s="8" t="str">
        <f t="shared" si="20"/>
        <v>N/a</v>
      </c>
    </row>
    <row r="120" spans="1:12" x14ac:dyDescent="0.25">
      <c r="A120" t="s">
        <v>40</v>
      </c>
      <c r="B120" t="s">
        <v>180</v>
      </c>
      <c r="C120" s="2">
        <v>43313</v>
      </c>
      <c r="D120" s="2">
        <v>43677</v>
      </c>
      <c r="E120" s="9">
        <v>1274.6808333333331</v>
      </c>
      <c r="G120" t="b">
        <f t="shared" si="15"/>
        <v>0</v>
      </c>
      <c r="H120" t="b">
        <f t="shared" si="16"/>
        <v>0</v>
      </c>
      <c r="I120" t="b">
        <f t="shared" si="17"/>
        <v>0</v>
      </c>
      <c r="J120" t="b">
        <f t="shared" si="18"/>
        <v>0</v>
      </c>
      <c r="K120" t="b">
        <f t="shared" si="19"/>
        <v>0</v>
      </c>
      <c r="L120" s="8" t="str">
        <f t="shared" si="20"/>
        <v>N/a</v>
      </c>
    </row>
    <row r="121" spans="1:12" x14ac:dyDescent="0.25">
      <c r="A121" t="s">
        <v>41</v>
      </c>
      <c r="B121" t="s">
        <v>184</v>
      </c>
      <c r="C121" s="2">
        <v>43435</v>
      </c>
      <c r="D121" s="2">
        <v>43799</v>
      </c>
      <c r="E121" s="9">
        <v>563.12416666666661</v>
      </c>
      <c r="G121" t="b">
        <f t="shared" si="15"/>
        <v>0</v>
      </c>
      <c r="H121" t="b">
        <f t="shared" si="16"/>
        <v>0</v>
      </c>
      <c r="I121" t="b">
        <f t="shared" si="17"/>
        <v>0</v>
      </c>
      <c r="J121" t="b">
        <f t="shared" si="18"/>
        <v>0</v>
      </c>
      <c r="K121" t="b">
        <f t="shared" si="19"/>
        <v>0</v>
      </c>
      <c r="L121" s="8" t="str">
        <f t="shared" si="20"/>
        <v>N/a</v>
      </c>
    </row>
    <row r="122" spans="1:12" x14ac:dyDescent="0.25">
      <c r="A122" t="s">
        <v>42</v>
      </c>
      <c r="B122" t="s">
        <v>184</v>
      </c>
      <c r="C122" s="2">
        <v>43466</v>
      </c>
      <c r="D122" s="2">
        <v>43830</v>
      </c>
      <c r="E122" s="9">
        <v>2300</v>
      </c>
      <c r="G122" t="b">
        <f t="shared" si="15"/>
        <v>0</v>
      </c>
      <c r="H122" t="b">
        <f t="shared" si="16"/>
        <v>0</v>
      </c>
      <c r="I122" t="b">
        <f t="shared" si="17"/>
        <v>0</v>
      </c>
      <c r="J122" t="b">
        <f t="shared" si="18"/>
        <v>1</v>
      </c>
      <c r="K122" t="b">
        <f t="shared" si="19"/>
        <v>0</v>
      </c>
      <c r="L122" s="8" t="str">
        <f t="shared" si="20"/>
        <v>N/a</v>
      </c>
    </row>
    <row r="123" spans="1:12" x14ac:dyDescent="0.25">
      <c r="A123" t="s">
        <v>42</v>
      </c>
      <c r="B123" t="s">
        <v>184</v>
      </c>
      <c r="C123" s="2">
        <v>43831</v>
      </c>
      <c r="D123" s="2">
        <v>44196</v>
      </c>
      <c r="E123" s="9">
        <v>2300</v>
      </c>
      <c r="G123" t="b">
        <f t="shared" si="15"/>
        <v>0</v>
      </c>
      <c r="H123" t="b">
        <f t="shared" si="16"/>
        <v>0</v>
      </c>
      <c r="I123" t="b">
        <f t="shared" si="17"/>
        <v>1</v>
      </c>
      <c r="J123" t="b">
        <f t="shared" si="18"/>
        <v>1</v>
      </c>
      <c r="K123" t="b">
        <f t="shared" si="19"/>
        <v>1</v>
      </c>
      <c r="L123" s="8">
        <f t="shared" si="20"/>
        <v>1</v>
      </c>
    </row>
    <row r="124" spans="1:12" x14ac:dyDescent="0.25">
      <c r="A124" t="s">
        <v>43</v>
      </c>
      <c r="B124" t="s">
        <v>181</v>
      </c>
      <c r="C124" s="2">
        <v>43282</v>
      </c>
      <c r="D124" s="2">
        <v>43555</v>
      </c>
      <c r="E124" s="9">
        <v>1000</v>
      </c>
      <c r="G124" t="b">
        <f t="shared" si="15"/>
        <v>0</v>
      </c>
      <c r="H124" t="b">
        <f t="shared" si="16"/>
        <v>0</v>
      </c>
      <c r="I124" t="b">
        <f t="shared" si="17"/>
        <v>0</v>
      </c>
      <c r="J124" t="b">
        <f t="shared" si="18"/>
        <v>0</v>
      </c>
      <c r="K124" t="b">
        <f t="shared" si="19"/>
        <v>0</v>
      </c>
      <c r="L124" s="8" t="str">
        <f t="shared" si="20"/>
        <v>N/a</v>
      </c>
    </row>
    <row r="125" spans="1:12" x14ac:dyDescent="0.25">
      <c r="A125" t="s">
        <v>43</v>
      </c>
      <c r="B125" t="s">
        <v>181</v>
      </c>
      <c r="C125" s="2">
        <v>43831</v>
      </c>
      <c r="D125" s="2">
        <v>43921</v>
      </c>
      <c r="E125" s="9">
        <v>500</v>
      </c>
      <c r="G125" t="b">
        <f t="shared" si="15"/>
        <v>0</v>
      </c>
      <c r="H125" t="b">
        <f t="shared" si="16"/>
        <v>0</v>
      </c>
      <c r="I125" t="b">
        <f t="shared" si="17"/>
        <v>1</v>
      </c>
      <c r="J125" t="b">
        <f t="shared" si="18"/>
        <v>1</v>
      </c>
      <c r="K125" t="b">
        <f t="shared" si="19"/>
        <v>1</v>
      </c>
      <c r="L125" s="8">
        <f t="shared" si="20"/>
        <v>276</v>
      </c>
    </row>
    <row r="126" spans="1:12" x14ac:dyDescent="0.25">
      <c r="A126" t="s">
        <v>43</v>
      </c>
      <c r="B126" t="s">
        <v>181</v>
      </c>
      <c r="C126" s="2">
        <v>44013</v>
      </c>
      <c r="D126" s="2">
        <v>44104</v>
      </c>
      <c r="E126" s="9">
        <v>3412.5</v>
      </c>
      <c r="G126" t="b">
        <f t="shared" si="15"/>
        <v>0</v>
      </c>
      <c r="H126" t="b">
        <f t="shared" si="16"/>
        <v>0</v>
      </c>
      <c r="I126" t="b">
        <f t="shared" si="17"/>
        <v>1</v>
      </c>
      <c r="J126" t="b">
        <f t="shared" si="18"/>
        <v>1</v>
      </c>
      <c r="K126" t="b">
        <f t="shared" si="19"/>
        <v>1</v>
      </c>
      <c r="L126" s="8">
        <f t="shared" si="20"/>
        <v>92</v>
      </c>
    </row>
    <row r="127" spans="1:12" x14ac:dyDescent="0.25">
      <c r="A127" t="s">
        <v>43</v>
      </c>
      <c r="B127" t="s">
        <v>181</v>
      </c>
      <c r="C127" s="2">
        <v>44197</v>
      </c>
      <c r="D127" s="2">
        <v>44286</v>
      </c>
      <c r="E127" s="9">
        <v>3412.5</v>
      </c>
      <c r="G127" t="b">
        <f t="shared" si="15"/>
        <v>0</v>
      </c>
      <c r="H127" t="b">
        <f t="shared" si="16"/>
        <v>0</v>
      </c>
      <c r="I127" t="b">
        <f t="shared" si="17"/>
        <v>1</v>
      </c>
      <c r="J127" t="b">
        <f t="shared" si="18"/>
        <v>1</v>
      </c>
      <c r="K127" t="b">
        <f t="shared" si="19"/>
        <v>1</v>
      </c>
      <c r="L127" s="8">
        <f t="shared" si="20"/>
        <v>93</v>
      </c>
    </row>
    <row r="128" spans="1:12" x14ac:dyDescent="0.25">
      <c r="A128" t="s">
        <v>43</v>
      </c>
      <c r="B128" t="s">
        <v>183</v>
      </c>
      <c r="C128" s="2">
        <v>43191</v>
      </c>
      <c r="D128" s="2">
        <v>43555</v>
      </c>
      <c r="E128" s="9">
        <v>1375</v>
      </c>
      <c r="G128" t="b">
        <f t="shared" si="15"/>
        <v>0</v>
      </c>
      <c r="H128" t="b">
        <f t="shared" si="16"/>
        <v>0</v>
      </c>
      <c r="I128" t="b">
        <f t="shared" si="17"/>
        <v>1</v>
      </c>
      <c r="J128" t="b">
        <f t="shared" si="18"/>
        <v>0</v>
      </c>
      <c r="K128" t="b">
        <f t="shared" si="19"/>
        <v>0</v>
      </c>
      <c r="L128" s="8" t="str">
        <f t="shared" si="20"/>
        <v>N/a</v>
      </c>
    </row>
    <row r="129" spans="1:12" x14ac:dyDescent="0.25">
      <c r="A129" t="s">
        <v>43</v>
      </c>
      <c r="B129" t="s">
        <v>183</v>
      </c>
      <c r="C129" s="2">
        <v>43556</v>
      </c>
      <c r="D129" s="2">
        <v>43921</v>
      </c>
      <c r="E129" s="9">
        <v>1875</v>
      </c>
      <c r="G129" t="b">
        <f t="shared" si="15"/>
        <v>0</v>
      </c>
      <c r="H129" t="b">
        <f t="shared" si="16"/>
        <v>0</v>
      </c>
      <c r="I129" t="b">
        <f t="shared" si="17"/>
        <v>1</v>
      </c>
      <c r="J129" t="b">
        <f t="shared" si="18"/>
        <v>1</v>
      </c>
      <c r="K129" t="b">
        <f t="shared" si="19"/>
        <v>1</v>
      </c>
      <c r="L129" s="8">
        <f t="shared" si="20"/>
        <v>1</v>
      </c>
    </row>
    <row r="130" spans="1:12" x14ac:dyDescent="0.25">
      <c r="A130" t="s">
        <v>43</v>
      </c>
      <c r="B130" t="s">
        <v>183</v>
      </c>
      <c r="C130" s="2">
        <v>43922</v>
      </c>
      <c r="D130" s="2">
        <v>44012</v>
      </c>
      <c r="E130" s="9">
        <v>3412.5</v>
      </c>
      <c r="G130" t="b">
        <f t="shared" si="15"/>
        <v>0</v>
      </c>
      <c r="H130" t="b">
        <f t="shared" si="16"/>
        <v>0</v>
      </c>
      <c r="I130" t="b">
        <f t="shared" si="17"/>
        <v>1</v>
      </c>
      <c r="J130" t="b">
        <f t="shared" si="18"/>
        <v>1</v>
      </c>
      <c r="K130" t="b">
        <f t="shared" si="19"/>
        <v>1</v>
      </c>
      <c r="L130" s="8">
        <f t="shared" si="20"/>
        <v>1</v>
      </c>
    </row>
    <row r="131" spans="1:12" x14ac:dyDescent="0.25">
      <c r="A131" t="s">
        <v>43</v>
      </c>
      <c r="B131" t="s">
        <v>183</v>
      </c>
      <c r="C131" s="2">
        <v>44105</v>
      </c>
      <c r="D131" s="2">
        <v>44196</v>
      </c>
      <c r="E131" s="9">
        <v>3412.5</v>
      </c>
      <c r="G131" t="b">
        <f t="shared" si="15"/>
        <v>0</v>
      </c>
      <c r="H131" t="b">
        <f t="shared" si="16"/>
        <v>0</v>
      </c>
      <c r="I131" t="b">
        <f t="shared" si="17"/>
        <v>1</v>
      </c>
      <c r="J131" t="b">
        <f t="shared" si="18"/>
        <v>1</v>
      </c>
      <c r="K131" t="b">
        <f t="shared" si="19"/>
        <v>1</v>
      </c>
      <c r="L131" s="8">
        <f t="shared" si="20"/>
        <v>93</v>
      </c>
    </row>
    <row r="132" spans="1:12" x14ac:dyDescent="0.25">
      <c r="A132" t="s">
        <v>44</v>
      </c>
      <c r="B132" t="s">
        <v>182</v>
      </c>
      <c r="C132" s="2">
        <v>43405</v>
      </c>
      <c r="D132" s="2">
        <v>43769</v>
      </c>
      <c r="E132" s="9">
        <v>3500</v>
      </c>
      <c r="G132" t="b">
        <f t="shared" si="15"/>
        <v>0</v>
      </c>
      <c r="H132" t="b">
        <f t="shared" si="16"/>
        <v>0</v>
      </c>
      <c r="I132" t="b">
        <f t="shared" si="17"/>
        <v>0</v>
      </c>
      <c r="J132" t="b">
        <f t="shared" si="18"/>
        <v>0</v>
      </c>
      <c r="K132" t="b">
        <f t="shared" si="19"/>
        <v>0</v>
      </c>
      <c r="L132" s="8" t="str">
        <f t="shared" si="20"/>
        <v>N/a</v>
      </c>
    </row>
    <row r="133" spans="1:12" x14ac:dyDescent="0.25">
      <c r="A133" t="s">
        <v>44</v>
      </c>
      <c r="B133" t="s">
        <v>182</v>
      </c>
      <c r="C133" s="2">
        <v>43770</v>
      </c>
      <c r="D133" s="2">
        <v>44135</v>
      </c>
      <c r="E133" s="9">
        <v>753.33333333333337</v>
      </c>
      <c r="G133" t="b">
        <f t="shared" si="15"/>
        <v>0</v>
      </c>
      <c r="H133" t="b">
        <f t="shared" si="16"/>
        <v>0</v>
      </c>
      <c r="I133" t="b">
        <f t="shared" si="17"/>
        <v>1</v>
      </c>
      <c r="J133" t="b">
        <f t="shared" si="18"/>
        <v>1</v>
      </c>
      <c r="K133" t="b">
        <f t="shared" si="19"/>
        <v>1</v>
      </c>
      <c r="L133" s="8">
        <f t="shared" si="20"/>
        <v>1</v>
      </c>
    </row>
    <row r="134" spans="1:12" x14ac:dyDescent="0.25">
      <c r="A134" t="s">
        <v>44</v>
      </c>
      <c r="B134" t="s">
        <v>182</v>
      </c>
      <c r="C134" s="2">
        <v>44136</v>
      </c>
      <c r="D134" s="2">
        <v>44500</v>
      </c>
      <c r="E134" s="9">
        <v>3850</v>
      </c>
      <c r="G134" t="b">
        <f t="shared" si="15"/>
        <v>0</v>
      </c>
      <c r="H134" t="b">
        <f t="shared" si="16"/>
        <v>0</v>
      </c>
      <c r="I134" t="b">
        <f t="shared" si="17"/>
        <v>1</v>
      </c>
      <c r="J134" t="b">
        <f t="shared" si="18"/>
        <v>1</v>
      </c>
      <c r="K134" t="b">
        <f t="shared" si="19"/>
        <v>1</v>
      </c>
      <c r="L134" s="8">
        <f t="shared" si="20"/>
        <v>1</v>
      </c>
    </row>
    <row r="135" spans="1:12" x14ac:dyDescent="0.25">
      <c r="A135" t="s">
        <v>44</v>
      </c>
      <c r="B135" t="s">
        <v>184</v>
      </c>
      <c r="C135" s="2">
        <v>43405</v>
      </c>
      <c r="D135" s="2">
        <v>43769</v>
      </c>
      <c r="E135" s="9">
        <v>500</v>
      </c>
      <c r="G135" t="b">
        <f t="shared" si="15"/>
        <v>0</v>
      </c>
      <c r="H135" t="b">
        <f t="shared" si="16"/>
        <v>0</v>
      </c>
      <c r="I135" t="b">
        <f t="shared" si="17"/>
        <v>1</v>
      </c>
      <c r="J135" t="b">
        <f t="shared" si="18"/>
        <v>0</v>
      </c>
      <c r="K135" t="b">
        <f t="shared" si="19"/>
        <v>0</v>
      </c>
      <c r="L135" s="8" t="str">
        <f t="shared" si="20"/>
        <v>N/a</v>
      </c>
    </row>
    <row r="136" spans="1:12" x14ac:dyDescent="0.25">
      <c r="A136" t="s">
        <v>44</v>
      </c>
      <c r="B136" t="s">
        <v>184</v>
      </c>
      <c r="C136" s="2">
        <v>43770</v>
      </c>
      <c r="D136" s="2">
        <v>44135</v>
      </c>
      <c r="E136" s="9">
        <v>3850</v>
      </c>
      <c r="G136" t="b">
        <f t="shared" si="15"/>
        <v>0</v>
      </c>
      <c r="H136" t="b">
        <f t="shared" si="16"/>
        <v>0</v>
      </c>
      <c r="I136" t="b">
        <f t="shared" si="17"/>
        <v>1</v>
      </c>
      <c r="J136" t="b">
        <f t="shared" si="18"/>
        <v>1</v>
      </c>
      <c r="K136" t="b">
        <f t="shared" si="19"/>
        <v>1</v>
      </c>
      <c r="L136" s="8">
        <f t="shared" si="20"/>
        <v>1</v>
      </c>
    </row>
    <row r="137" spans="1:12" x14ac:dyDescent="0.25">
      <c r="A137" t="s">
        <v>45</v>
      </c>
      <c r="B137" t="s">
        <v>183</v>
      </c>
      <c r="C137" s="2">
        <v>43709</v>
      </c>
      <c r="D137" s="2">
        <v>44074</v>
      </c>
      <c r="E137" s="9">
        <v>278.81916666666672</v>
      </c>
      <c r="G137" t="b">
        <f t="shared" si="15"/>
        <v>0</v>
      </c>
      <c r="H137" t="b">
        <f t="shared" si="16"/>
        <v>0</v>
      </c>
      <c r="I137" t="b">
        <f t="shared" si="17"/>
        <v>0</v>
      </c>
      <c r="J137" t="b">
        <f t="shared" si="18"/>
        <v>0</v>
      </c>
      <c r="K137" t="b">
        <f t="shared" si="19"/>
        <v>0</v>
      </c>
      <c r="L137" s="8" t="str">
        <f t="shared" si="20"/>
        <v>N/a</v>
      </c>
    </row>
    <row r="138" spans="1:12" x14ac:dyDescent="0.25">
      <c r="A138" t="s">
        <v>46</v>
      </c>
      <c r="B138" t="s">
        <v>183</v>
      </c>
      <c r="C138" s="2">
        <v>43435</v>
      </c>
      <c r="D138" s="2">
        <v>43496</v>
      </c>
      <c r="E138" s="9">
        <v>24450</v>
      </c>
      <c r="G138" t="b">
        <f t="shared" si="15"/>
        <v>0</v>
      </c>
      <c r="H138" t="b">
        <f t="shared" si="16"/>
        <v>0</v>
      </c>
      <c r="I138" t="b">
        <f t="shared" si="17"/>
        <v>0</v>
      </c>
      <c r="J138" t="b">
        <f t="shared" si="18"/>
        <v>1</v>
      </c>
      <c r="K138" t="b">
        <f t="shared" si="19"/>
        <v>0</v>
      </c>
      <c r="L138" s="8" t="str">
        <f t="shared" si="20"/>
        <v>N/a</v>
      </c>
    </row>
    <row r="139" spans="1:12" x14ac:dyDescent="0.25">
      <c r="A139" t="s">
        <v>47</v>
      </c>
      <c r="B139" t="s">
        <v>184</v>
      </c>
      <c r="C139" s="2">
        <v>43739</v>
      </c>
      <c r="D139" s="2">
        <v>44104</v>
      </c>
      <c r="E139" s="9">
        <v>4666.666666666667</v>
      </c>
      <c r="G139" t="b">
        <f t="shared" si="15"/>
        <v>0</v>
      </c>
      <c r="H139" t="b">
        <f t="shared" si="16"/>
        <v>0</v>
      </c>
      <c r="I139" t="b">
        <f t="shared" si="17"/>
        <v>0</v>
      </c>
      <c r="J139" t="b">
        <f t="shared" si="18"/>
        <v>0</v>
      </c>
      <c r="K139" t="b">
        <f t="shared" si="19"/>
        <v>0</v>
      </c>
      <c r="L139" s="8" t="str">
        <f t="shared" si="20"/>
        <v>N/a</v>
      </c>
    </row>
    <row r="140" spans="1:12" x14ac:dyDescent="0.25">
      <c r="A140" t="s">
        <v>47</v>
      </c>
      <c r="B140" t="s">
        <v>184</v>
      </c>
      <c r="C140" s="2">
        <v>44105</v>
      </c>
      <c r="D140" s="2">
        <v>44469</v>
      </c>
      <c r="E140" s="9">
        <v>4666.666666666667</v>
      </c>
      <c r="G140" t="b">
        <f t="shared" si="15"/>
        <v>0</v>
      </c>
      <c r="H140" t="b">
        <f t="shared" si="16"/>
        <v>0</v>
      </c>
      <c r="I140" t="b">
        <f t="shared" si="17"/>
        <v>1</v>
      </c>
      <c r="J140" t="b">
        <f t="shared" si="18"/>
        <v>1</v>
      </c>
      <c r="K140" t="b">
        <f t="shared" si="19"/>
        <v>1</v>
      </c>
      <c r="L140" s="8">
        <f t="shared" si="20"/>
        <v>1</v>
      </c>
    </row>
    <row r="141" spans="1:12" x14ac:dyDescent="0.25">
      <c r="A141" t="s">
        <v>48</v>
      </c>
      <c r="B141" t="s">
        <v>184</v>
      </c>
      <c r="C141" s="2">
        <v>43952</v>
      </c>
      <c r="D141" s="2">
        <v>44043</v>
      </c>
      <c r="E141" s="9">
        <v>521.06333333333339</v>
      </c>
      <c r="G141" t="b">
        <f t="shared" si="15"/>
        <v>0</v>
      </c>
      <c r="H141" t="b">
        <f t="shared" si="16"/>
        <v>0</v>
      </c>
      <c r="I141" t="b">
        <f t="shared" si="17"/>
        <v>0</v>
      </c>
      <c r="J141" t="b">
        <f t="shared" si="18"/>
        <v>1</v>
      </c>
      <c r="K141" t="b">
        <f t="shared" si="19"/>
        <v>0</v>
      </c>
      <c r="L141" s="8" t="str">
        <f t="shared" si="20"/>
        <v>N/a</v>
      </c>
    </row>
    <row r="142" spans="1:12" x14ac:dyDescent="0.25">
      <c r="A142" t="s">
        <v>49</v>
      </c>
      <c r="B142" t="s">
        <v>184</v>
      </c>
      <c r="C142" s="2">
        <v>43374</v>
      </c>
      <c r="D142" s="2">
        <v>43738</v>
      </c>
      <c r="E142" s="9">
        <v>3000</v>
      </c>
      <c r="G142" t="b">
        <f t="shared" si="15"/>
        <v>0</v>
      </c>
      <c r="H142" t="b">
        <f t="shared" si="16"/>
        <v>0</v>
      </c>
      <c r="I142" t="b">
        <f t="shared" si="17"/>
        <v>0</v>
      </c>
      <c r="J142" t="b">
        <f t="shared" si="18"/>
        <v>1</v>
      </c>
      <c r="K142" t="b">
        <f t="shared" si="19"/>
        <v>0</v>
      </c>
      <c r="L142" s="8" t="str">
        <f t="shared" si="20"/>
        <v>N/a</v>
      </c>
    </row>
    <row r="143" spans="1:12" x14ac:dyDescent="0.25">
      <c r="A143" t="s">
        <v>49</v>
      </c>
      <c r="B143" t="s">
        <v>184</v>
      </c>
      <c r="C143" s="2">
        <v>43739</v>
      </c>
      <c r="D143" s="2">
        <v>44043</v>
      </c>
      <c r="E143" s="9">
        <v>600</v>
      </c>
      <c r="G143" t="b">
        <f t="shared" si="15"/>
        <v>0</v>
      </c>
      <c r="H143" t="b">
        <f t="shared" si="16"/>
        <v>0</v>
      </c>
      <c r="I143" t="b">
        <f t="shared" si="17"/>
        <v>1</v>
      </c>
      <c r="J143" t="b">
        <f t="shared" si="18"/>
        <v>1</v>
      </c>
      <c r="K143" t="b">
        <f t="shared" si="19"/>
        <v>1</v>
      </c>
      <c r="L143" s="8">
        <f t="shared" si="20"/>
        <v>1</v>
      </c>
    </row>
    <row r="144" spans="1:12" x14ac:dyDescent="0.25">
      <c r="A144" t="s">
        <v>50</v>
      </c>
      <c r="B144" t="s">
        <v>182</v>
      </c>
      <c r="C144" s="2">
        <v>43160</v>
      </c>
      <c r="D144" s="2">
        <v>43524</v>
      </c>
      <c r="E144" s="9">
        <v>4500</v>
      </c>
      <c r="G144" t="b">
        <f t="shared" si="15"/>
        <v>0</v>
      </c>
      <c r="H144" t="b">
        <f t="shared" si="16"/>
        <v>0</v>
      </c>
      <c r="I144" t="b">
        <f t="shared" si="17"/>
        <v>0</v>
      </c>
      <c r="J144" t="b">
        <f t="shared" si="18"/>
        <v>0</v>
      </c>
      <c r="K144" t="b">
        <f t="shared" si="19"/>
        <v>0</v>
      </c>
      <c r="L144" s="8" t="str">
        <f t="shared" si="20"/>
        <v>N/a</v>
      </c>
    </row>
    <row r="145" spans="1:12" x14ac:dyDescent="0.25">
      <c r="A145" t="s">
        <v>50</v>
      </c>
      <c r="B145" t="s">
        <v>182</v>
      </c>
      <c r="C145" s="2">
        <v>43525</v>
      </c>
      <c r="D145" s="2">
        <v>43890</v>
      </c>
      <c r="E145" s="9">
        <v>4500</v>
      </c>
      <c r="G145" t="b">
        <f t="shared" si="15"/>
        <v>0</v>
      </c>
      <c r="H145" t="b">
        <f t="shared" si="16"/>
        <v>0</v>
      </c>
      <c r="I145" t="b">
        <f t="shared" si="17"/>
        <v>1</v>
      </c>
      <c r="J145" t="b">
        <f t="shared" si="18"/>
        <v>1</v>
      </c>
      <c r="K145" t="b">
        <f t="shared" si="19"/>
        <v>1</v>
      </c>
      <c r="L145" s="8">
        <f t="shared" si="20"/>
        <v>1</v>
      </c>
    </row>
    <row r="146" spans="1:12" x14ac:dyDescent="0.25">
      <c r="A146" t="s">
        <v>50</v>
      </c>
      <c r="B146" t="s">
        <v>182</v>
      </c>
      <c r="C146" s="2">
        <v>43891</v>
      </c>
      <c r="D146" s="2">
        <v>44255</v>
      </c>
      <c r="E146" s="9">
        <v>1458.333333333333</v>
      </c>
      <c r="G146" t="b">
        <f t="shared" si="15"/>
        <v>0</v>
      </c>
      <c r="H146" t="b">
        <f t="shared" si="16"/>
        <v>0</v>
      </c>
      <c r="I146" t="b">
        <f t="shared" si="17"/>
        <v>1</v>
      </c>
      <c r="J146" t="b">
        <f t="shared" si="18"/>
        <v>1</v>
      </c>
      <c r="K146" t="b">
        <f t="shared" si="19"/>
        <v>1</v>
      </c>
      <c r="L146" s="8">
        <f t="shared" si="20"/>
        <v>1</v>
      </c>
    </row>
    <row r="147" spans="1:12" x14ac:dyDescent="0.25">
      <c r="A147" t="s">
        <v>50</v>
      </c>
      <c r="B147" t="s">
        <v>184</v>
      </c>
      <c r="C147" s="2">
        <v>43891</v>
      </c>
      <c r="D147" s="2">
        <v>44255</v>
      </c>
      <c r="E147" s="9">
        <v>4500</v>
      </c>
      <c r="G147" t="b">
        <f t="shared" si="15"/>
        <v>0</v>
      </c>
      <c r="H147" t="b">
        <f t="shared" si="16"/>
        <v>0</v>
      </c>
      <c r="I147" t="b">
        <f t="shared" si="17"/>
        <v>1</v>
      </c>
      <c r="J147" t="b">
        <f t="shared" si="18"/>
        <v>0</v>
      </c>
      <c r="K147" t="b">
        <f t="shared" si="19"/>
        <v>0</v>
      </c>
      <c r="L147" s="8" t="str">
        <f t="shared" si="20"/>
        <v>N/a</v>
      </c>
    </row>
    <row r="148" spans="1:12" x14ac:dyDescent="0.25">
      <c r="A148" t="s">
        <v>50</v>
      </c>
      <c r="B148" t="s">
        <v>183</v>
      </c>
      <c r="C148" s="2">
        <v>43525</v>
      </c>
      <c r="D148" s="2">
        <v>43890</v>
      </c>
      <c r="E148" s="9">
        <v>1458.333333333333</v>
      </c>
      <c r="G148" t="b">
        <f t="shared" si="15"/>
        <v>0</v>
      </c>
      <c r="H148" t="b">
        <f t="shared" si="16"/>
        <v>0</v>
      </c>
      <c r="I148" t="b">
        <f t="shared" si="17"/>
        <v>1</v>
      </c>
      <c r="J148" t="b">
        <f t="shared" si="18"/>
        <v>0</v>
      </c>
      <c r="K148" t="b">
        <f t="shared" si="19"/>
        <v>0</v>
      </c>
      <c r="L148" s="8" t="str">
        <f t="shared" si="20"/>
        <v>N/a</v>
      </c>
    </row>
    <row r="149" spans="1:12" x14ac:dyDescent="0.25">
      <c r="A149" t="s">
        <v>51</v>
      </c>
      <c r="B149" t="s">
        <v>184</v>
      </c>
      <c r="C149" s="2">
        <v>43191</v>
      </c>
      <c r="D149" s="2">
        <v>43555</v>
      </c>
      <c r="E149" s="9">
        <v>1000</v>
      </c>
      <c r="G149" t="b">
        <f t="shared" si="15"/>
        <v>0</v>
      </c>
      <c r="H149" t="b">
        <f t="shared" si="16"/>
        <v>0</v>
      </c>
      <c r="I149" t="b">
        <f t="shared" si="17"/>
        <v>0</v>
      </c>
      <c r="J149" t="b">
        <f t="shared" si="18"/>
        <v>0</v>
      </c>
      <c r="K149" t="b">
        <f t="shared" si="19"/>
        <v>0</v>
      </c>
      <c r="L149" s="8" t="str">
        <f t="shared" si="20"/>
        <v>N/a</v>
      </c>
    </row>
    <row r="150" spans="1:12" x14ac:dyDescent="0.25">
      <c r="A150" t="s">
        <v>51</v>
      </c>
      <c r="B150" t="s">
        <v>184</v>
      </c>
      <c r="C150" s="2">
        <v>43556</v>
      </c>
      <c r="D150" s="2">
        <v>43921</v>
      </c>
      <c r="E150" s="9">
        <v>1000</v>
      </c>
      <c r="G150" t="b">
        <f t="shared" si="15"/>
        <v>0</v>
      </c>
      <c r="H150" t="b">
        <f t="shared" si="16"/>
        <v>0</v>
      </c>
      <c r="I150" t="b">
        <f t="shared" si="17"/>
        <v>1</v>
      </c>
      <c r="J150" t="b">
        <f t="shared" si="18"/>
        <v>1</v>
      </c>
      <c r="K150" t="b">
        <f t="shared" si="19"/>
        <v>1</v>
      </c>
      <c r="L150" s="8">
        <f t="shared" si="20"/>
        <v>1</v>
      </c>
    </row>
    <row r="151" spans="1:12" x14ac:dyDescent="0.25">
      <c r="A151" t="s">
        <v>51</v>
      </c>
      <c r="B151" t="s">
        <v>184</v>
      </c>
      <c r="C151" s="2">
        <v>43922</v>
      </c>
      <c r="D151" s="2">
        <v>44286</v>
      </c>
      <c r="E151" s="9">
        <v>1000</v>
      </c>
      <c r="G151" t="b">
        <f t="shared" si="15"/>
        <v>0</v>
      </c>
      <c r="H151" t="b">
        <f t="shared" si="16"/>
        <v>0</v>
      </c>
      <c r="I151" t="b">
        <f t="shared" si="17"/>
        <v>1</v>
      </c>
      <c r="J151" t="b">
        <f t="shared" si="18"/>
        <v>1</v>
      </c>
      <c r="K151" t="b">
        <f t="shared" si="19"/>
        <v>1</v>
      </c>
      <c r="L151" s="8">
        <f t="shared" si="20"/>
        <v>1</v>
      </c>
    </row>
    <row r="152" spans="1:12" x14ac:dyDescent="0.25">
      <c r="A152" t="s">
        <v>52</v>
      </c>
      <c r="B152" t="s">
        <v>181</v>
      </c>
      <c r="C152" s="2">
        <v>43313</v>
      </c>
      <c r="D152" s="2">
        <v>43677</v>
      </c>
      <c r="E152" s="9">
        <v>4416.666666666667</v>
      </c>
      <c r="G152" t="b">
        <f t="shared" si="15"/>
        <v>0</v>
      </c>
      <c r="H152" t="b">
        <f t="shared" si="16"/>
        <v>0</v>
      </c>
      <c r="I152" t="b">
        <f t="shared" si="17"/>
        <v>0</v>
      </c>
      <c r="J152" t="b">
        <f t="shared" si="18"/>
        <v>0</v>
      </c>
      <c r="K152" t="b">
        <f t="shared" si="19"/>
        <v>0</v>
      </c>
      <c r="L152" s="8" t="str">
        <f t="shared" si="20"/>
        <v>N/a</v>
      </c>
    </row>
    <row r="153" spans="1:12" x14ac:dyDescent="0.25">
      <c r="A153" t="s">
        <v>52</v>
      </c>
      <c r="B153" t="s">
        <v>181</v>
      </c>
      <c r="C153" s="2">
        <v>43678</v>
      </c>
      <c r="D153" s="2">
        <v>44043</v>
      </c>
      <c r="E153" s="9">
        <v>4416.666666666667</v>
      </c>
      <c r="G153" t="b">
        <f t="shared" si="15"/>
        <v>0</v>
      </c>
      <c r="H153" t="b">
        <f t="shared" si="16"/>
        <v>0</v>
      </c>
      <c r="I153" t="b">
        <f t="shared" si="17"/>
        <v>1</v>
      </c>
      <c r="J153" t="b">
        <f t="shared" si="18"/>
        <v>1</v>
      </c>
      <c r="K153" t="b">
        <f t="shared" si="19"/>
        <v>1</v>
      </c>
      <c r="L153" s="8">
        <f t="shared" si="20"/>
        <v>1</v>
      </c>
    </row>
    <row r="154" spans="1:12" x14ac:dyDescent="0.25">
      <c r="A154" t="s">
        <v>52</v>
      </c>
      <c r="B154" t="s">
        <v>181</v>
      </c>
      <c r="C154" s="2">
        <v>44044</v>
      </c>
      <c r="D154" s="2">
        <v>44227</v>
      </c>
      <c r="E154" s="9">
        <v>3833.333333333333</v>
      </c>
      <c r="G154" t="b">
        <f t="shared" si="15"/>
        <v>0</v>
      </c>
      <c r="H154" t="b">
        <f t="shared" si="16"/>
        <v>0</v>
      </c>
      <c r="I154" t="b">
        <f t="shared" si="17"/>
        <v>1</v>
      </c>
      <c r="J154" t="b">
        <f t="shared" si="18"/>
        <v>1</v>
      </c>
      <c r="K154" t="b">
        <f t="shared" si="19"/>
        <v>1</v>
      </c>
      <c r="L154" s="8">
        <f t="shared" si="20"/>
        <v>1</v>
      </c>
    </row>
    <row r="155" spans="1:12" x14ac:dyDescent="0.25">
      <c r="A155" t="s">
        <v>53</v>
      </c>
      <c r="B155" t="s">
        <v>180</v>
      </c>
      <c r="C155" s="2">
        <v>43405</v>
      </c>
      <c r="D155" s="2">
        <v>43496</v>
      </c>
      <c r="E155" s="9">
        <v>6000</v>
      </c>
      <c r="G155" t="b">
        <f t="shared" si="15"/>
        <v>0</v>
      </c>
      <c r="H155" t="b">
        <f t="shared" si="16"/>
        <v>0</v>
      </c>
      <c r="I155" t="b">
        <f t="shared" si="17"/>
        <v>0</v>
      </c>
      <c r="J155" t="b">
        <f t="shared" si="18"/>
        <v>0</v>
      </c>
      <c r="K155" t="b">
        <f t="shared" si="19"/>
        <v>0</v>
      </c>
      <c r="L155" s="8" t="str">
        <f t="shared" si="20"/>
        <v>N/a</v>
      </c>
    </row>
    <row r="156" spans="1:12" x14ac:dyDescent="0.25">
      <c r="A156" t="s">
        <v>53</v>
      </c>
      <c r="B156" t="s">
        <v>180</v>
      </c>
      <c r="C156" s="2">
        <v>43678</v>
      </c>
      <c r="D156" s="2">
        <v>43708</v>
      </c>
      <c r="E156" s="9">
        <v>8250</v>
      </c>
      <c r="G156" t="b">
        <f t="shared" si="15"/>
        <v>0</v>
      </c>
      <c r="H156" t="b">
        <f t="shared" si="16"/>
        <v>0</v>
      </c>
      <c r="I156" t="b">
        <f t="shared" si="17"/>
        <v>1</v>
      </c>
      <c r="J156" t="b">
        <f t="shared" si="18"/>
        <v>1</v>
      </c>
      <c r="K156" t="b">
        <f t="shared" si="19"/>
        <v>1</v>
      </c>
      <c r="L156" s="8">
        <f t="shared" si="20"/>
        <v>182</v>
      </c>
    </row>
    <row r="157" spans="1:12" x14ac:dyDescent="0.25">
      <c r="A157" t="s">
        <v>53</v>
      </c>
      <c r="B157" t="s">
        <v>180</v>
      </c>
      <c r="C157" s="2">
        <v>43709</v>
      </c>
      <c r="D157" s="2">
        <v>43738</v>
      </c>
      <c r="E157" s="9">
        <v>8250</v>
      </c>
      <c r="G157" t="b">
        <f t="shared" si="15"/>
        <v>0</v>
      </c>
      <c r="H157" t="b">
        <f t="shared" si="16"/>
        <v>0</v>
      </c>
      <c r="I157" t="b">
        <f t="shared" si="17"/>
        <v>1</v>
      </c>
      <c r="J157" t="b">
        <f t="shared" si="18"/>
        <v>1</v>
      </c>
      <c r="K157" t="b">
        <f t="shared" si="19"/>
        <v>1</v>
      </c>
      <c r="L157" s="8">
        <f t="shared" si="20"/>
        <v>1</v>
      </c>
    </row>
    <row r="158" spans="1:12" x14ac:dyDescent="0.25">
      <c r="A158" t="s">
        <v>53</v>
      </c>
      <c r="B158" t="s">
        <v>180</v>
      </c>
      <c r="C158" s="2">
        <v>43739</v>
      </c>
      <c r="D158" s="2">
        <v>43769</v>
      </c>
      <c r="E158" s="9">
        <v>8250</v>
      </c>
      <c r="G158" t="b">
        <f t="shared" si="15"/>
        <v>0</v>
      </c>
      <c r="H158" t="b">
        <f t="shared" si="16"/>
        <v>0</v>
      </c>
      <c r="I158" t="b">
        <f t="shared" si="17"/>
        <v>1</v>
      </c>
      <c r="J158" t="b">
        <f t="shared" si="18"/>
        <v>1</v>
      </c>
      <c r="K158" t="b">
        <f t="shared" si="19"/>
        <v>1</v>
      </c>
      <c r="L158" s="8">
        <f t="shared" si="20"/>
        <v>1</v>
      </c>
    </row>
    <row r="159" spans="1:12" x14ac:dyDescent="0.25">
      <c r="A159" t="s">
        <v>53</v>
      </c>
      <c r="B159" t="s">
        <v>180</v>
      </c>
      <c r="C159" s="2">
        <v>43770</v>
      </c>
      <c r="D159" s="2">
        <v>43799</v>
      </c>
      <c r="E159" s="9">
        <v>8250</v>
      </c>
      <c r="G159" t="b">
        <f t="shared" ref="G159:G222" si="21">AND(A159=A158,B159=B158,C159=C158,D159=D158)</f>
        <v>0</v>
      </c>
      <c r="H159" t="b">
        <f t="shared" ref="H159:H222" si="22">IF(A159&gt;B159,TRUE, FALSE)</f>
        <v>0</v>
      </c>
      <c r="I159" t="b">
        <f t="shared" ref="I159:I222" si="23">EXACT(A158,A159)</f>
        <v>1</v>
      </c>
      <c r="J159" t="b">
        <f t="shared" ref="J159:J222" si="24">EXACT(B158,B159)</f>
        <v>1</v>
      </c>
      <c r="K159" t="b">
        <f t="shared" ref="K159:K222" si="25">AND(I159,J159)</f>
        <v>1</v>
      </c>
      <c r="L159" s="8">
        <f t="shared" ref="L159:L222" si="26">IF(AND(NOT(G159),K159), C159-D158,"N/a")</f>
        <v>1</v>
      </c>
    </row>
    <row r="160" spans="1:12" x14ac:dyDescent="0.25">
      <c r="A160" t="s">
        <v>53</v>
      </c>
      <c r="B160" t="s">
        <v>180</v>
      </c>
      <c r="C160" s="2">
        <v>43800</v>
      </c>
      <c r="D160" s="2">
        <v>43830</v>
      </c>
      <c r="E160" s="9">
        <v>8250</v>
      </c>
      <c r="G160" t="b">
        <f t="shared" si="21"/>
        <v>0</v>
      </c>
      <c r="H160" t="b">
        <f t="shared" si="22"/>
        <v>0</v>
      </c>
      <c r="I160" t="b">
        <f t="shared" si="23"/>
        <v>1</v>
      </c>
      <c r="J160" t="b">
        <f t="shared" si="24"/>
        <v>1</v>
      </c>
      <c r="K160" t="b">
        <f t="shared" si="25"/>
        <v>1</v>
      </c>
      <c r="L160" s="8">
        <f t="shared" si="26"/>
        <v>1</v>
      </c>
    </row>
    <row r="161" spans="1:12" x14ac:dyDescent="0.25">
      <c r="A161" t="s">
        <v>53</v>
      </c>
      <c r="B161" t="s">
        <v>180</v>
      </c>
      <c r="C161" s="2">
        <v>43831</v>
      </c>
      <c r="D161" s="2">
        <v>43861</v>
      </c>
      <c r="E161" s="9">
        <v>4000</v>
      </c>
      <c r="G161" t="b">
        <f t="shared" si="21"/>
        <v>0</v>
      </c>
      <c r="H161" t="b">
        <f t="shared" si="22"/>
        <v>0</v>
      </c>
      <c r="I161" t="b">
        <f t="shared" si="23"/>
        <v>1</v>
      </c>
      <c r="J161" t="b">
        <f t="shared" si="24"/>
        <v>1</v>
      </c>
      <c r="K161" t="b">
        <f t="shared" si="25"/>
        <v>1</v>
      </c>
      <c r="L161" s="8">
        <f t="shared" si="26"/>
        <v>1</v>
      </c>
    </row>
    <row r="162" spans="1:12" x14ac:dyDescent="0.25">
      <c r="A162" t="s">
        <v>53</v>
      </c>
      <c r="B162" t="s">
        <v>180</v>
      </c>
      <c r="C162" s="2">
        <v>43862</v>
      </c>
      <c r="D162" s="2">
        <v>43890</v>
      </c>
      <c r="E162" s="9">
        <v>4000</v>
      </c>
      <c r="G162" t="b">
        <f t="shared" si="21"/>
        <v>0</v>
      </c>
      <c r="H162" t="b">
        <f t="shared" si="22"/>
        <v>0</v>
      </c>
      <c r="I162" t="b">
        <f t="shared" si="23"/>
        <v>1</v>
      </c>
      <c r="J162" t="b">
        <f t="shared" si="24"/>
        <v>1</v>
      </c>
      <c r="K162" t="b">
        <f t="shared" si="25"/>
        <v>1</v>
      </c>
      <c r="L162" s="8">
        <f t="shared" si="26"/>
        <v>1</v>
      </c>
    </row>
    <row r="163" spans="1:12" x14ac:dyDescent="0.25">
      <c r="A163" t="s">
        <v>53</v>
      </c>
      <c r="B163" t="s">
        <v>180</v>
      </c>
      <c r="C163" s="2">
        <v>43891</v>
      </c>
      <c r="D163" s="2">
        <v>43921</v>
      </c>
      <c r="E163" s="9">
        <v>4000</v>
      </c>
      <c r="G163" t="b">
        <f t="shared" si="21"/>
        <v>0</v>
      </c>
      <c r="H163" t="b">
        <f t="shared" si="22"/>
        <v>0</v>
      </c>
      <c r="I163" t="b">
        <f t="shared" si="23"/>
        <v>1</v>
      </c>
      <c r="J163" t="b">
        <f t="shared" si="24"/>
        <v>1</v>
      </c>
      <c r="K163" t="b">
        <f t="shared" si="25"/>
        <v>1</v>
      </c>
      <c r="L163" s="8">
        <f t="shared" si="26"/>
        <v>1</v>
      </c>
    </row>
    <row r="164" spans="1:12" x14ac:dyDescent="0.25">
      <c r="A164" t="s">
        <v>53</v>
      </c>
      <c r="B164" t="s">
        <v>180</v>
      </c>
      <c r="C164" s="2">
        <v>43922</v>
      </c>
      <c r="D164" s="2">
        <v>43951</v>
      </c>
      <c r="E164" s="9">
        <v>4000</v>
      </c>
      <c r="G164" t="b">
        <f t="shared" si="21"/>
        <v>0</v>
      </c>
      <c r="H164" t="b">
        <f t="shared" si="22"/>
        <v>0</v>
      </c>
      <c r="I164" t="b">
        <f t="shared" si="23"/>
        <v>1</v>
      </c>
      <c r="J164" t="b">
        <f t="shared" si="24"/>
        <v>1</v>
      </c>
      <c r="K164" t="b">
        <f t="shared" si="25"/>
        <v>1</v>
      </c>
      <c r="L164" s="8">
        <f t="shared" si="26"/>
        <v>1</v>
      </c>
    </row>
    <row r="165" spans="1:12" x14ac:dyDescent="0.25">
      <c r="A165" t="s">
        <v>53</v>
      </c>
      <c r="B165" t="s">
        <v>180</v>
      </c>
      <c r="C165" s="2">
        <v>43952</v>
      </c>
      <c r="D165" s="2">
        <v>43982</v>
      </c>
      <c r="E165" s="9">
        <v>4000</v>
      </c>
      <c r="G165" t="b">
        <f t="shared" si="21"/>
        <v>0</v>
      </c>
      <c r="H165" t="b">
        <f t="shared" si="22"/>
        <v>0</v>
      </c>
      <c r="I165" t="b">
        <f t="shared" si="23"/>
        <v>1</v>
      </c>
      <c r="J165" t="b">
        <f t="shared" si="24"/>
        <v>1</v>
      </c>
      <c r="K165" t="b">
        <f t="shared" si="25"/>
        <v>1</v>
      </c>
      <c r="L165" s="8">
        <f t="shared" si="26"/>
        <v>1</v>
      </c>
    </row>
    <row r="166" spans="1:12" x14ac:dyDescent="0.25">
      <c r="A166" t="s">
        <v>53</v>
      </c>
      <c r="B166" t="s">
        <v>180</v>
      </c>
      <c r="C166" s="2">
        <v>43983</v>
      </c>
      <c r="D166" s="2">
        <v>44012</v>
      </c>
      <c r="E166" s="9">
        <v>4000</v>
      </c>
      <c r="G166" t="b">
        <f t="shared" si="21"/>
        <v>0</v>
      </c>
      <c r="H166" t="b">
        <f t="shared" si="22"/>
        <v>0</v>
      </c>
      <c r="I166" t="b">
        <f t="shared" si="23"/>
        <v>1</v>
      </c>
      <c r="J166" t="b">
        <f t="shared" si="24"/>
        <v>1</v>
      </c>
      <c r="K166" t="b">
        <f t="shared" si="25"/>
        <v>1</v>
      </c>
      <c r="L166" s="8">
        <f t="shared" si="26"/>
        <v>1</v>
      </c>
    </row>
    <row r="167" spans="1:12" x14ac:dyDescent="0.25">
      <c r="A167" t="s">
        <v>53</v>
      </c>
      <c r="B167" t="s">
        <v>180</v>
      </c>
      <c r="C167" s="2">
        <v>44013</v>
      </c>
      <c r="D167" s="2">
        <v>44043</v>
      </c>
      <c r="E167" s="9">
        <v>4000</v>
      </c>
      <c r="G167" t="b">
        <f t="shared" si="21"/>
        <v>0</v>
      </c>
      <c r="H167" t="b">
        <f t="shared" si="22"/>
        <v>0</v>
      </c>
      <c r="I167" t="b">
        <f t="shared" si="23"/>
        <v>1</v>
      </c>
      <c r="J167" t="b">
        <f t="shared" si="24"/>
        <v>1</v>
      </c>
      <c r="K167" t="b">
        <f t="shared" si="25"/>
        <v>1</v>
      </c>
      <c r="L167" s="8">
        <f t="shared" si="26"/>
        <v>1</v>
      </c>
    </row>
    <row r="168" spans="1:12" x14ac:dyDescent="0.25">
      <c r="A168" t="s">
        <v>53</v>
      </c>
      <c r="B168" t="s">
        <v>180</v>
      </c>
      <c r="C168" s="2">
        <v>44044</v>
      </c>
      <c r="D168" s="2">
        <v>44074</v>
      </c>
      <c r="E168" s="9">
        <v>4000</v>
      </c>
      <c r="G168" t="b">
        <f t="shared" si="21"/>
        <v>0</v>
      </c>
      <c r="H168" t="b">
        <f t="shared" si="22"/>
        <v>0</v>
      </c>
      <c r="I168" t="b">
        <f t="shared" si="23"/>
        <v>1</v>
      </c>
      <c r="J168" t="b">
        <f t="shared" si="24"/>
        <v>1</v>
      </c>
      <c r="K168" t="b">
        <f t="shared" si="25"/>
        <v>1</v>
      </c>
      <c r="L168" s="8">
        <f t="shared" si="26"/>
        <v>1</v>
      </c>
    </row>
    <row r="169" spans="1:12" x14ac:dyDescent="0.25">
      <c r="A169" t="s">
        <v>54</v>
      </c>
      <c r="B169" t="s">
        <v>181</v>
      </c>
      <c r="C169" s="2">
        <v>43221</v>
      </c>
      <c r="D169" s="2">
        <v>43585</v>
      </c>
      <c r="E169" s="9">
        <v>1750</v>
      </c>
      <c r="G169" t="b">
        <f t="shared" si="21"/>
        <v>0</v>
      </c>
      <c r="H169" t="b">
        <f t="shared" si="22"/>
        <v>0</v>
      </c>
      <c r="I169" t="b">
        <f t="shared" si="23"/>
        <v>0</v>
      </c>
      <c r="J169" t="b">
        <f t="shared" si="24"/>
        <v>0</v>
      </c>
      <c r="K169" t="b">
        <f t="shared" si="25"/>
        <v>0</v>
      </c>
      <c r="L169" s="8" t="str">
        <f t="shared" si="26"/>
        <v>N/a</v>
      </c>
    </row>
    <row r="170" spans="1:12" x14ac:dyDescent="0.25">
      <c r="A170" t="s">
        <v>54</v>
      </c>
      <c r="B170" t="s">
        <v>181</v>
      </c>
      <c r="C170" s="2">
        <v>43586</v>
      </c>
      <c r="D170" s="2">
        <v>43677</v>
      </c>
      <c r="E170" s="9">
        <v>1750</v>
      </c>
      <c r="G170" t="b">
        <f t="shared" si="21"/>
        <v>0</v>
      </c>
      <c r="H170" t="b">
        <f t="shared" si="22"/>
        <v>0</v>
      </c>
      <c r="I170" t="b">
        <f t="shared" si="23"/>
        <v>1</v>
      </c>
      <c r="J170" t="b">
        <f t="shared" si="24"/>
        <v>1</v>
      </c>
      <c r="K170" t="b">
        <f t="shared" si="25"/>
        <v>1</v>
      </c>
      <c r="L170" s="8">
        <f t="shared" si="26"/>
        <v>1</v>
      </c>
    </row>
    <row r="171" spans="1:12" x14ac:dyDescent="0.25">
      <c r="A171" t="s">
        <v>54</v>
      </c>
      <c r="B171" t="s">
        <v>181</v>
      </c>
      <c r="C171" s="2">
        <v>43678</v>
      </c>
      <c r="D171" s="2">
        <v>44043</v>
      </c>
      <c r="E171" s="9">
        <v>1750</v>
      </c>
      <c r="G171" t="b">
        <f t="shared" si="21"/>
        <v>0</v>
      </c>
      <c r="H171" t="b">
        <f t="shared" si="22"/>
        <v>0</v>
      </c>
      <c r="I171" t="b">
        <f t="shared" si="23"/>
        <v>1</v>
      </c>
      <c r="J171" t="b">
        <f t="shared" si="24"/>
        <v>1</v>
      </c>
      <c r="K171" t="b">
        <f t="shared" si="25"/>
        <v>1</v>
      </c>
      <c r="L171" s="8">
        <f t="shared" si="26"/>
        <v>1</v>
      </c>
    </row>
    <row r="172" spans="1:12" x14ac:dyDescent="0.25">
      <c r="A172" t="s">
        <v>55</v>
      </c>
      <c r="B172" t="s">
        <v>182</v>
      </c>
      <c r="C172" s="2">
        <v>43525</v>
      </c>
      <c r="D172" s="2">
        <v>43616</v>
      </c>
      <c r="E172" s="9">
        <v>1000</v>
      </c>
      <c r="G172" t="b">
        <f t="shared" si="21"/>
        <v>0</v>
      </c>
      <c r="H172" t="b">
        <f t="shared" si="22"/>
        <v>0</v>
      </c>
      <c r="I172" t="b">
        <f t="shared" si="23"/>
        <v>0</v>
      </c>
      <c r="J172" t="b">
        <f t="shared" si="24"/>
        <v>0</v>
      </c>
      <c r="K172" t="b">
        <f t="shared" si="25"/>
        <v>0</v>
      </c>
      <c r="L172" s="8" t="str">
        <f t="shared" si="26"/>
        <v>N/a</v>
      </c>
    </row>
    <row r="173" spans="1:12" x14ac:dyDescent="0.25">
      <c r="A173" t="s">
        <v>55</v>
      </c>
      <c r="B173" t="s">
        <v>182</v>
      </c>
      <c r="C173" s="2">
        <v>43617</v>
      </c>
      <c r="D173" s="2">
        <v>43708</v>
      </c>
      <c r="E173" s="9">
        <v>4166.666666666667</v>
      </c>
      <c r="G173" t="b">
        <f t="shared" si="21"/>
        <v>0</v>
      </c>
      <c r="H173" t="b">
        <f t="shared" si="22"/>
        <v>0</v>
      </c>
      <c r="I173" t="b">
        <f t="shared" si="23"/>
        <v>1</v>
      </c>
      <c r="J173" t="b">
        <f t="shared" si="24"/>
        <v>1</v>
      </c>
      <c r="K173" t="b">
        <f t="shared" si="25"/>
        <v>1</v>
      </c>
      <c r="L173" s="8">
        <f t="shared" si="26"/>
        <v>1</v>
      </c>
    </row>
    <row r="174" spans="1:12" x14ac:dyDescent="0.25">
      <c r="A174" t="s">
        <v>55</v>
      </c>
      <c r="B174" t="s">
        <v>182</v>
      </c>
      <c r="C174" s="2">
        <v>43709</v>
      </c>
      <c r="D174" s="2">
        <v>43890</v>
      </c>
      <c r="E174" s="9">
        <v>2083.333333333333</v>
      </c>
      <c r="G174" t="b">
        <f t="shared" si="21"/>
        <v>0</v>
      </c>
      <c r="H174" t="b">
        <f t="shared" si="22"/>
        <v>0</v>
      </c>
      <c r="I174" t="b">
        <f t="shared" si="23"/>
        <v>1</v>
      </c>
      <c r="J174" t="b">
        <f t="shared" si="24"/>
        <v>1</v>
      </c>
      <c r="K174" t="b">
        <f t="shared" si="25"/>
        <v>1</v>
      </c>
      <c r="L174" s="8">
        <f t="shared" si="26"/>
        <v>1</v>
      </c>
    </row>
    <row r="175" spans="1:12" x14ac:dyDescent="0.25">
      <c r="A175" t="s">
        <v>55</v>
      </c>
      <c r="B175" t="s">
        <v>182</v>
      </c>
      <c r="C175" s="2">
        <v>43891</v>
      </c>
      <c r="D175" s="2">
        <v>43982</v>
      </c>
      <c r="E175" s="9">
        <v>4666.666666666667</v>
      </c>
      <c r="G175" t="b">
        <f t="shared" si="21"/>
        <v>0</v>
      </c>
      <c r="H175" t="b">
        <f t="shared" si="22"/>
        <v>0</v>
      </c>
      <c r="I175" t="b">
        <f t="shared" si="23"/>
        <v>1</v>
      </c>
      <c r="J175" t="b">
        <f t="shared" si="24"/>
        <v>1</v>
      </c>
      <c r="K175" t="b">
        <f t="shared" si="25"/>
        <v>1</v>
      </c>
      <c r="L175" s="8">
        <f t="shared" si="26"/>
        <v>1</v>
      </c>
    </row>
    <row r="176" spans="1:12" x14ac:dyDescent="0.25">
      <c r="A176" t="s">
        <v>55</v>
      </c>
      <c r="B176" t="s">
        <v>182</v>
      </c>
      <c r="C176" s="2">
        <v>43983</v>
      </c>
      <c r="D176" s="2">
        <v>44255</v>
      </c>
      <c r="E176" s="9">
        <v>1555.5555555555561</v>
      </c>
      <c r="G176" t="b">
        <f t="shared" si="21"/>
        <v>0</v>
      </c>
      <c r="H176" t="b">
        <f t="shared" si="22"/>
        <v>0</v>
      </c>
      <c r="I176" t="b">
        <f t="shared" si="23"/>
        <v>1</v>
      </c>
      <c r="J176" t="b">
        <f t="shared" si="24"/>
        <v>1</v>
      </c>
      <c r="K176" t="b">
        <f t="shared" si="25"/>
        <v>1</v>
      </c>
      <c r="L176" s="8">
        <f t="shared" si="26"/>
        <v>1</v>
      </c>
    </row>
    <row r="177" spans="1:12" x14ac:dyDescent="0.25">
      <c r="A177" t="s">
        <v>55</v>
      </c>
      <c r="B177" t="s">
        <v>180</v>
      </c>
      <c r="C177" s="2">
        <v>43435</v>
      </c>
      <c r="D177" s="2">
        <v>43524</v>
      </c>
      <c r="E177" s="9">
        <v>4166.666666666667</v>
      </c>
      <c r="G177" t="b">
        <f t="shared" si="21"/>
        <v>0</v>
      </c>
      <c r="H177" t="b">
        <f t="shared" si="22"/>
        <v>0</v>
      </c>
      <c r="I177" t="b">
        <f t="shared" si="23"/>
        <v>1</v>
      </c>
      <c r="J177" t="b">
        <f t="shared" si="24"/>
        <v>0</v>
      </c>
      <c r="K177" t="b">
        <f t="shared" si="25"/>
        <v>0</v>
      </c>
      <c r="L177" s="8" t="str">
        <f t="shared" si="26"/>
        <v>N/a</v>
      </c>
    </row>
    <row r="178" spans="1:12" x14ac:dyDescent="0.25">
      <c r="A178" t="s">
        <v>55</v>
      </c>
      <c r="B178" t="s">
        <v>180</v>
      </c>
      <c r="C178" s="2">
        <v>43525</v>
      </c>
      <c r="D178" s="2">
        <v>43616</v>
      </c>
      <c r="E178" s="9">
        <v>4166.666666666667</v>
      </c>
      <c r="G178" t="b">
        <f t="shared" si="21"/>
        <v>0</v>
      </c>
      <c r="H178" t="b">
        <f t="shared" si="22"/>
        <v>0</v>
      </c>
      <c r="I178" t="b">
        <f t="shared" si="23"/>
        <v>1</v>
      </c>
      <c r="J178" t="b">
        <f t="shared" si="24"/>
        <v>1</v>
      </c>
      <c r="K178" t="b">
        <f t="shared" si="25"/>
        <v>1</v>
      </c>
      <c r="L178" s="8">
        <f t="shared" si="26"/>
        <v>1</v>
      </c>
    </row>
    <row r="179" spans="1:12" x14ac:dyDescent="0.25">
      <c r="A179" t="s">
        <v>55</v>
      </c>
      <c r="B179" t="s">
        <v>180</v>
      </c>
      <c r="C179" s="2">
        <v>43617</v>
      </c>
      <c r="D179" s="2">
        <v>43708</v>
      </c>
      <c r="E179" s="9">
        <v>4166.666666666667</v>
      </c>
      <c r="G179" t="b">
        <f t="shared" si="21"/>
        <v>0</v>
      </c>
      <c r="H179" t="b">
        <f t="shared" si="22"/>
        <v>0</v>
      </c>
      <c r="I179" t="b">
        <f t="shared" si="23"/>
        <v>1</v>
      </c>
      <c r="J179" t="b">
        <f t="shared" si="24"/>
        <v>1</v>
      </c>
      <c r="K179" t="b">
        <f t="shared" si="25"/>
        <v>1</v>
      </c>
      <c r="L179" s="8">
        <f t="shared" si="26"/>
        <v>1</v>
      </c>
    </row>
    <row r="180" spans="1:12" x14ac:dyDescent="0.25">
      <c r="A180" t="s">
        <v>55</v>
      </c>
      <c r="B180" t="s">
        <v>180</v>
      </c>
      <c r="C180" s="2">
        <v>43709</v>
      </c>
      <c r="D180" s="2">
        <v>43890</v>
      </c>
      <c r="E180" s="9">
        <v>500</v>
      </c>
      <c r="G180" t="b">
        <f t="shared" si="21"/>
        <v>0</v>
      </c>
      <c r="H180" t="b">
        <f t="shared" si="22"/>
        <v>0</v>
      </c>
      <c r="I180" t="b">
        <f t="shared" si="23"/>
        <v>1</v>
      </c>
      <c r="J180" t="b">
        <f t="shared" si="24"/>
        <v>1</v>
      </c>
      <c r="K180" t="b">
        <f t="shared" si="25"/>
        <v>1</v>
      </c>
      <c r="L180" s="8">
        <f t="shared" si="26"/>
        <v>1</v>
      </c>
    </row>
    <row r="181" spans="1:12" x14ac:dyDescent="0.25">
      <c r="A181" t="s">
        <v>55</v>
      </c>
      <c r="B181" t="s">
        <v>180</v>
      </c>
      <c r="C181" s="2">
        <v>43891</v>
      </c>
      <c r="D181" s="2">
        <v>43982</v>
      </c>
      <c r="E181" s="9">
        <v>4666.666666666667</v>
      </c>
      <c r="G181" t="b">
        <f t="shared" si="21"/>
        <v>0</v>
      </c>
      <c r="H181" t="b">
        <f t="shared" si="22"/>
        <v>0</v>
      </c>
      <c r="I181" t="b">
        <f t="shared" si="23"/>
        <v>1</v>
      </c>
      <c r="J181" t="b">
        <f t="shared" si="24"/>
        <v>1</v>
      </c>
      <c r="K181" t="b">
        <f t="shared" si="25"/>
        <v>1</v>
      </c>
      <c r="L181" s="8">
        <f t="shared" si="26"/>
        <v>1</v>
      </c>
    </row>
    <row r="182" spans="1:12" x14ac:dyDescent="0.25">
      <c r="A182" t="s">
        <v>55</v>
      </c>
      <c r="B182" t="s">
        <v>180</v>
      </c>
      <c r="C182" s="2">
        <v>43983</v>
      </c>
      <c r="D182" s="2">
        <v>44165</v>
      </c>
      <c r="E182" s="9">
        <v>2333.333333333333</v>
      </c>
      <c r="G182" t="b">
        <f t="shared" si="21"/>
        <v>0</v>
      </c>
      <c r="H182" t="b">
        <f t="shared" si="22"/>
        <v>0</v>
      </c>
      <c r="I182" t="b">
        <f t="shared" si="23"/>
        <v>1</v>
      </c>
      <c r="J182" t="b">
        <f t="shared" si="24"/>
        <v>1</v>
      </c>
      <c r="K182" t="b">
        <f t="shared" si="25"/>
        <v>1</v>
      </c>
      <c r="L182" s="8">
        <f t="shared" si="26"/>
        <v>1</v>
      </c>
    </row>
    <row r="183" spans="1:12" x14ac:dyDescent="0.25">
      <c r="A183" t="s">
        <v>56</v>
      </c>
      <c r="B183" t="s">
        <v>182</v>
      </c>
      <c r="C183" s="2">
        <v>44013</v>
      </c>
      <c r="D183" s="2">
        <v>44469</v>
      </c>
      <c r="E183" s="9">
        <v>400</v>
      </c>
      <c r="G183" t="b">
        <f t="shared" si="21"/>
        <v>0</v>
      </c>
      <c r="H183" t="b">
        <f t="shared" si="22"/>
        <v>0</v>
      </c>
      <c r="I183" t="b">
        <f t="shared" si="23"/>
        <v>0</v>
      </c>
      <c r="J183" t="b">
        <f t="shared" si="24"/>
        <v>0</v>
      </c>
      <c r="K183" t="b">
        <f t="shared" si="25"/>
        <v>0</v>
      </c>
      <c r="L183" s="8" t="str">
        <f t="shared" si="26"/>
        <v>N/a</v>
      </c>
    </row>
    <row r="184" spans="1:12" x14ac:dyDescent="0.25">
      <c r="A184" t="s">
        <v>57</v>
      </c>
      <c r="B184" t="s">
        <v>181</v>
      </c>
      <c r="C184" s="2">
        <v>43497</v>
      </c>
      <c r="D184" s="2">
        <v>43524</v>
      </c>
      <c r="E184" s="9">
        <v>1000</v>
      </c>
      <c r="G184" t="b">
        <f t="shared" si="21"/>
        <v>0</v>
      </c>
      <c r="H184" t="b">
        <f t="shared" si="22"/>
        <v>0</v>
      </c>
      <c r="I184" t="b">
        <f t="shared" si="23"/>
        <v>0</v>
      </c>
      <c r="J184" t="b">
        <f t="shared" si="24"/>
        <v>0</v>
      </c>
      <c r="K184" t="b">
        <f t="shared" si="25"/>
        <v>0</v>
      </c>
      <c r="L184" s="8" t="str">
        <f t="shared" si="26"/>
        <v>N/a</v>
      </c>
    </row>
    <row r="185" spans="1:12" x14ac:dyDescent="0.25">
      <c r="A185" t="s">
        <v>57</v>
      </c>
      <c r="B185" t="s">
        <v>181</v>
      </c>
      <c r="C185" s="2">
        <v>43525</v>
      </c>
      <c r="D185" s="2">
        <v>43555</v>
      </c>
      <c r="E185" s="9">
        <v>1000</v>
      </c>
      <c r="G185" t="b">
        <f t="shared" si="21"/>
        <v>0</v>
      </c>
      <c r="H185" t="b">
        <f t="shared" si="22"/>
        <v>0</v>
      </c>
      <c r="I185" t="b">
        <f t="shared" si="23"/>
        <v>1</v>
      </c>
      <c r="J185" t="b">
        <f t="shared" si="24"/>
        <v>1</v>
      </c>
      <c r="K185" t="b">
        <f t="shared" si="25"/>
        <v>1</v>
      </c>
      <c r="L185" s="8">
        <f t="shared" si="26"/>
        <v>1</v>
      </c>
    </row>
    <row r="186" spans="1:12" x14ac:dyDescent="0.25">
      <c r="A186" t="s">
        <v>57</v>
      </c>
      <c r="B186" t="s">
        <v>181</v>
      </c>
      <c r="C186" s="2">
        <v>43556</v>
      </c>
      <c r="D186" s="2">
        <v>43585</v>
      </c>
      <c r="E186" s="9">
        <v>1000</v>
      </c>
      <c r="G186" t="b">
        <f t="shared" si="21"/>
        <v>0</v>
      </c>
      <c r="H186" t="b">
        <f t="shared" si="22"/>
        <v>0</v>
      </c>
      <c r="I186" t="b">
        <f t="shared" si="23"/>
        <v>1</v>
      </c>
      <c r="J186" t="b">
        <f t="shared" si="24"/>
        <v>1</v>
      </c>
      <c r="K186" t="b">
        <f t="shared" si="25"/>
        <v>1</v>
      </c>
      <c r="L186" s="8">
        <f t="shared" si="26"/>
        <v>1</v>
      </c>
    </row>
    <row r="187" spans="1:12" x14ac:dyDescent="0.25">
      <c r="A187" t="s">
        <v>57</v>
      </c>
      <c r="B187" t="s">
        <v>181</v>
      </c>
      <c r="C187" s="2">
        <v>43586</v>
      </c>
      <c r="D187" s="2">
        <v>43616</v>
      </c>
      <c r="E187" s="9">
        <v>1000</v>
      </c>
      <c r="G187" t="b">
        <f t="shared" si="21"/>
        <v>0</v>
      </c>
      <c r="H187" t="b">
        <f t="shared" si="22"/>
        <v>0</v>
      </c>
      <c r="I187" t="b">
        <f t="shared" si="23"/>
        <v>1</v>
      </c>
      <c r="J187" t="b">
        <f t="shared" si="24"/>
        <v>1</v>
      </c>
      <c r="K187" t="b">
        <f t="shared" si="25"/>
        <v>1</v>
      </c>
      <c r="L187" s="8">
        <f t="shared" si="26"/>
        <v>1</v>
      </c>
    </row>
    <row r="188" spans="1:12" x14ac:dyDescent="0.25">
      <c r="A188" t="s">
        <v>57</v>
      </c>
      <c r="B188" t="s">
        <v>181</v>
      </c>
      <c r="C188" s="2">
        <v>43617</v>
      </c>
      <c r="D188" s="2">
        <v>43646</v>
      </c>
      <c r="E188" s="9">
        <v>10233.16</v>
      </c>
      <c r="G188" t="b">
        <f t="shared" si="21"/>
        <v>0</v>
      </c>
      <c r="H188" t="b">
        <f t="shared" si="22"/>
        <v>0</v>
      </c>
      <c r="I188" t="b">
        <f t="shared" si="23"/>
        <v>1</v>
      </c>
      <c r="J188" t="b">
        <f t="shared" si="24"/>
        <v>1</v>
      </c>
      <c r="K188" t="b">
        <f t="shared" si="25"/>
        <v>1</v>
      </c>
      <c r="L188" s="8">
        <f t="shared" si="26"/>
        <v>1</v>
      </c>
    </row>
    <row r="189" spans="1:12" x14ac:dyDescent="0.25">
      <c r="A189" t="s">
        <v>57</v>
      </c>
      <c r="B189" t="s">
        <v>181</v>
      </c>
      <c r="C189" s="2">
        <v>43647</v>
      </c>
      <c r="D189" s="2">
        <v>43677</v>
      </c>
      <c r="E189" s="9">
        <v>1000</v>
      </c>
      <c r="G189" t="b">
        <f t="shared" si="21"/>
        <v>0</v>
      </c>
      <c r="H189" t="b">
        <f t="shared" si="22"/>
        <v>0</v>
      </c>
      <c r="I189" t="b">
        <f t="shared" si="23"/>
        <v>1</v>
      </c>
      <c r="J189" t="b">
        <f t="shared" si="24"/>
        <v>1</v>
      </c>
      <c r="K189" t="b">
        <f t="shared" si="25"/>
        <v>1</v>
      </c>
      <c r="L189" s="8">
        <f t="shared" si="26"/>
        <v>1</v>
      </c>
    </row>
    <row r="190" spans="1:12" x14ac:dyDescent="0.25">
      <c r="A190" t="s">
        <v>57</v>
      </c>
      <c r="B190" t="s">
        <v>181</v>
      </c>
      <c r="C190" s="2">
        <v>43678</v>
      </c>
      <c r="D190" s="2">
        <v>43708</v>
      </c>
      <c r="E190" s="9">
        <v>1000</v>
      </c>
      <c r="G190" t="b">
        <f t="shared" si="21"/>
        <v>0</v>
      </c>
      <c r="H190" t="b">
        <f t="shared" si="22"/>
        <v>0</v>
      </c>
      <c r="I190" t="b">
        <f t="shared" si="23"/>
        <v>1</v>
      </c>
      <c r="J190" t="b">
        <f t="shared" si="24"/>
        <v>1</v>
      </c>
      <c r="K190" t="b">
        <f t="shared" si="25"/>
        <v>1</v>
      </c>
      <c r="L190" s="8">
        <f t="shared" si="26"/>
        <v>1</v>
      </c>
    </row>
    <row r="191" spans="1:12" x14ac:dyDescent="0.25">
      <c r="A191" t="s">
        <v>57</v>
      </c>
      <c r="B191" t="s">
        <v>181</v>
      </c>
      <c r="C191" s="2">
        <v>43709</v>
      </c>
      <c r="D191" s="2">
        <v>43738</v>
      </c>
      <c r="E191" s="9">
        <v>1000</v>
      </c>
      <c r="G191" t="b">
        <f t="shared" si="21"/>
        <v>0</v>
      </c>
      <c r="H191" t="b">
        <f t="shared" si="22"/>
        <v>0</v>
      </c>
      <c r="I191" t="b">
        <f t="shared" si="23"/>
        <v>1</v>
      </c>
      <c r="J191" t="b">
        <f t="shared" si="24"/>
        <v>1</v>
      </c>
      <c r="K191" t="b">
        <f t="shared" si="25"/>
        <v>1</v>
      </c>
      <c r="L191" s="8">
        <f t="shared" si="26"/>
        <v>1</v>
      </c>
    </row>
    <row r="192" spans="1:12" x14ac:dyDescent="0.25">
      <c r="A192" t="s">
        <v>57</v>
      </c>
      <c r="B192" t="s">
        <v>181</v>
      </c>
      <c r="C192" s="2">
        <v>43739</v>
      </c>
      <c r="D192" s="2">
        <v>43769</v>
      </c>
      <c r="E192" s="9">
        <v>1000</v>
      </c>
      <c r="G192" t="b">
        <f t="shared" si="21"/>
        <v>0</v>
      </c>
      <c r="H192" t="b">
        <f t="shared" si="22"/>
        <v>0</v>
      </c>
      <c r="I192" t="b">
        <f t="shared" si="23"/>
        <v>1</v>
      </c>
      <c r="J192" t="b">
        <f t="shared" si="24"/>
        <v>1</v>
      </c>
      <c r="K192" t="b">
        <f t="shared" si="25"/>
        <v>1</v>
      </c>
      <c r="L192" s="8">
        <f t="shared" si="26"/>
        <v>1</v>
      </c>
    </row>
    <row r="193" spans="1:12" x14ac:dyDescent="0.25">
      <c r="A193" t="s">
        <v>57</v>
      </c>
      <c r="B193" t="s">
        <v>181</v>
      </c>
      <c r="C193" s="2">
        <v>43770</v>
      </c>
      <c r="D193" s="2">
        <v>43799</v>
      </c>
      <c r="E193" s="9">
        <v>1000</v>
      </c>
      <c r="G193" t="b">
        <f t="shared" si="21"/>
        <v>0</v>
      </c>
      <c r="H193" t="b">
        <f t="shared" si="22"/>
        <v>0</v>
      </c>
      <c r="I193" t="b">
        <f t="shared" si="23"/>
        <v>1</v>
      </c>
      <c r="J193" t="b">
        <f t="shared" si="24"/>
        <v>1</v>
      </c>
      <c r="K193" t="b">
        <f t="shared" si="25"/>
        <v>1</v>
      </c>
      <c r="L193" s="8">
        <f t="shared" si="26"/>
        <v>1</v>
      </c>
    </row>
    <row r="194" spans="1:12" x14ac:dyDescent="0.25">
      <c r="A194" t="s">
        <v>57</v>
      </c>
      <c r="B194" t="s">
        <v>181</v>
      </c>
      <c r="C194" s="2">
        <v>43800</v>
      </c>
      <c r="D194" s="2">
        <v>43830</v>
      </c>
      <c r="E194" s="9">
        <v>1000</v>
      </c>
      <c r="G194" t="b">
        <f t="shared" si="21"/>
        <v>0</v>
      </c>
      <c r="H194" t="b">
        <f t="shared" si="22"/>
        <v>0</v>
      </c>
      <c r="I194" t="b">
        <f t="shared" si="23"/>
        <v>1</v>
      </c>
      <c r="J194" t="b">
        <f t="shared" si="24"/>
        <v>1</v>
      </c>
      <c r="K194" t="b">
        <f t="shared" si="25"/>
        <v>1</v>
      </c>
      <c r="L194" s="8">
        <f t="shared" si="26"/>
        <v>1</v>
      </c>
    </row>
    <row r="195" spans="1:12" x14ac:dyDescent="0.25">
      <c r="A195" t="s">
        <v>57</v>
      </c>
      <c r="B195" t="s">
        <v>181</v>
      </c>
      <c r="C195" s="2">
        <v>43831</v>
      </c>
      <c r="D195" s="2">
        <v>43861</v>
      </c>
      <c r="E195" s="9">
        <v>5640</v>
      </c>
      <c r="G195" t="b">
        <f t="shared" si="21"/>
        <v>0</v>
      </c>
      <c r="H195" t="b">
        <f t="shared" si="22"/>
        <v>0</v>
      </c>
      <c r="I195" t="b">
        <f t="shared" si="23"/>
        <v>1</v>
      </c>
      <c r="J195" t="b">
        <f t="shared" si="24"/>
        <v>1</v>
      </c>
      <c r="K195" t="b">
        <f t="shared" si="25"/>
        <v>1</v>
      </c>
      <c r="L195" s="8">
        <f t="shared" si="26"/>
        <v>1</v>
      </c>
    </row>
    <row r="196" spans="1:12" x14ac:dyDescent="0.25">
      <c r="A196" t="s">
        <v>57</v>
      </c>
      <c r="B196" t="s">
        <v>181</v>
      </c>
      <c r="C196" s="2">
        <v>43862</v>
      </c>
      <c r="D196" s="2">
        <v>43890</v>
      </c>
      <c r="E196" s="9">
        <v>1000</v>
      </c>
      <c r="G196" t="b">
        <f t="shared" si="21"/>
        <v>0</v>
      </c>
      <c r="H196" t="b">
        <f t="shared" si="22"/>
        <v>0</v>
      </c>
      <c r="I196" t="b">
        <f t="shared" si="23"/>
        <v>1</v>
      </c>
      <c r="J196" t="b">
        <f t="shared" si="24"/>
        <v>1</v>
      </c>
      <c r="K196" t="b">
        <f t="shared" si="25"/>
        <v>1</v>
      </c>
      <c r="L196" s="8">
        <f t="shared" si="26"/>
        <v>1</v>
      </c>
    </row>
    <row r="197" spans="1:12" x14ac:dyDescent="0.25">
      <c r="A197" t="s">
        <v>57</v>
      </c>
      <c r="B197" t="s">
        <v>181</v>
      </c>
      <c r="C197" s="2">
        <v>43891</v>
      </c>
      <c r="D197" s="2">
        <v>43921</v>
      </c>
      <c r="E197" s="9">
        <v>1000</v>
      </c>
      <c r="G197" t="b">
        <f t="shared" si="21"/>
        <v>0</v>
      </c>
      <c r="H197" t="b">
        <f t="shared" si="22"/>
        <v>0</v>
      </c>
      <c r="I197" t="b">
        <f t="shared" si="23"/>
        <v>1</v>
      </c>
      <c r="J197" t="b">
        <f t="shared" si="24"/>
        <v>1</v>
      </c>
      <c r="K197" t="b">
        <f t="shared" si="25"/>
        <v>1</v>
      </c>
      <c r="L197" s="8">
        <f t="shared" si="26"/>
        <v>1</v>
      </c>
    </row>
    <row r="198" spans="1:12" x14ac:dyDescent="0.25">
      <c r="A198" t="s">
        <v>57</v>
      </c>
      <c r="B198" t="s">
        <v>181</v>
      </c>
      <c r="C198" s="2">
        <v>43922</v>
      </c>
      <c r="D198" s="2">
        <v>43951</v>
      </c>
      <c r="E198" s="9">
        <v>1000</v>
      </c>
      <c r="G198" t="b">
        <f t="shared" si="21"/>
        <v>0</v>
      </c>
      <c r="H198" t="b">
        <f t="shared" si="22"/>
        <v>0</v>
      </c>
      <c r="I198" t="b">
        <f t="shared" si="23"/>
        <v>1</v>
      </c>
      <c r="J198" t="b">
        <f t="shared" si="24"/>
        <v>1</v>
      </c>
      <c r="K198" t="b">
        <f t="shared" si="25"/>
        <v>1</v>
      </c>
      <c r="L198" s="8">
        <f t="shared" si="26"/>
        <v>1</v>
      </c>
    </row>
    <row r="199" spans="1:12" x14ac:dyDescent="0.25">
      <c r="A199" t="s">
        <v>57</v>
      </c>
      <c r="B199" t="s">
        <v>181</v>
      </c>
      <c r="C199" s="2">
        <v>43952</v>
      </c>
      <c r="D199" s="2">
        <v>43982</v>
      </c>
      <c r="E199" s="9">
        <v>1000</v>
      </c>
      <c r="G199" t="b">
        <f t="shared" si="21"/>
        <v>0</v>
      </c>
      <c r="H199" t="b">
        <f t="shared" si="22"/>
        <v>0</v>
      </c>
      <c r="I199" t="b">
        <f t="shared" si="23"/>
        <v>1</v>
      </c>
      <c r="J199" t="b">
        <f t="shared" si="24"/>
        <v>1</v>
      </c>
      <c r="K199" t="b">
        <f t="shared" si="25"/>
        <v>1</v>
      </c>
      <c r="L199" s="8">
        <f t="shared" si="26"/>
        <v>1</v>
      </c>
    </row>
    <row r="200" spans="1:12" x14ac:dyDescent="0.25">
      <c r="A200" t="s">
        <v>57</v>
      </c>
      <c r="B200" t="s">
        <v>181</v>
      </c>
      <c r="C200" s="2">
        <v>43983</v>
      </c>
      <c r="D200" s="2">
        <v>44012</v>
      </c>
      <c r="E200" s="9">
        <v>1000</v>
      </c>
      <c r="G200" t="b">
        <f t="shared" si="21"/>
        <v>0</v>
      </c>
      <c r="H200" t="b">
        <f t="shared" si="22"/>
        <v>0</v>
      </c>
      <c r="I200" t="b">
        <f t="shared" si="23"/>
        <v>1</v>
      </c>
      <c r="J200" t="b">
        <f t="shared" si="24"/>
        <v>1</v>
      </c>
      <c r="K200" t="b">
        <f t="shared" si="25"/>
        <v>1</v>
      </c>
      <c r="L200" s="8">
        <f t="shared" si="26"/>
        <v>1</v>
      </c>
    </row>
    <row r="201" spans="1:12" x14ac:dyDescent="0.25">
      <c r="A201" t="s">
        <v>57</v>
      </c>
      <c r="B201" t="s">
        <v>181</v>
      </c>
      <c r="C201" s="2">
        <v>44013</v>
      </c>
      <c r="D201" s="2">
        <v>44043</v>
      </c>
      <c r="E201" s="9">
        <v>1850</v>
      </c>
      <c r="G201" t="b">
        <f t="shared" si="21"/>
        <v>0</v>
      </c>
      <c r="H201" t="b">
        <f t="shared" si="22"/>
        <v>0</v>
      </c>
      <c r="I201" t="b">
        <f t="shared" si="23"/>
        <v>1</v>
      </c>
      <c r="J201" t="b">
        <f t="shared" si="24"/>
        <v>1</v>
      </c>
      <c r="K201" t="b">
        <f t="shared" si="25"/>
        <v>1</v>
      </c>
      <c r="L201" s="8">
        <f t="shared" si="26"/>
        <v>1</v>
      </c>
    </row>
    <row r="202" spans="1:12" x14ac:dyDescent="0.25">
      <c r="A202" t="s">
        <v>57</v>
      </c>
      <c r="B202" t="s">
        <v>181</v>
      </c>
      <c r="C202" s="2">
        <v>44044</v>
      </c>
      <c r="D202" s="2">
        <v>44074</v>
      </c>
      <c r="E202" s="9">
        <v>1850</v>
      </c>
      <c r="G202" t="b">
        <f t="shared" si="21"/>
        <v>0</v>
      </c>
      <c r="H202" t="b">
        <f t="shared" si="22"/>
        <v>0</v>
      </c>
      <c r="I202" t="b">
        <f t="shared" si="23"/>
        <v>1</v>
      </c>
      <c r="J202" t="b">
        <f t="shared" si="24"/>
        <v>1</v>
      </c>
      <c r="K202" t="b">
        <f t="shared" si="25"/>
        <v>1</v>
      </c>
      <c r="L202" s="8">
        <f t="shared" si="26"/>
        <v>1</v>
      </c>
    </row>
    <row r="203" spans="1:12" x14ac:dyDescent="0.25">
      <c r="A203" t="s">
        <v>57</v>
      </c>
      <c r="B203" t="s">
        <v>181</v>
      </c>
      <c r="C203" s="2">
        <v>44075</v>
      </c>
      <c r="D203" s="2">
        <v>44104</v>
      </c>
      <c r="E203" s="9">
        <v>1850</v>
      </c>
      <c r="G203" t="b">
        <f t="shared" si="21"/>
        <v>0</v>
      </c>
      <c r="H203" t="b">
        <f t="shared" si="22"/>
        <v>0</v>
      </c>
      <c r="I203" t="b">
        <f t="shared" si="23"/>
        <v>1</v>
      </c>
      <c r="J203" t="b">
        <f t="shared" si="24"/>
        <v>1</v>
      </c>
      <c r="K203" t="b">
        <f t="shared" si="25"/>
        <v>1</v>
      </c>
      <c r="L203" s="8">
        <f t="shared" si="26"/>
        <v>1</v>
      </c>
    </row>
    <row r="204" spans="1:12" x14ac:dyDescent="0.25">
      <c r="A204" t="s">
        <v>57</v>
      </c>
      <c r="B204" t="s">
        <v>181</v>
      </c>
      <c r="C204" s="2">
        <v>44105</v>
      </c>
      <c r="D204" s="2">
        <v>44135</v>
      </c>
      <c r="E204" s="9">
        <v>1950</v>
      </c>
      <c r="G204" t="b">
        <f t="shared" si="21"/>
        <v>0</v>
      </c>
      <c r="H204" t="b">
        <f t="shared" si="22"/>
        <v>0</v>
      </c>
      <c r="I204" t="b">
        <f t="shared" si="23"/>
        <v>1</v>
      </c>
      <c r="J204" t="b">
        <f t="shared" si="24"/>
        <v>1</v>
      </c>
      <c r="K204" t="b">
        <f t="shared" si="25"/>
        <v>1</v>
      </c>
      <c r="L204" s="8">
        <f t="shared" si="26"/>
        <v>1</v>
      </c>
    </row>
    <row r="205" spans="1:12" x14ac:dyDescent="0.25">
      <c r="A205" t="s">
        <v>57</v>
      </c>
      <c r="B205" t="s">
        <v>181</v>
      </c>
      <c r="C205" s="2">
        <v>44136</v>
      </c>
      <c r="D205" s="2">
        <v>44165</v>
      </c>
      <c r="E205" s="9">
        <v>2040</v>
      </c>
      <c r="G205" t="b">
        <f t="shared" si="21"/>
        <v>0</v>
      </c>
      <c r="H205" t="b">
        <f t="shared" si="22"/>
        <v>0</v>
      </c>
      <c r="I205" t="b">
        <f t="shared" si="23"/>
        <v>1</v>
      </c>
      <c r="J205" t="b">
        <f t="shared" si="24"/>
        <v>1</v>
      </c>
      <c r="K205" t="b">
        <f t="shared" si="25"/>
        <v>1</v>
      </c>
      <c r="L205" s="8">
        <f t="shared" si="26"/>
        <v>1</v>
      </c>
    </row>
    <row r="206" spans="1:12" x14ac:dyDescent="0.25">
      <c r="A206" t="s">
        <v>57</v>
      </c>
      <c r="B206" t="s">
        <v>181</v>
      </c>
      <c r="C206" s="2">
        <v>44166</v>
      </c>
      <c r="D206" s="2">
        <v>44196</v>
      </c>
      <c r="E206" s="9">
        <v>2080</v>
      </c>
      <c r="G206" t="b">
        <f t="shared" si="21"/>
        <v>0</v>
      </c>
      <c r="H206" t="b">
        <f t="shared" si="22"/>
        <v>0</v>
      </c>
      <c r="I206" t="b">
        <f t="shared" si="23"/>
        <v>1</v>
      </c>
      <c r="J206" t="b">
        <f t="shared" si="24"/>
        <v>1</v>
      </c>
      <c r="K206" t="b">
        <f t="shared" si="25"/>
        <v>1</v>
      </c>
      <c r="L206" s="8">
        <f t="shared" si="26"/>
        <v>1</v>
      </c>
    </row>
    <row r="207" spans="1:12" x14ac:dyDescent="0.25">
      <c r="A207" t="s">
        <v>57</v>
      </c>
      <c r="B207" t="s">
        <v>181</v>
      </c>
      <c r="C207" s="2">
        <v>44197</v>
      </c>
      <c r="D207" s="2">
        <v>44227</v>
      </c>
      <c r="E207" s="9">
        <v>2120</v>
      </c>
      <c r="G207" t="b">
        <f t="shared" si="21"/>
        <v>0</v>
      </c>
      <c r="H207" t="b">
        <f t="shared" si="22"/>
        <v>0</v>
      </c>
      <c r="I207" t="b">
        <f t="shared" si="23"/>
        <v>1</v>
      </c>
      <c r="J207" t="b">
        <f t="shared" si="24"/>
        <v>1</v>
      </c>
      <c r="K207" t="b">
        <f t="shared" si="25"/>
        <v>1</v>
      </c>
      <c r="L207" s="8">
        <f t="shared" si="26"/>
        <v>1</v>
      </c>
    </row>
    <row r="208" spans="1:12" x14ac:dyDescent="0.25">
      <c r="A208" t="s">
        <v>57</v>
      </c>
      <c r="B208" t="s">
        <v>182</v>
      </c>
      <c r="C208" s="2">
        <v>43617</v>
      </c>
      <c r="D208" s="2">
        <v>43646</v>
      </c>
      <c r="E208" s="9">
        <v>2362.3000000000002</v>
      </c>
      <c r="G208" t="b">
        <f t="shared" si="21"/>
        <v>0</v>
      </c>
      <c r="H208" t="b">
        <f t="shared" si="22"/>
        <v>0</v>
      </c>
      <c r="I208" t="b">
        <f t="shared" si="23"/>
        <v>1</v>
      </c>
      <c r="J208" t="b">
        <f t="shared" si="24"/>
        <v>0</v>
      </c>
      <c r="K208" t="b">
        <f t="shared" si="25"/>
        <v>0</v>
      </c>
      <c r="L208" s="8" t="str">
        <f t="shared" si="26"/>
        <v>N/a</v>
      </c>
    </row>
    <row r="209" spans="1:12" x14ac:dyDescent="0.25">
      <c r="A209" t="s">
        <v>57</v>
      </c>
      <c r="B209" t="s">
        <v>182</v>
      </c>
      <c r="C209" s="2">
        <v>43647</v>
      </c>
      <c r="D209" s="2">
        <v>43677</v>
      </c>
      <c r="E209" s="9">
        <v>4920.1499999999996</v>
      </c>
      <c r="G209" t="b">
        <f t="shared" si="21"/>
        <v>0</v>
      </c>
      <c r="H209" t="b">
        <f t="shared" si="22"/>
        <v>0</v>
      </c>
      <c r="I209" t="b">
        <f t="shared" si="23"/>
        <v>1</v>
      </c>
      <c r="J209" t="b">
        <f t="shared" si="24"/>
        <v>1</v>
      </c>
      <c r="K209" t="b">
        <f t="shared" si="25"/>
        <v>1</v>
      </c>
      <c r="L209" s="8">
        <f t="shared" si="26"/>
        <v>1</v>
      </c>
    </row>
    <row r="210" spans="1:12" x14ac:dyDescent="0.25">
      <c r="A210" t="s">
        <v>57</v>
      </c>
      <c r="B210" t="s">
        <v>182</v>
      </c>
      <c r="C210" s="2">
        <v>43678</v>
      </c>
      <c r="D210" s="2">
        <v>43708</v>
      </c>
      <c r="E210" s="9">
        <v>4845.4399999999996</v>
      </c>
      <c r="G210" t="b">
        <f t="shared" si="21"/>
        <v>0</v>
      </c>
      <c r="H210" t="b">
        <f t="shared" si="22"/>
        <v>0</v>
      </c>
      <c r="I210" t="b">
        <f t="shared" si="23"/>
        <v>1</v>
      </c>
      <c r="J210" t="b">
        <f t="shared" si="24"/>
        <v>1</v>
      </c>
      <c r="K210" t="b">
        <f t="shared" si="25"/>
        <v>1</v>
      </c>
      <c r="L210" s="8">
        <f t="shared" si="26"/>
        <v>1</v>
      </c>
    </row>
    <row r="211" spans="1:12" x14ac:dyDescent="0.25">
      <c r="A211" t="s">
        <v>57</v>
      </c>
      <c r="B211" t="s">
        <v>182</v>
      </c>
      <c r="C211" s="2">
        <v>43709</v>
      </c>
      <c r="D211" s="2">
        <v>43738</v>
      </c>
      <c r="E211" s="9">
        <v>3404.48</v>
      </c>
      <c r="G211" t="b">
        <f t="shared" si="21"/>
        <v>0</v>
      </c>
      <c r="H211" t="b">
        <f t="shared" si="22"/>
        <v>0</v>
      </c>
      <c r="I211" t="b">
        <f t="shared" si="23"/>
        <v>1</v>
      </c>
      <c r="J211" t="b">
        <f t="shared" si="24"/>
        <v>1</v>
      </c>
      <c r="K211" t="b">
        <f t="shared" si="25"/>
        <v>1</v>
      </c>
      <c r="L211" s="8">
        <f t="shared" si="26"/>
        <v>1</v>
      </c>
    </row>
    <row r="212" spans="1:12" x14ac:dyDescent="0.25">
      <c r="A212" t="s">
        <v>57</v>
      </c>
      <c r="B212" t="s">
        <v>182</v>
      </c>
      <c r="C212" s="2">
        <v>43739</v>
      </c>
      <c r="D212" s="2">
        <v>43769</v>
      </c>
      <c r="E212" s="9">
        <v>400</v>
      </c>
      <c r="G212" t="b">
        <f t="shared" si="21"/>
        <v>0</v>
      </c>
      <c r="H212" t="b">
        <f t="shared" si="22"/>
        <v>0</v>
      </c>
      <c r="I212" t="b">
        <f t="shared" si="23"/>
        <v>1</v>
      </c>
      <c r="J212" t="b">
        <f t="shared" si="24"/>
        <v>1</v>
      </c>
      <c r="K212" t="b">
        <f t="shared" si="25"/>
        <v>1</v>
      </c>
      <c r="L212" s="8">
        <f t="shared" si="26"/>
        <v>1</v>
      </c>
    </row>
    <row r="213" spans="1:12" x14ac:dyDescent="0.25">
      <c r="A213" t="s">
        <v>57</v>
      </c>
      <c r="B213" t="s">
        <v>182</v>
      </c>
      <c r="C213" s="2">
        <v>43770</v>
      </c>
      <c r="D213" s="2">
        <v>43799</v>
      </c>
      <c r="E213" s="9">
        <v>600</v>
      </c>
      <c r="G213" t="b">
        <f t="shared" si="21"/>
        <v>0</v>
      </c>
      <c r="H213" t="b">
        <f t="shared" si="22"/>
        <v>0</v>
      </c>
      <c r="I213" t="b">
        <f t="shared" si="23"/>
        <v>1</v>
      </c>
      <c r="J213" t="b">
        <f t="shared" si="24"/>
        <v>1</v>
      </c>
      <c r="K213" t="b">
        <f t="shared" si="25"/>
        <v>1</v>
      </c>
      <c r="L213" s="8">
        <f t="shared" si="26"/>
        <v>1</v>
      </c>
    </row>
    <row r="214" spans="1:12" x14ac:dyDescent="0.25">
      <c r="A214" t="s">
        <v>57</v>
      </c>
      <c r="B214" t="s">
        <v>182</v>
      </c>
      <c r="C214" s="2">
        <v>43800</v>
      </c>
      <c r="D214" s="2">
        <v>43830</v>
      </c>
      <c r="E214" s="9">
        <v>600</v>
      </c>
      <c r="G214" t="b">
        <f t="shared" si="21"/>
        <v>0</v>
      </c>
      <c r="H214" t="b">
        <f t="shared" si="22"/>
        <v>0</v>
      </c>
      <c r="I214" t="b">
        <f t="shared" si="23"/>
        <v>1</v>
      </c>
      <c r="J214" t="b">
        <f t="shared" si="24"/>
        <v>1</v>
      </c>
      <c r="K214" t="b">
        <f t="shared" si="25"/>
        <v>1</v>
      </c>
      <c r="L214" s="8">
        <f t="shared" si="26"/>
        <v>1</v>
      </c>
    </row>
    <row r="215" spans="1:12" x14ac:dyDescent="0.25">
      <c r="A215" t="s">
        <v>57</v>
      </c>
      <c r="B215" t="s">
        <v>182</v>
      </c>
      <c r="C215" s="2">
        <v>43831</v>
      </c>
      <c r="D215" s="2">
        <v>43861</v>
      </c>
      <c r="E215" s="9">
        <v>700</v>
      </c>
      <c r="G215" t="b">
        <f t="shared" si="21"/>
        <v>0</v>
      </c>
      <c r="H215" t="b">
        <f t="shared" si="22"/>
        <v>0</v>
      </c>
      <c r="I215" t="b">
        <f t="shared" si="23"/>
        <v>1</v>
      </c>
      <c r="J215" t="b">
        <f t="shared" si="24"/>
        <v>1</v>
      </c>
      <c r="K215" t="b">
        <f t="shared" si="25"/>
        <v>1</v>
      </c>
      <c r="L215" s="8">
        <f t="shared" si="26"/>
        <v>1</v>
      </c>
    </row>
    <row r="216" spans="1:12" x14ac:dyDescent="0.25">
      <c r="A216" t="s">
        <v>57</v>
      </c>
      <c r="B216" t="s">
        <v>182</v>
      </c>
      <c r="C216" s="2">
        <v>43862</v>
      </c>
      <c r="D216" s="2">
        <v>43890</v>
      </c>
      <c r="E216" s="9">
        <v>950</v>
      </c>
      <c r="G216" t="b">
        <f t="shared" si="21"/>
        <v>0</v>
      </c>
      <c r="H216" t="b">
        <f t="shared" si="22"/>
        <v>0</v>
      </c>
      <c r="I216" t="b">
        <f t="shared" si="23"/>
        <v>1</v>
      </c>
      <c r="J216" t="b">
        <f t="shared" si="24"/>
        <v>1</v>
      </c>
      <c r="K216" t="b">
        <f t="shared" si="25"/>
        <v>1</v>
      </c>
      <c r="L216" s="8">
        <f t="shared" si="26"/>
        <v>1</v>
      </c>
    </row>
    <row r="217" spans="1:12" x14ac:dyDescent="0.25">
      <c r="A217" t="s">
        <v>57</v>
      </c>
      <c r="B217" t="s">
        <v>182</v>
      </c>
      <c r="C217" s="2">
        <v>43891</v>
      </c>
      <c r="D217" s="2">
        <v>43921</v>
      </c>
      <c r="E217" s="9">
        <v>850</v>
      </c>
      <c r="G217" t="b">
        <f t="shared" si="21"/>
        <v>0</v>
      </c>
      <c r="H217" t="b">
        <f t="shared" si="22"/>
        <v>0</v>
      </c>
      <c r="I217" t="b">
        <f t="shared" si="23"/>
        <v>1</v>
      </c>
      <c r="J217" t="b">
        <f t="shared" si="24"/>
        <v>1</v>
      </c>
      <c r="K217" t="b">
        <f t="shared" si="25"/>
        <v>1</v>
      </c>
      <c r="L217" s="8">
        <f t="shared" si="26"/>
        <v>1</v>
      </c>
    </row>
    <row r="218" spans="1:12" x14ac:dyDescent="0.25">
      <c r="A218" t="s">
        <v>57</v>
      </c>
      <c r="B218" t="s">
        <v>182</v>
      </c>
      <c r="C218" s="2">
        <v>43922</v>
      </c>
      <c r="D218" s="2">
        <v>43951</v>
      </c>
      <c r="E218" s="9">
        <v>900</v>
      </c>
      <c r="G218" t="b">
        <f t="shared" si="21"/>
        <v>0</v>
      </c>
      <c r="H218" t="b">
        <f t="shared" si="22"/>
        <v>0</v>
      </c>
      <c r="I218" t="b">
        <f t="shared" si="23"/>
        <v>1</v>
      </c>
      <c r="J218" t="b">
        <f t="shared" si="24"/>
        <v>1</v>
      </c>
      <c r="K218" t="b">
        <f t="shared" si="25"/>
        <v>1</v>
      </c>
      <c r="L218" s="8">
        <f t="shared" si="26"/>
        <v>1</v>
      </c>
    </row>
    <row r="219" spans="1:12" x14ac:dyDescent="0.25">
      <c r="A219" t="s">
        <v>57</v>
      </c>
      <c r="B219" t="s">
        <v>182</v>
      </c>
      <c r="C219" s="2">
        <v>43952</v>
      </c>
      <c r="D219" s="2">
        <v>43982</v>
      </c>
      <c r="E219" s="9">
        <v>850</v>
      </c>
      <c r="G219" t="b">
        <f t="shared" si="21"/>
        <v>0</v>
      </c>
      <c r="H219" t="b">
        <f t="shared" si="22"/>
        <v>0</v>
      </c>
      <c r="I219" t="b">
        <f t="shared" si="23"/>
        <v>1</v>
      </c>
      <c r="J219" t="b">
        <f t="shared" si="24"/>
        <v>1</v>
      </c>
      <c r="K219" t="b">
        <f t="shared" si="25"/>
        <v>1</v>
      </c>
      <c r="L219" s="8">
        <f t="shared" si="26"/>
        <v>1</v>
      </c>
    </row>
    <row r="220" spans="1:12" x14ac:dyDescent="0.25">
      <c r="A220" t="s">
        <v>57</v>
      </c>
      <c r="B220" t="s">
        <v>182</v>
      </c>
      <c r="C220" s="2">
        <v>43983</v>
      </c>
      <c r="D220" s="2">
        <v>44012</v>
      </c>
      <c r="E220" s="9">
        <v>850</v>
      </c>
      <c r="G220" t="b">
        <f t="shared" si="21"/>
        <v>0</v>
      </c>
      <c r="H220" t="b">
        <f t="shared" si="22"/>
        <v>0</v>
      </c>
      <c r="I220" t="b">
        <f t="shared" si="23"/>
        <v>1</v>
      </c>
      <c r="J220" t="b">
        <f t="shared" si="24"/>
        <v>1</v>
      </c>
      <c r="K220" t="b">
        <f t="shared" si="25"/>
        <v>1</v>
      </c>
      <c r="L220" s="8">
        <f t="shared" si="26"/>
        <v>1</v>
      </c>
    </row>
    <row r="221" spans="1:12" x14ac:dyDescent="0.25">
      <c r="A221" t="s">
        <v>58</v>
      </c>
      <c r="B221" t="s">
        <v>184</v>
      </c>
      <c r="C221" s="2">
        <v>43738</v>
      </c>
      <c r="D221" s="2">
        <v>43830</v>
      </c>
      <c r="E221" s="9">
        <v>379.80500000000001</v>
      </c>
      <c r="G221" t="b">
        <f t="shared" si="21"/>
        <v>0</v>
      </c>
      <c r="H221" t="b">
        <f t="shared" si="22"/>
        <v>0</v>
      </c>
      <c r="I221" t="b">
        <f t="shared" si="23"/>
        <v>0</v>
      </c>
      <c r="J221" t="b">
        <f t="shared" si="24"/>
        <v>0</v>
      </c>
      <c r="K221" t="b">
        <f t="shared" si="25"/>
        <v>0</v>
      </c>
      <c r="L221" s="8" t="str">
        <f t="shared" si="26"/>
        <v>N/a</v>
      </c>
    </row>
    <row r="222" spans="1:12" x14ac:dyDescent="0.25">
      <c r="A222" t="s">
        <v>58</v>
      </c>
      <c r="B222" t="s">
        <v>184</v>
      </c>
      <c r="C222" s="2">
        <v>43831</v>
      </c>
      <c r="D222" s="2">
        <v>43921</v>
      </c>
      <c r="E222" s="9">
        <v>517.18666666666661</v>
      </c>
      <c r="G222" t="b">
        <f t="shared" si="21"/>
        <v>0</v>
      </c>
      <c r="H222" t="b">
        <f t="shared" si="22"/>
        <v>0</v>
      </c>
      <c r="I222" t="b">
        <f t="shared" si="23"/>
        <v>1</v>
      </c>
      <c r="J222" t="b">
        <f t="shared" si="24"/>
        <v>1</v>
      </c>
      <c r="K222" t="b">
        <f t="shared" si="25"/>
        <v>1</v>
      </c>
      <c r="L222" s="8">
        <f t="shared" si="26"/>
        <v>1</v>
      </c>
    </row>
    <row r="223" spans="1:12" x14ac:dyDescent="0.25">
      <c r="A223" t="s">
        <v>58</v>
      </c>
      <c r="B223" t="s">
        <v>184</v>
      </c>
      <c r="C223" s="2">
        <v>43952</v>
      </c>
      <c r="D223" s="2">
        <v>44043</v>
      </c>
      <c r="E223" s="9">
        <v>516.91666666666663</v>
      </c>
      <c r="G223" t="b">
        <f t="shared" ref="G223:G286" si="27">AND(A223=A222,B223=B222,C223=C222,D223=D222)</f>
        <v>0</v>
      </c>
      <c r="H223" t="b">
        <f t="shared" ref="H223:H286" si="28">IF(A223&gt;B223,TRUE, FALSE)</f>
        <v>0</v>
      </c>
      <c r="I223" t="b">
        <f t="shared" ref="I223:I286" si="29">EXACT(A222,A223)</f>
        <v>1</v>
      </c>
      <c r="J223" t="b">
        <f t="shared" ref="J223:J286" si="30">EXACT(B222,B223)</f>
        <v>1</v>
      </c>
      <c r="K223" t="b">
        <f t="shared" ref="K223:K286" si="31">AND(I223,J223)</f>
        <v>1</v>
      </c>
      <c r="L223" s="8">
        <f t="shared" ref="L223:L286" si="32">IF(AND(NOT(G223),K223), C223-D222,"N/a")</f>
        <v>31</v>
      </c>
    </row>
    <row r="224" spans="1:12" x14ac:dyDescent="0.25">
      <c r="A224" t="s">
        <v>58</v>
      </c>
      <c r="B224" t="s">
        <v>184</v>
      </c>
      <c r="C224" s="2">
        <v>44044</v>
      </c>
      <c r="D224" s="2">
        <v>44135</v>
      </c>
      <c r="E224" s="9">
        <v>516.91666666666663</v>
      </c>
      <c r="G224" t="b">
        <f t="shared" si="27"/>
        <v>0</v>
      </c>
      <c r="H224" t="b">
        <f t="shared" si="28"/>
        <v>0</v>
      </c>
      <c r="I224" t="b">
        <f t="shared" si="29"/>
        <v>1</v>
      </c>
      <c r="J224" t="b">
        <f t="shared" si="30"/>
        <v>1</v>
      </c>
      <c r="K224" t="b">
        <f t="shared" si="31"/>
        <v>1</v>
      </c>
      <c r="L224" s="8">
        <f t="shared" si="32"/>
        <v>1</v>
      </c>
    </row>
    <row r="225" spans="1:12" x14ac:dyDescent="0.25">
      <c r="A225" t="s">
        <v>59</v>
      </c>
      <c r="B225" t="s">
        <v>183</v>
      </c>
      <c r="C225" s="2">
        <v>43282</v>
      </c>
      <c r="D225" s="2">
        <v>43646</v>
      </c>
      <c r="E225" s="9">
        <v>2250</v>
      </c>
      <c r="G225" t="b">
        <f t="shared" si="27"/>
        <v>0</v>
      </c>
      <c r="H225" t="b">
        <f t="shared" si="28"/>
        <v>0</v>
      </c>
      <c r="I225" t="b">
        <f t="shared" si="29"/>
        <v>0</v>
      </c>
      <c r="J225" t="b">
        <f t="shared" si="30"/>
        <v>0</v>
      </c>
      <c r="K225" t="b">
        <f t="shared" si="31"/>
        <v>0</v>
      </c>
      <c r="L225" s="8" t="str">
        <f t="shared" si="32"/>
        <v>N/a</v>
      </c>
    </row>
    <row r="226" spans="1:12" x14ac:dyDescent="0.25">
      <c r="A226" t="s">
        <v>59</v>
      </c>
      <c r="B226" t="s">
        <v>183</v>
      </c>
      <c r="C226" s="2">
        <v>43647</v>
      </c>
      <c r="D226" s="2">
        <v>43830</v>
      </c>
      <c r="E226" s="9">
        <v>2250</v>
      </c>
      <c r="G226" t="b">
        <f t="shared" si="27"/>
        <v>0</v>
      </c>
      <c r="H226" t="b">
        <f t="shared" si="28"/>
        <v>0</v>
      </c>
      <c r="I226" t="b">
        <f t="shared" si="29"/>
        <v>1</v>
      </c>
      <c r="J226" t="b">
        <f t="shared" si="30"/>
        <v>1</v>
      </c>
      <c r="K226" t="b">
        <f t="shared" si="31"/>
        <v>1</v>
      </c>
      <c r="L226" s="8">
        <f t="shared" si="32"/>
        <v>1</v>
      </c>
    </row>
    <row r="227" spans="1:12" x14ac:dyDescent="0.25">
      <c r="A227" t="s">
        <v>59</v>
      </c>
      <c r="B227" t="s">
        <v>183</v>
      </c>
      <c r="C227" s="2">
        <v>43831</v>
      </c>
      <c r="D227" s="2">
        <v>44012</v>
      </c>
      <c r="E227" s="9">
        <v>2250</v>
      </c>
      <c r="G227" t="b">
        <f t="shared" si="27"/>
        <v>0</v>
      </c>
      <c r="H227" t="b">
        <f t="shared" si="28"/>
        <v>0</v>
      </c>
      <c r="I227" t="b">
        <f t="shared" si="29"/>
        <v>1</v>
      </c>
      <c r="J227" t="b">
        <f t="shared" si="30"/>
        <v>1</v>
      </c>
      <c r="K227" t="b">
        <f t="shared" si="31"/>
        <v>1</v>
      </c>
      <c r="L227" s="8">
        <f t="shared" si="32"/>
        <v>1</v>
      </c>
    </row>
    <row r="228" spans="1:12" x14ac:dyDescent="0.25">
      <c r="A228" t="s">
        <v>59</v>
      </c>
      <c r="B228" t="s">
        <v>183</v>
      </c>
      <c r="C228" s="2">
        <v>44013</v>
      </c>
      <c r="D228" s="2">
        <v>44104</v>
      </c>
      <c r="E228" s="9">
        <v>2250</v>
      </c>
      <c r="G228" t="b">
        <f t="shared" si="27"/>
        <v>0</v>
      </c>
      <c r="H228" t="b">
        <f t="shared" si="28"/>
        <v>0</v>
      </c>
      <c r="I228" t="b">
        <f t="shared" si="29"/>
        <v>1</v>
      </c>
      <c r="J228" t="b">
        <f t="shared" si="30"/>
        <v>1</v>
      </c>
      <c r="K228" t="b">
        <f t="shared" si="31"/>
        <v>1</v>
      </c>
      <c r="L228" s="8">
        <f t="shared" si="32"/>
        <v>1</v>
      </c>
    </row>
    <row r="229" spans="1:12" x14ac:dyDescent="0.25">
      <c r="A229" t="s">
        <v>59</v>
      </c>
      <c r="B229" t="s">
        <v>183</v>
      </c>
      <c r="C229" s="2">
        <v>44105</v>
      </c>
      <c r="D229" s="2">
        <v>44196</v>
      </c>
      <c r="E229" s="9">
        <v>2250</v>
      </c>
      <c r="G229" t="b">
        <f t="shared" si="27"/>
        <v>0</v>
      </c>
      <c r="H229" t="b">
        <f t="shared" si="28"/>
        <v>0</v>
      </c>
      <c r="I229" t="b">
        <f t="shared" si="29"/>
        <v>1</v>
      </c>
      <c r="J229" t="b">
        <f t="shared" si="30"/>
        <v>1</v>
      </c>
      <c r="K229" t="b">
        <f t="shared" si="31"/>
        <v>1</v>
      </c>
      <c r="L229" s="8">
        <f t="shared" si="32"/>
        <v>1</v>
      </c>
    </row>
    <row r="230" spans="1:12" x14ac:dyDescent="0.25">
      <c r="A230" t="s">
        <v>59</v>
      </c>
      <c r="B230" t="s">
        <v>183</v>
      </c>
      <c r="C230" s="2">
        <v>44197</v>
      </c>
      <c r="D230" s="2">
        <v>44286</v>
      </c>
      <c r="E230" s="9">
        <v>2250</v>
      </c>
      <c r="G230" t="b">
        <f t="shared" si="27"/>
        <v>0</v>
      </c>
      <c r="H230" t="b">
        <f t="shared" si="28"/>
        <v>0</v>
      </c>
      <c r="I230" t="b">
        <f t="shared" si="29"/>
        <v>1</v>
      </c>
      <c r="J230" t="b">
        <f t="shared" si="30"/>
        <v>1</v>
      </c>
      <c r="K230" t="b">
        <f t="shared" si="31"/>
        <v>1</v>
      </c>
      <c r="L230" s="8">
        <f t="shared" si="32"/>
        <v>1</v>
      </c>
    </row>
    <row r="231" spans="1:12" x14ac:dyDescent="0.25">
      <c r="A231" t="s">
        <v>59</v>
      </c>
      <c r="B231" t="s">
        <v>180</v>
      </c>
      <c r="C231" s="2">
        <v>44013</v>
      </c>
      <c r="D231" s="2">
        <v>44104</v>
      </c>
      <c r="E231" s="9">
        <v>791.66666666666663</v>
      </c>
      <c r="G231" t="b">
        <f t="shared" si="27"/>
        <v>0</v>
      </c>
      <c r="H231" t="b">
        <f t="shared" si="28"/>
        <v>0</v>
      </c>
      <c r="I231" t="b">
        <f t="shared" si="29"/>
        <v>1</v>
      </c>
      <c r="J231" t="b">
        <f t="shared" si="30"/>
        <v>0</v>
      </c>
      <c r="K231" t="b">
        <f t="shared" si="31"/>
        <v>0</v>
      </c>
      <c r="L231" s="8" t="str">
        <f t="shared" si="32"/>
        <v>N/a</v>
      </c>
    </row>
    <row r="232" spans="1:12" x14ac:dyDescent="0.25">
      <c r="A232" t="s">
        <v>59</v>
      </c>
      <c r="B232" t="s">
        <v>180</v>
      </c>
      <c r="C232" s="2">
        <v>44105</v>
      </c>
      <c r="D232" s="2">
        <v>44196</v>
      </c>
      <c r="E232" s="9">
        <v>791.66666666666663</v>
      </c>
      <c r="G232" t="b">
        <f t="shared" si="27"/>
        <v>0</v>
      </c>
      <c r="H232" t="b">
        <f t="shared" si="28"/>
        <v>0</v>
      </c>
      <c r="I232" t="b">
        <f t="shared" si="29"/>
        <v>1</v>
      </c>
      <c r="J232" t="b">
        <f t="shared" si="30"/>
        <v>1</v>
      </c>
      <c r="K232" t="b">
        <f t="shared" si="31"/>
        <v>1</v>
      </c>
      <c r="L232" s="8">
        <f t="shared" si="32"/>
        <v>1</v>
      </c>
    </row>
    <row r="233" spans="1:12" x14ac:dyDescent="0.25">
      <c r="A233" t="s">
        <v>59</v>
      </c>
      <c r="B233" t="s">
        <v>180</v>
      </c>
      <c r="C233" s="2">
        <v>44197</v>
      </c>
      <c r="D233" s="2">
        <v>44286</v>
      </c>
      <c r="E233" s="9">
        <v>791.66666666666663</v>
      </c>
      <c r="G233" t="b">
        <f t="shared" si="27"/>
        <v>0</v>
      </c>
      <c r="H233" t="b">
        <f t="shared" si="28"/>
        <v>0</v>
      </c>
      <c r="I233" t="b">
        <f t="shared" si="29"/>
        <v>1</v>
      </c>
      <c r="J233" t="b">
        <f t="shared" si="30"/>
        <v>1</v>
      </c>
      <c r="K233" t="b">
        <f t="shared" si="31"/>
        <v>1</v>
      </c>
      <c r="L233" s="8">
        <f t="shared" si="32"/>
        <v>1</v>
      </c>
    </row>
    <row r="234" spans="1:12" x14ac:dyDescent="0.25">
      <c r="A234" t="s">
        <v>60</v>
      </c>
      <c r="B234" t="s">
        <v>182</v>
      </c>
      <c r="C234" s="2">
        <v>43435</v>
      </c>
      <c r="D234" s="2">
        <v>43524</v>
      </c>
      <c r="E234" s="9">
        <v>2658.753333333334</v>
      </c>
      <c r="G234" t="b">
        <f t="shared" si="27"/>
        <v>0</v>
      </c>
      <c r="H234" t="b">
        <f t="shared" si="28"/>
        <v>0</v>
      </c>
      <c r="I234" t="b">
        <f t="shared" si="29"/>
        <v>0</v>
      </c>
      <c r="J234" t="b">
        <f t="shared" si="30"/>
        <v>0</v>
      </c>
      <c r="K234" t="b">
        <f t="shared" si="31"/>
        <v>0</v>
      </c>
      <c r="L234" s="8" t="str">
        <f t="shared" si="32"/>
        <v>N/a</v>
      </c>
    </row>
    <row r="235" spans="1:12" x14ac:dyDescent="0.25">
      <c r="A235" t="s">
        <v>60</v>
      </c>
      <c r="B235" t="s">
        <v>182</v>
      </c>
      <c r="C235" s="2">
        <v>43525</v>
      </c>
      <c r="D235" s="2">
        <v>43616</v>
      </c>
      <c r="E235" s="9">
        <v>2761.76</v>
      </c>
      <c r="G235" t="b">
        <f t="shared" si="27"/>
        <v>0</v>
      </c>
      <c r="H235" t="b">
        <f t="shared" si="28"/>
        <v>0</v>
      </c>
      <c r="I235" t="b">
        <f t="shared" si="29"/>
        <v>1</v>
      </c>
      <c r="J235" t="b">
        <f t="shared" si="30"/>
        <v>1</v>
      </c>
      <c r="K235" t="b">
        <f t="shared" si="31"/>
        <v>1</v>
      </c>
      <c r="L235" s="8">
        <f t="shared" si="32"/>
        <v>1</v>
      </c>
    </row>
    <row r="236" spans="1:12" x14ac:dyDescent="0.25">
      <c r="A236" t="s">
        <v>60</v>
      </c>
      <c r="B236" t="s">
        <v>182</v>
      </c>
      <c r="C236" s="2">
        <v>43617</v>
      </c>
      <c r="D236" s="2">
        <v>43708</v>
      </c>
      <c r="E236" s="9">
        <v>2632.913333333333</v>
      </c>
      <c r="G236" t="b">
        <f t="shared" si="27"/>
        <v>0</v>
      </c>
      <c r="H236" t="b">
        <f t="shared" si="28"/>
        <v>0</v>
      </c>
      <c r="I236" t="b">
        <f t="shared" si="29"/>
        <v>1</v>
      </c>
      <c r="J236" t="b">
        <f t="shared" si="30"/>
        <v>1</v>
      </c>
      <c r="K236" t="b">
        <f t="shared" si="31"/>
        <v>1</v>
      </c>
      <c r="L236" s="8">
        <f t="shared" si="32"/>
        <v>1</v>
      </c>
    </row>
    <row r="237" spans="1:12" x14ac:dyDescent="0.25">
      <c r="A237" t="s">
        <v>60</v>
      </c>
      <c r="B237" t="s">
        <v>182</v>
      </c>
      <c r="C237" s="2">
        <v>43754</v>
      </c>
      <c r="D237" s="2">
        <v>44104</v>
      </c>
      <c r="E237" s="9">
        <v>1065.0550000000001</v>
      </c>
      <c r="G237" t="b">
        <f t="shared" si="27"/>
        <v>0</v>
      </c>
      <c r="H237" t="b">
        <f t="shared" si="28"/>
        <v>0</v>
      </c>
      <c r="I237" t="b">
        <f t="shared" si="29"/>
        <v>1</v>
      </c>
      <c r="J237" t="b">
        <f t="shared" si="30"/>
        <v>1</v>
      </c>
      <c r="K237" t="b">
        <f t="shared" si="31"/>
        <v>1</v>
      </c>
      <c r="L237" s="8">
        <f t="shared" si="32"/>
        <v>46</v>
      </c>
    </row>
    <row r="238" spans="1:12" x14ac:dyDescent="0.25">
      <c r="A238" t="s">
        <v>60</v>
      </c>
      <c r="B238" t="s">
        <v>182</v>
      </c>
      <c r="C238" s="2">
        <v>44197</v>
      </c>
      <c r="D238" s="2">
        <v>44286</v>
      </c>
      <c r="E238" s="9">
        <v>4557.666666666667</v>
      </c>
      <c r="G238" t="b">
        <f t="shared" si="27"/>
        <v>0</v>
      </c>
      <c r="H238" t="b">
        <f t="shared" si="28"/>
        <v>0</v>
      </c>
      <c r="I238" t="b">
        <f t="shared" si="29"/>
        <v>1</v>
      </c>
      <c r="J238" t="b">
        <f t="shared" si="30"/>
        <v>1</v>
      </c>
      <c r="K238" t="b">
        <f t="shared" si="31"/>
        <v>1</v>
      </c>
      <c r="L238" s="8">
        <f t="shared" si="32"/>
        <v>93</v>
      </c>
    </row>
    <row r="239" spans="1:12" x14ac:dyDescent="0.25">
      <c r="A239" t="s">
        <v>60</v>
      </c>
      <c r="B239" t="s">
        <v>184</v>
      </c>
      <c r="C239" s="2">
        <v>43525</v>
      </c>
      <c r="D239" s="2">
        <v>43769</v>
      </c>
      <c r="E239" s="9">
        <v>908.98874999999998</v>
      </c>
      <c r="G239" t="b">
        <f t="shared" si="27"/>
        <v>0</v>
      </c>
      <c r="H239" t="b">
        <f t="shared" si="28"/>
        <v>0</v>
      </c>
      <c r="I239" t="b">
        <f t="shared" si="29"/>
        <v>1</v>
      </c>
      <c r="J239" t="b">
        <f t="shared" si="30"/>
        <v>0</v>
      </c>
      <c r="K239" t="b">
        <f t="shared" si="31"/>
        <v>0</v>
      </c>
      <c r="L239" s="8" t="str">
        <f t="shared" si="32"/>
        <v>N/a</v>
      </c>
    </row>
    <row r="240" spans="1:12" x14ac:dyDescent="0.25">
      <c r="A240" t="s">
        <v>60</v>
      </c>
      <c r="B240" t="s">
        <v>184</v>
      </c>
      <c r="C240" s="2">
        <v>43770</v>
      </c>
      <c r="D240" s="2">
        <v>44104</v>
      </c>
      <c r="E240" s="9">
        <v>1210.034545454545</v>
      </c>
      <c r="G240" t="b">
        <f t="shared" si="27"/>
        <v>0</v>
      </c>
      <c r="H240" t="b">
        <f t="shared" si="28"/>
        <v>0</v>
      </c>
      <c r="I240" t="b">
        <f t="shared" si="29"/>
        <v>1</v>
      </c>
      <c r="J240" t="b">
        <f t="shared" si="30"/>
        <v>1</v>
      </c>
      <c r="K240" t="b">
        <f t="shared" si="31"/>
        <v>1</v>
      </c>
      <c r="L240" s="8">
        <f t="shared" si="32"/>
        <v>1</v>
      </c>
    </row>
    <row r="241" spans="1:12" x14ac:dyDescent="0.25">
      <c r="A241" t="s">
        <v>60</v>
      </c>
      <c r="B241" t="s">
        <v>184</v>
      </c>
      <c r="C241" s="2">
        <v>44105</v>
      </c>
      <c r="D241" s="2">
        <v>44196</v>
      </c>
      <c r="E241" s="9">
        <v>4397.9033333333327</v>
      </c>
      <c r="G241" t="b">
        <f t="shared" si="27"/>
        <v>0</v>
      </c>
      <c r="H241" t="b">
        <f t="shared" si="28"/>
        <v>0</v>
      </c>
      <c r="I241" t="b">
        <f t="shared" si="29"/>
        <v>1</v>
      </c>
      <c r="J241" t="b">
        <f t="shared" si="30"/>
        <v>1</v>
      </c>
      <c r="K241" t="b">
        <f t="shared" si="31"/>
        <v>1</v>
      </c>
      <c r="L241" s="8">
        <f t="shared" si="32"/>
        <v>1</v>
      </c>
    </row>
    <row r="242" spans="1:12" x14ac:dyDescent="0.25">
      <c r="A242" t="s">
        <v>61</v>
      </c>
      <c r="B242" t="s">
        <v>180</v>
      </c>
      <c r="C242" s="2">
        <v>43313</v>
      </c>
      <c r="D242" s="2">
        <v>43524</v>
      </c>
      <c r="E242" s="9">
        <v>7142.8571428571431</v>
      </c>
      <c r="G242" t="b">
        <f t="shared" si="27"/>
        <v>0</v>
      </c>
      <c r="H242" t="b">
        <f t="shared" si="28"/>
        <v>0</v>
      </c>
      <c r="I242" t="b">
        <f t="shared" si="29"/>
        <v>0</v>
      </c>
      <c r="J242" t="b">
        <f t="shared" si="30"/>
        <v>0</v>
      </c>
      <c r="K242" t="b">
        <f t="shared" si="31"/>
        <v>0</v>
      </c>
      <c r="L242" s="8" t="str">
        <f t="shared" si="32"/>
        <v>N/a</v>
      </c>
    </row>
    <row r="243" spans="1:12" x14ac:dyDescent="0.25">
      <c r="A243" t="s">
        <v>61</v>
      </c>
      <c r="B243" t="s">
        <v>180</v>
      </c>
      <c r="C243" s="2">
        <v>43678</v>
      </c>
      <c r="D243" s="2">
        <v>44043</v>
      </c>
      <c r="E243" s="9">
        <v>500</v>
      </c>
      <c r="G243" t="b">
        <f t="shared" si="27"/>
        <v>0</v>
      </c>
      <c r="H243" t="b">
        <f t="shared" si="28"/>
        <v>0</v>
      </c>
      <c r="I243" t="b">
        <f t="shared" si="29"/>
        <v>1</v>
      </c>
      <c r="J243" t="b">
        <f t="shared" si="30"/>
        <v>1</v>
      </c>
      <c r="K243" t="b">
        <f t="shared" si="31"/>
        <v>1</v>
      </c>
      <c r="L243" s="8">
        <f t="shared" si="32"/>
        <v>154</v>
      </c>
    </row>
    <row r="244" spans="1:12" x14ac:dyDescent="0.25">
      <c r="A244" t="s">
        <v>62</v>
      </c>
      <c r="B244" t="s">
        <v>183</v>
      </c>
      <c r="C244" s="2">
        <v>43466</v>
      </c>
      <c r="D244" s="2">
        <v>43555</v>
      </c>
      <c r="E244" s="9">
        <v>1759.573333333333</v>
      </c>
      <c r="G244" t="b">
        <f t="shared" si="27"/>
        <v>0</v>
      </c>
      <c r="H244" t="b">
        <f t="shared" si="28"/>
        <v>0</v>
      </c>
      <c r="I244" t="b">
        <f t="shared" si="29"/>
        <v>0</v>
      </c>
      <c r="J244" t="b">
        <f t="shared" si="30"/>
        <v>0</v>
      </c>
      <c r="K244" t="b">
        <f t="shared" si="31"/>
        <v>0</v>
      </c>
      <c r="L244" s="8" t="str">
        <f t="shared" si="32"/>
        <v>N/a</v>
      </c>
    </row>
    <row r="245" spans="1:12" x14ac:dyDescent="0.25">
      <c r="A245" t="s">
        <v>62</v>
      </c>
      <c r="B245" t="s">
        <v>183</v>
      </c>
      <c r="C245" s="2">
        <v>43556</v>
      </c>
      <c r="D245" s="2">
        <v>43646</v>
      </c>
      <c r="E245" s="9">
        <v>1770.2366666666669</v>
      </c>
      <c r="G245" t="b">
        <f t="shared" si="27"/>
        <v>0</v>
      </c>
      <c r="H245" t="b">
        <f t="shared" si="28"/>
        <v>0</v>
      </c>
      <c r="I245" t="b">
        <f t="shared" si="29"/>
        <v>1</v>
      </c>
      <c r="J245" t="b">
        <f t="shared" si="30"/>
        <v>1</v>
      </c>
      <c r="K245" t="b">
        <f t="shared" si="31"/>
        <v>1</v>
      </c>
      <c r="L245" s="8">
        <f t="shared" si="32"/>
        <v>1</v>
      </c>
    </row>
    <row r="246" spans="1:12" x14ac:dyDescent="0.25">
      <c r="A246" t="s">
        <v>62</v>
      </c>
      <c r="B246" t="s">
        <v>183</v>
      </c>
      <c r="C246" s="2">
        <v>43647</v>
      </c>
      <c r="D246" s="2">
        <v>43738</v>
      </c>
      <c r="E246" s="9">
        <v>1738.15</v>
      </c>
      <c r="G246" t="b">
        <f t="shared" si="27"/>
        <v>0</v>
      </c>
      <c r="H246" t="b">
        <f t="shared" si="28"/>
        <v>0</v>
      </c>
      <c r="I246" t="b">
        <f t="shared" si="29"/>
        <v>1</v>
      </c>
      <c r="J246" t="b">
        <f t="shared" si="30"/>
        <v>1</v>
      </c>
      <c r="K246" t="b">
        <f t="shared" si="31"/>
        <v>1</v>
      </c>
      <c r="L246" s="8">
        <f t="shared" si="32"/>
        <v>1</v>
      </c>
    </row>
    <row r="247" spans="1:12" x14ac:dyDescent="0.25">
      <c r="A247" t="s">
        <v>62</v>
      </c>
      <c r="B247" t="s">
        <v>183</v>
      </c>
      <c r="C247" s="2">
        <v>43739</v>
      </c>
      <c r="D247" s="2">
        <v>43830</v>
      </c>
      <c r="E247" s="9">
        <v>1678.2033333333329</v>
      </c>
      <c r="G247" t="b">
        <f t="shared" si="27"/>
        <v>0</v>
      </c>
      <c r="H247" t="b">
        <f t="shared" si="28"/>
        <v>0</v>
      </c>
      <c r="I247" t="b">
        <f t="shared" si="29"/>
        <v>1</v>
      </c>
      <c r="J247" t="b">
        <f t="shared" si="30"/>
        <v>1</v>
      </c>
      <c r="K247" t="b">
        <f t="shared" si="31"/>
        <v>1</v>
      </c>
      <c r="L247" s="8">
        <f t="shared" si="32"/>
        <v>1</v>
      </c>
    </row>
    <row r="248" spans="1:12" x14ac:dyDescent="0.25">
      <c r="A248" t="s">
        <v>62</v>
      </c>
      <c r="B248" t="s">
        <v>183</v>
      </c>
      <c r="C248" s="2">
        <v>43831</v>
      </c>
      <c r="D248" s="2">
        <v>43921</v>
      </c>
      <c r="E248" s="9">
        <v>1691.25</v>
      </c>
      <c r="G248" t="b">
        <f t="shared" si="27"/>
        <v>0</v>
      </c>
      <c r="H248" t="b">
        <f t="shared" si="28"/>
        <v>0</v>
      </c>
      <c r="I248" t="b">
        <f t="shared" si="29"/>
        <v>1</v>
      </c>
      <c r="J248" t="b">
        <f t="shared" si="30"/>
        <v>1</v>
      </c>
      <c r="K248" t="b">
        <f t="shared" si="31"/>
        <v>1</v>
      </c>
      <c r="L248" s="8">
        <f t="shared" si="32"/>
        <v>1</v>
      </c>
    </row>
    <row r="249" spans="1:12" x14ac:dyDescent="0.25">
      <c r="A249" t="s">
        <v>63</v>
      </c>
      <c r="B249" t="s">
        <v>180</v>
      </c>
      <c r="C249" s="2">
        <v>43160</v>
      </c>
      <c r="D249" s="2">
        <v>43524</v>
      </c>
      <c r="E249" s="9">
        <v>1420.575</v>
      </c>
      <c r="G249" t="b">
        <f t="shared" si="27"/>
        <v>0</v>
      </c>
      <c r="H249" t="b">
        <f t="shared" si="28"/>
        <v>0</v>
      </c>
      <c r="I249" t="b">
        <f t="shared" si="29"/>
        <v>0</v>
      </c>
      <c r="J249" t="b">
        <f t="shared" si="30"/>
        <v>0</v>
      </c>
      <c r="K249" t="b">
        <f t="shared" si="31"/>
        <v>0</v>
      </c>
      <c r="L249" s="8" t="str">
        <f t="shared" si="32"/>
        <v>N/a</v>
      </c>
    </row>
    <row r="250" spans="1:12" x14ac:dyDescent="0.25">
      <c r="A250" t="s">
        <v>64</v>
      </c>
      <c r="B250" t="s">
        <v>181</v>
      </c>
      <c r="C250" s="2">
        <v>43831</v>
      </c>
      <c r="D250" s="2">
        <v>44196</v>
      </c>
      <c r="E250" s="9">
        <v>1000</v>
      </c>
      <c r="G250" t="b">
        <f t="shared" si="27"/>
        <v>0</v>
      </c>
      <c r="H250" t="b">
        <f t="shared" si="28"/>
        <v>0</v>
      </c>
      <c r="I250" t="b">
        <f t="shared" si="29"/>
        <v>0</v>
      </c>
      <c r="J250" t="b">
        <f t="shared" si="30"/>
        <v>0</v>
      </c>
      <c r="K250" t="b">
        <f t="shared" si="31"/>
        <v>0</v>
      </c>
      <c r="L250" s="8" t="str">
        <f t="shared" si="32"/>
        <v>N/a</v>
      </c>
    </row>
    <row r="251" spans="1:12" x14ac:dyDescent="0.25">
      <c r="A251" t="s">
        <v>65</v>
      </c>
      <c r="B251" t="s">
        <v>181</v>
      </c>
      <c r="C251" s="2">
        <v>43191</v>
      </c>
      <c r="D251" s="2">
        <v>43555</v>
      </c>
      <c r="E251" s="9">
        <v>2078.8049999999998</v>
      </c>
      <c r="G251" t="b">
        <f t="shared" si="27"/>
        <v>0</v>
      </c>
      <c r="H251" t="b">
        <f t="shared" si="28"/>
        <v>0</v>
      </c>
      <c r="I251" t="b">
        <f t="shared" si="29"/>
        <v>0</v>
      </c>
      <c r="J251" t="b">
        <f t="shared" si="30"/>
        <v>1</v>
      </c>
      <c r="K251" t="b">
        <f t="shared" si="31"/>
        <v>0</v>
      </c>
      <c r="L251" s="8" t="str">
        <f t="shared" si="32"/>
        <v>N/a</v>
      </c>
    </row>
    <row r="252" spans="1:12" x14ac:dyDescent="0.25">
      <c r="A252" t="s">
        <v>65</v>
      </c>
      <c r="B252" t="s">
        <v>181</v>
      </c>
      <c r="C252" s="2">
        <v>43556</v>
      </c>
      <c r="D252" s="2">
        <v>43921</v>
      </c>
      <c r="E252" s="9">
        <v>443.18416666666673</v>
      </c>
      <c r="G252" t="b">
        <f t="shared" si="27"/>
        <v>0</v>
      </c>
      <c r="H252" t="b">
        <f t="shared" si="28"/>
        <v>0</v>
      </c>
      <c r="I252" t="b">
        <f t="shared" si="29"/>
        <v>1</v>
      </c>
      <c r="J252" t="b">
        <f t="shared" si="30"/>
        <v>1</v>
      </c>
      <c r="K252" t="b">
        <f t="shared" si="31"/>
        <v>1</v>
      </c>
      <c r="L252" s="8">
        <f t="shared" si="32"/>
        <v>1</v>
      </c>
    </row>
    <row r="253" spans="1:12" x14ac:dyDescent="0.25">
      <c r="A253" t="s">
        <v>65</v>
      </c>
      <c r="B253" t="s">
        <v>181</v>
      </c>
      <c r="C253" s="2">
        <v>43922</v>
      </c>
      <c r="D253" s="2">
        <v>44286</v>
      </c>
      <c r="E253" s="9">
        <v>173.63583333333341</v>
      </c>
      <c r="G253" t="b">
        <f t="shared" si="27"/>
        <v>0</v>
      </c>
      <c r="H253" t="b">
        <f t="shared" si="28"/>
        <v>0</v>
      </c>
      <c r="I253" t="b">
        <f t="shared" si="29"/>
        <v>1</v>
      </c>
      <c r="J253" t="b">
        <f t="shared" si="30"/>
        <v>1</v>
      </c>
      <c r="K253" t="b">
        <f t="shared" si="31"/>
        <v>1</v>
      </c>
      <c r="L253" s="8">
        <f t="shared" si="32"/>
        <v>1</v>
      </c>
    </row>
    <row r="254" spans="1:12" x14ac:dyDescent="0.25">
      <c r="A254" t="s">
        <v>65</v>
      </c>
      <c r="B254" t="s">
        <v>180</v>
      </c>
      <c r="C254" s="2">
        <v>43191</v>
      </c>
      <c r="D254" s="2">
        <v>43555</v>
      </c>
      <c r="E254" s="9">
        <v>2169.830833333333</v>
      </c>
      <c r="G254" t="b">
        <f t="shared" si="27"/>
        <v>0</v>
      </c>
      <c r="H254" t="b">
        <f t="shared" si="28"/>
        <v>0</v>
      </c>
      <c r="I254" t="b">
        <f t="shared" si="29"/>
        <v>1</v>
      </c>
      <c r="J254" t="b">
        <f t="shared" si="30"/>
        <v>0</v>
      </c>
      <c r="K254" t="b">
        <f t="shared" si="31"/>
        <v>0</v>
      </c>
      <c r="L254" s="8" t="str">
        <f t="shared" si="32"/>
        <v>N/a</v>
      </c>
    </row>
    <row r="255" spans="1:12" x14ac:dyDescent="0.25">
      <c r="A255" t="s">
        <v>65</v>
      </c>
      <c r="B255" t="s">
        <v>180</v>
      </c>
      <c r="C255" s="2">
        <v>43556</v>
      </c>
      <c r="D255" s="2">
        <v>43921</v>
      </c>
      <c r="E255" s="9">
        <v>1772.7358333333329</v>
      </c>
      <c r="G255" t="b">
        <f t="shared" si="27"/>
        <v>0</v>
      </c>
      <c r="H255" t="b">
        <f t="shared" si="28"/>
        <v>0</v>
      </c>
      <c r="I255" t="b">
        <f t="shared" si="29"/>
        <v>1</v>
      </c>
      <c r="J255" t="b">
        <f t="shared" si="30"/>
        <v>1</v>
      </c>
      <c r="K255" t="b">
        <f t="shared" si="31"/>
        <v>1</v>
      </c>
      <c r="L255" s="8">
        <f t="shared" si="32"/>
        <v>1</v>
      </c>
    </row>
    <row r="256" spans="1:12" x14ac:dyDescent="0.25">
      <c r="A256" t="s">
        <v>65</v>
      </c>
      <c r="B256" t="s">
        <v>180</v>
      </c>
      <c r="C256" s="2">
        <v>43922</v>
      </c>
      <c r="D256" s="2">
        <v>44286</v>
      </c>
      <c r="E256" s="9">
        <v>147.7283333333333</v>
      </c>
      <c r="G256" t="b">
        <f t="shared" si="27"/>
        <v>0</v>
      </c>
      <c r="H256" t="b">
        <f t="shared" si="28"/>
        <v>0</v>
      </c>
      <c r="I256" t="b">
        <f t="shared" si="29"/>
        <v>1</v>
      </c>
      <c r="J256" t="b">
        <f t="shared" si="30"/>
        <v>1</v>
      </c>
      <c r="K256" t="b">
        <f t="shared" si="31"/>
        <v>1</v>
      </c>
      <c r="L256" s="8">
        <f t="shared" si="32"/>
        <v>1</v>
      </c>
    </row>
    <row r="257" spans="1:12" x14ac:dyDescent="0.25">
      <c r="A257" t="s">
        <v>66</v>
      </c>
      <c r="B257" t="s">
        <v>184</v>
      </c>
      <c r="C257" s="2">
        <v>44197</v>
      </c>
      <c r="D257" s="2">
        <v>44561</v>
      </c>
      <c r="E257" s="9">
        <v>2083.333333333333</v>
      </c>
      <c r="G257" t="b">
        <f t="shared" si="27"/>
        <v>0</v>
      </c>
      <c r="H257" t="b">
        <f t="shared" si="28"/>
        <v>0</v>
      </c>
      <c r="I257" t="b">
        <f t="shared" si="29"/>
        <v>0</v>
      </c>
      <c r="J257" t="b">
        <f t="shared" si="30"/>
        <v>0</v>
      </c>
      <c r="K257" t="b">
        <f t="shared" si="31"/>
        <v>0</v>
      </c>
      <c r="L257" s="8" t="str">
        <f t="shared" si="32"/>
        <v>N/a</v>
      </c>
    </row>
    <row r="258" spans="1:12" x14ac:dyDescent="0.25">
      <c r="A258" t="s">
        <v>67</v>
      </c>
      <c r="B258" t="s">
        <v>181</v>
      </c>
      <c r="C258" s="2">
        <v>43466</v>
      </c>
      <c r="D258" s="2">
        <v>43830</v>
      </c>
      <c r="E258" s="9">
        <v>416.66666666666669</v>
      </c>
      <c r="G258" t="b">
        <f t="shared" si="27"/>
        <v>0</v>
      </c>
      <c r="H258" t="b">
        <f t="shared" si="28"/>
        <v>0</v>
      </c>
      <c r="I258" t="b">
        <f t="shared" si="29"/>
        <v>0</v>
      </c>
      <c r="J258" t="b">
        <f t="shared" si="30"/>
        <v>0</v>
      </c>
      <c r="K258" t="b">
        <f t="shared" si="31"/>
        <v>0</v>
      </c>
      <c r="L258" s="8" t="str">
        <f t="shared" si="32"/>
        <v>N/a</v>
      </c>
    </row>
    <row r="259" spans="1:12" x14ac:dyDescent="0.25">
      <c r="A259" t="s">
        <v>68</v>
      </c>
      <c r="B259" t="s">
        <v>180</v>
      </c>
      <c r="C259" s="2">
        <v>43800</v>
      </c>
      <c r="D259" s="2">
        <v>44165</v>
      </c>
      <c r="E259" s="9">
        <v>1916.666666666667</v>
      </c>
      <c r="G259" t="b">
        <f t="shared" si="27"/>
        <v>0</v>
      </c>
      <c r="H259" t="b">
        <f t="shared" si="28"/>
        <v>0</v>
      </c>
      <c r="I259" t="b">
        <f t="shared" si="29"/>
        <v>0</v>
      </c>
      <c r="J259" t="b">
        <f t="shared" si="30"/>
        <v>0</v>
      </c>
      <c r="K259" t="b">
        <f t="shared" si="31"/>
        <v>0</v>
      </c>
      <c r="L259" s="8" t="str">
        <f t="shared" si="32"/>
        <v>N/a</v>
      </c>
    </row>
    <row r="260" spans="1:12" x14ac:dyDescent="0.25">
      <c r="A260" t="s">
        <v>68</v>
      </c>
      <c r="B260" t="s">
        <v>180</v>
      </c>
      <c r="C260" s="2">
        <v>44166</v>
      </c>
      <c r="D260" s="2">
        <v>44530</v>
      </c>
      <c r="E260" s="9">
        <v>1916.666666666667</v>
      </c>
      <c r="G260" t="b">
        <f t="shared" si="27"/>
        <v>0</v>
      </c>
      <c r="H260" t="b">
        <f t="shared" si="28"/>
        <v>0</v>
      </c>
      <c r="I260" t="b">
        <f t="shared" si="29"/>
        <v>1</v>
      </c>
      <c r="J260" t="b">
        <f t="shared" si="30"/>
        <v>1</v>
      </c>
      <c r="K260" t="b">
        <f t="shared" si="31"/>
        <v>1</v>
      </c>
      <c r="L260" s="8">
        <f t="shared" si="32"/>
        <v>1</v>
      </c>
    </row>
    <row r="261" spans="1:12" x14ac:dyDescent="0.25">
      <c r="A261" t="s">
        <v>69</v>
      </c>
      <c r="B261" t="s">
        <v>180</v>
      </c>
      <c r="C261" s="2">
        <v>43497</v>
      </c>
      <c r="D261" s="2">
        <v>43861</v>
      </c>
      <c r="E261" s="9">
        <v>2083.333333333333</v>
      </c>
      <c r="G261" t="b">
        <f t="shared" si="27"/>
        <v>0</v>
      </c>
      <c r="H261" t="b">
        <f t="shared" si="28"/>
        <v>0</v>
      </c>
      <c r="I261" t="b">
        <f t="shared" si="29"/>
        <v>0</v>
      </c>
      <c r="J261" t="b">
        <f t="shared" si="30"/>
        <v>1</v>
      </c>
      <c r="K261" t="b">
        <f t="shared" si="31"/>
        <v>0</v>
      </c>
      <c r="L261" s="8" t="str">
        <f t="shared" si="32"/>
        <v>N/a</v>
      </c>
    </row>
    <row r="262" spans="1:12" x14ac:dyDescent="0.25">
      <c r="A262" t="s">
        <v>70</v>
      </c>
      <c r="B262" t="s">
        <v>181</v>
      </c>
      <c r="C262" s="2">
        <v>43435</v>
      </c>
      <c r="D262" s="2">
        <v>43616</v>
      </c>
      <c r="E262" s="9">
        <v>3328.29</v>
      </c>
      <c r="G262" t="b">
        <f t="shared" si="27"/>
        <v>0</v>
      </c>
      <c r="H262" t="b">
        <f t="shared" si="28"/>
        <v>0</v>
      </c>
      <c r="I262" t="b">
        <f t="shared" si="29"/>
        <v>0</v>
      </c>
      <c r="J262" t="b">
        <f t="shared" si="30"/>
        <v>0</v>
      </c>
      <c r="K262" t="b">
        <f t="shared" si="31"/>
        <v>0</v>
      </c>
      <c r="L262" s="8" t="str">
        <f t="shared" si="32"/>
        <v>N/a</v>
      </c>
    </row>
    <row r="263" spans="1:12" x14ac:dyDescent="0.25">
      <c r="A263" t="s">
        <v>70</v>
      </c>
      <c r="B263" t="s">
        <v>181</v>
      </c>
      <c r="C263" s="2">
        <v>43800</v>
      </c>
      <c r="D263" s="2">
        <v>43982</v>
      </c>
      <c r="E263" s="9">
        <v>3646.95</v>
      </c>
      <c r="G263" t="b">
        <f t="shared" si="27"/>
        <v>0</v>
      </c>
      <c r="H263" t="b">
        <f t="shared" si="28"/>
        <v>0</v>
      </c>
      <c r="I263" t="b">
        <f t="shared" si="29"/>
        <v>1</v>
      </c>
      <c r="J263" t="b">
        <f t="shared" si="30"/>
        <v>1</v>
      </c>
      <c r="K263" t="b">
        <f t="shared" si="31"/>
        <v>1</v>
      </c>
      <c r="L263" s="8">
        <f t="shared" si="32"/>
        <v>184</v>
      </c>
    </row>
    <row r="264" spans="1:12" x14ac:dyDescent="0.25">
      <c r="A264" t="s">
        <v>70</v>
      </c>
      <c r="B264" t="s">
        <v>181</v>
      </c>
      <c r="C264" s="2">
        <v>44166</v>
      </c>
      <c r="D264" s="2">
        <v>44347</v>
      </c>
      <c r="E264" s="9">
        <v>5072.4883333333337</v>
      </c>
      <c r="G264" t="b">
        <f t="shared" si="27"/>
        <v>0</v>
      </c>
      <c r="H264" t="b">
        <f t="shared" si="28"/>
        <v>0</v>
      </c>
      <c r="I264" t="b">
        <f t="shared" si="29"/>
        <v>1</v>
      </c>
      <c r="J264" t="b">
        <f t="shared" si="30"/>
        <v>1</v>
      </c>
      <c r="K264" t="b">
        <f t="shared" si="31"/>
        <v>1</v>
      </c>
      <c r="L264" s="8">
        <f t="shared" si="32"/>
        <v>184</v>
      </c>
    </row>
    <row r="265" spans="1:12" x14ac:dyDescent="0.25">
      <c r="A265" t="s">
        <v>70</v>
      </c>
      <c r="B265" t="s">
        <v>184</v>
      </c>
      <c r="C265" s="2">
        <v>43800</v>
      </c>
      <c r="D265" s="2">
        <v>43982</v>
      </c>
      <c r="E265" s="9">
        <v>6353.5966666666673</v>
      </c>
      <c r="G265" t="b">
        <f t="shared" si="27"/>
        <v>0</v>
      </c>
      <c r="H265" t="b">
        <f t="shared" si="28"/>
        <v>0</v>
      </c>
      <c r="I265" t="b">
        <f t="shared" si="29"/>
        <v>1</v>
      </c>
      <c r="J265" t="b">
        <f t="shared" si="30"/>
        <v>0</v>
      </c>
      <c r="K265" t="b">
        <f t="shared" si="31"/>
        <v>0</v>
      </c>
      <c r="L265" s="8" t="str">
        <f t="shared" si="32"/>
        <v>N/a</v>
      </c>
    </row>
    <row r="266" spans="1:12" x14ac:dyDescent="0.25">
      <c r="A266" t="s">
        <v>70</v>
      </c>
      <c r="B266" t="s">
        <v>184</v>
      </c>
      <c r="C266" s="2">
        <v>44166</v>
      </c>
      <c r="D266" s="2">
        <v>44347</v>
      </c>
      <c r="E266" s="9">
        <v>5072.4883333333337</v>
      </c>
      <c r="G266" t="b">
        <f t="shared" si="27"/>
        <v>0</v>
      </c>
      <c r="H266" t="b">
        <f t="shared" si="28"/>
        <v>0</v>
      </c>
      <c r="I266" t="b">
        <f t="shared" si="29"/>
        <v>1</v>
      </c>
      <c r="J266" t="b">
        <f t="shared" si="30"/>
        <v>1</v>
      </c>
      <c r="K266" t="b">
        <f t="shared" si="31"/>
        <v>1</v>
      </c>
      <c r="L266" s="8">
        <f t="shared" si="32"/>
        <v>184</v>
      </c>
    </row>
    <row r="267" spans="1:12" x14ac:dyDescent="0.25">
      <c r="A267" t="s">
        <v>70</v>
      </c>
      <c r="B267" t="s">
        <v>180</v>
      </c>
      <c r="C267" s="2">
        <v>43435</v>
      </c>
      <c r="D267" s="2">
        <v>43616</v>
      </c>
      <c r="E267" s="9">
        <v>1144.5</v>
      </c>
      <c r="G267" t="b">
        <f t="shared" si="27"/>
        <v>0</v>
      </c>
      <c r="H267" t="b">
        <f t="shared" si="28"/>
        <v>0</v>
      </c>
      <c r="I267" t="b">
        <f t="shared" si="29"/>
        <v>1</v>
      </c>
      <c r="J267" t="b">
        <f t="shared" si="30"/>
        <v>0</v>
      </c>
      <c r="K267" t="b">
        <f t="shared" si="31"/>
        <v>0</v>
      </c>
      <c r="L267" s="8" t="str">
        <f t="shared" si="32"/>
        <v>N/a</v>
      </c>
    </row>
    <row r="268" spans="1:12" x14ac:dyDescent="0.25">
      <c r="A268" t="s">
        <v>70</v>
      </c>
      <c r="B268" t="s">
        <v>180</v>
      </c>
      <c r="C268" s="2">
        <v>43800</v>
      </c>
      <c r="D268" s="2">
        <v>43982</v>
      </c>
      <c r="E268" s="9">
        <v>3695.6916666666671</v>
      </c>
      <c r="G268" t="b">
        <f t="shared" si="27"/>
        <v>0</v>
      </c>
      <c r="H268" t="b">
        <f t="shared" si="28"/>
        <v>0</v>
      </c>
      <c r="I268" t="b">
        <f t="shared" si="29"/>
        <v>1</v>
      </c>
      <c r="J268" t="b">
        <f t="shared" si="30"/>
        <v>1</v>
      </c>
      <c r="K268" t="b">
        <f t="shared" si="31"/>
        <v>1</v>
      </c>
      <c r="L268" s="8">
        <f t="shared" si="32"/>
        <v>184</v>
      </c>
    </row>
    <row r="269" spans="1:12" x14ac:dyDescent="0.25">
      <c r="A269" t="s">
        <v>70</v>
      </c>
      <c r="B269" t="s">
        <v>180</v>
      </c>
      <c r="C269" s="2">
        <v>44166</v>
      </c>
      <c r="D269" s="2">
        <v>44347</v>
      </c>
      <c r="E269" s="9">
        <v>5072.4883333333337</v>
      </c>
      <c r="G269" t="b">
        <f t="shared" si="27"/>
        <v>0</v>
      </c>
      <c r="H269" t="b">
        <f t="shared" si="28"/>
        <v>0</v>
      </c>
      <c r="I269" t="b">
        <f t="shared" si="29"/>
        <v>1</v>
      </c>
      <c r="J269" t="b">
        <f t="shared" si="30"/>
        <v>1</v>
      </c>
      <c r="K269" t="b">
        <f t="shared" si="31"/>
        <v>1</v>
      </c>
      <c r="L269" s="8">
        <f t="shared" si="32"/>
        <v>184</v>
      </c>
    </row>
    <row r="270" spans="1:12" x14ac:dyDescent="0.25">
      <c r="A270" t="s">
        <v>71</v>
      </c>
      <c r="B270" t="s">
        <v>181</v>
      </c>
      <c r="C270" s="2">
        <v>43497</v>
      </c>
      <c r="D270" s="2">
        <v>43861</v>
      </c>
      <c r="E270" s="9">
        <v>1204.426666666667</v>
      </c>
      <c r="G270" t="b">
        <f t="shared" si="27"/>
        <v>0</v>
      </c>
      <c r="H270" t="b">
        <f t="shared" si="28"/>
        <v>0</v>
      </c>
      <c r="I270" t="b">
        <f t="shared" si="29"/>
        <v>0</v>
      </c>
      <c r="J270" t="b">
        <f t="shared" si="30"/>
        <v>0</v>
      </c>
      <c r="K270" t="b">
        <f t="shared" si="31"/>
        <v>0</v>
      </c>
      <c r="L270" s="8" t="str">
        <f t="shared" si="32"/>
        <v>N/a</v>
      </c>
    </row>
    <row r="271" spans="1:12" x14ac:dyDescent="0.25">
      <c r="A271" t="s">
        <v>71</v>
      </c>
      <c r="B271" t="s">
        <v>181</v>
      </c>
      <c r="C271" s="2">
        <v>43862</v>
      </c>
      <c r="D271" s="2">
        <v>43951</v>
      </c>
      <c r="E271" s="9">
        <v>3155.2</v>
      </c>
      <c r="G271" t="b">
        <f t="shared" si="27"/>
        <v>0</v>
      </c>
      <c r="H271" t="b">
        <f t="shared" si="28"/>
        <v>0</v>
      </c>
      <c r="I271" t="b">
        <f t="shared" si="29"/>
        <v>1</v>
      </c>
      <c r="J271" t="b">
        <f t="shared" si="30"/>
        <v>1</v>
      </c>
      <c r="K271" t="b">
        <f t="shared" si="31"/>
        <v>1</v>
      </c>
      <c r="L271" s="8">
        <f t="shared" si="32"/>
        <v>1</v>
      </c>
    </row>
    <row r="272" spans="1:12" x14ac:dyDescent="0.25">
      <c r="A272" t="s">
        <v>71</v>
      </c>
      <c r="B272" t="s">
        <v>181</v>
      </c>
      <c r="C272" s="2">
        <v>43952</v>
      </c>
      <c r="D272" s="2">
        <v>44043</v>
      </c>
      <c r="E272" s="9">
        <v>3117.5</v>
      </c>
      <c r="G272" t="b">
        <f t="shared" si="27"/>
        <v>0</v>
      </c>
      <c r="H272" t="b">
        <f t="shared" si="28"/>
        <v>0</v>
      </c>
      <c r="I272" t="b">
        <f t="shared" si="29"/>
        <v>1</v>
      </c>
      <c r="J272" t="b">
        <f t="shared" si="30"/>
        <v>1</v>
      </c>
      <c r="K272" t="b">
        <f t="shared" si="31"/>
        <v>1</v>
      </c>
      <c r="L272" s="8">
        <f t="shared" si="32"/>
        <v>1</v>
      </c>
    </row>
    <row r="273" spans="1:12" x14ac:dyDescent="0.25">
      <c r="A273" t="s">
        <v>71</v>
      </c>
      <c r="B273" t="s">
        <v>181</v>
      </c>
      <c r="C273" s="2">
        <v>44044</v>
      </c>
      <c r="D273" s="2">
        <v>44135</v>
      </c>
      <c r="E273" s="9">
        <v>3452.86</v>
      </c>
      <c r="G273" t="b">
        <f t="shared" si="27"/>
        <v>0</v>
      </c>
      <c r="H273" t="b">
        <f t="shared" si="28"/>
        <v>0</v>
      </c>
      <c r="I273" t="b">
        <f t="shared" si="29"/>
        <v>1</v>
      </c>
      <c r="J273" t="b">
        <f t="shared" si="30"/>
        <v>1</v>
      </c>
      <c r="K273" t="b">
        <f t="shared" si="31"/>
        <v>1</v>
      </c>
      <c r="L273" s="8">
        <f t="shared" si="32"/>
        <v>1</v>
      </c>
    </row>
    <row r="274" spans="1:12" x14ac:dyDescent="0.25">
      <c r="A274" t="s">
        <v>71</v>
      </c>
      <c r="B274" t="s">
        <v>181</v>
      </c>
      <c r="C274" s="2">
        <v>44136</v>
      </c>
      <c r="D274" s="2">
        <v>44227</v>
      </c>
      <c r="E274" s="9">
        <v>3397.35</v>
      </c>
      <c r="G274" t="b">
        <f t="shared" si="27"/>
        <v>0</v>
      </c>
      <c r="H274" t="b">
        <f t="shared" si="28"/>
        <v>0</v>
      </c>
      <c r="I274" t="b">
        <f t="shared" si="29"/>
        <v>1</v>
      </c>
      <c r="J274" t="b">
        <f t="shared" si="30"/>
        <v>1</v>
      </c>
      <c r="K274" t="b">
        <f t="shared" si="31"/>
        <v>1</v>
      </c>
      <c r="L274" s="8">
        <f t="shared" si="32"/>
        <v>1</v>
      </c>
    </row>
    <row r="275" spans="1:12" x14ac:dyDescent="0.25">
      <c r="A275" t="s">
        <v>72</v>
      </c>
      <c r="B275" t="s">
        <v>181</v>
      </c>
      <c r="C275" s="2">
        <v>44203</v>
      </c>
      <c r="D275" s="2">
        <v>44561</v>
      </c>
      <c r="E275" s="9">
        <v>250</v>
      </c>
      <c r="G275" t="b">
        <f t="shared" si="27"/>
        <v>0</v>
      </c>
      <c r="H275" t="b">
        <f t="shared" si="28"/>
        <v>0</v>
      </c>
      <c r="I275" t="b">
        <f t="shared" si="29"/>
        <v>0</v>
      </c>
      <c r="J275" t="b">
        <f t="shared" si="30"/>
        <v>1</v>
      </c>
      <c r="K275" t="b">
        <f t="shared" si="31"/>
        <v>0</v>
      </c>
      <c r="L275" s="8" t="str">
        <f t="shared" si="32"/>
        <v>N/a</v>
      </c>
    </row>
    <row r="276" spans="1:12" x14ac:dyDescent="0.25">
      <c r="A276" t="s">
        <v>73</v>
      </c>
      <c r="B276" t="s">
        <v>184</v>
      </c>
      <c r="C276" s="2">
        <v>43435</v>
      </c>
      <c r="D276" s="2">
        <v>43799</v>
      </c>
      <c r="E276" s="9">
        <v>3250</v>
      </c>
      <c r="G276" t="b">
        <f t="shared" si="27"/>
        <v>0</v>
      </c>
      <c r="H276" t="b">
        <f t="shared" si="28"/>
        <v>0</v>
      </c>
      <c r="I276" t="b">
        <f t="shared" si="29"/>
        <v>0</v>
      </c>
      <c r="J276" t="b">
        <f t="shared" si="30"/>
        <v>0</v>
      </c>
      <c r="K276" t="b">
        <f t="shared" si="31"/>
        <v>0</v>
      </c>
      <c r="L276" s="8" t="str">
        <f t="shared" si="32"/>
        <v>N/a</v>
      </c>
    </row>
    <row r="277" spans="1:12" x14ac:dyDescent="0.25">
      <c r="A277" t="s">
        <v>74</v>
      </c>
      <c r="B277" t="s">
        <v>182</v>
      </c>
      <c r="C277" s="2">
        <v>44136</v>
      </c>
      <c r="D277" s="2">
        <v>44500</v>
      </c>
      <c r="E277" s="9">
        <v>184.08250000000001</v>
      </c>
      <c r="G277" t="b">
        <f t="shared" si="27"/>
        <v>0</v>
      </c>
      <c r="H277" t="b">
        <f t="shared" si="28"/>
        <v>0</v>
      </c>
      <c r="I277" t="b">
        <f t="shared" si="29"/>
        <v>0</v>
      </c>
      <c r="J277" t="b">
        <f t="shared" si="30"/>
        <v>0</v>
      </c>
      <c r="K277" t="b">
        <f t="shared" si="31"/>
        <v>0</v>
      </c>
      <c r="L277" s="8" t="str">
        <f t="shared" si="32"/>
        <v>N/a</v>
      </c>
    </row>
    <row r="278" spans="1:12" x14ac:dyDescent="0.25">
      <c r="A278" t="s">
        <v>74</v>
      </c>
      <c r="B278" t="s">
        <v>184</v>
      </c>
      <c r="C278" s="2">
        <v>43709</v>
      </c>
      <c r="D278" s="2">
        <v>44074</v>
      </c>
      <c r="E278" s="9">
        <v>685.07166666666672</v>
      </c>
      <c r="G278" t="b">
        <f t="shared" si="27"/>
        <v>0</v>
      </c>
      <c r="H278" t="b">
        <f t="shared" si="28"/>
        <v>0</v>
      </c>
      <c r="I278" t="b">
        <f t="shared" si="29"/>
        <v>1</v>
      </c>
      <c r="J278" t="b">
        <f t="shared" si="30"/>
        <v>0</v>
      </c>
      <c r="K278" t="b">
        <f t="shared" si="31"/>
        <v>0</v>
      </c>
      <c r="L278" s="8" t="str">
        <f t="shared" si="32"/>
        <v>N/a</v>
      </c>
    </row>
    <row r="279" spans="1:12" x14ac:dyDescent="0.25">
      <c r="A279" t="s">
        <v>74</v>
      </c>
      <c r="B279" t="s">
        <v>184</v>
      </c>
      <c r="C279" s="2">
        <v>44075</v>
      </c>
      <c r="D279" s="2">
        <v>44439</v>
      </c>
      <c r="E279" s="9">
        <v>915.0625</v>
      </c>
      <c r="G279" t="b">
        <f t="shared" si="27"/>
        <v>0</v>
      </c>
      <c r="H279" t="b">
        <f t="shared" si="28"/>
        <v>0</v>
      </c>
      <c r="I279" t="b">
        <f t="shared" si="29"/>
        <v>1</v>
      </c>
      <c r="J279" t="b">
        <f t="shared" si="30"/>
        <v>1</v>
      </c>
      <c r="K279" t="b">
        <f t="shared" si="31"/>
        <v>1</v>
      </c>
      <c r="L279" s="8">
        <f t="shared" si="32"/>
        <v>1</v>
      </c>
    </row>
    <row r="280" spans="1:12" x14ac:dyDescent="0.25">
      <c r="A280" t="s">
        <v>75</v>
      </c>
      <c r="B280" t="s">
        <v>180</v>
      </c>
      <c r="C280" s="2">
        <v>43556</v>
      </c>
      <c r="D280" s="2">
        <v>43646</v>
      </c>
      <c r="E280" s="9">
        <v>500</v>
      </c>
      <c r="G280" t="b">
        <f t="shared" si="27"/>
        <v>0</v>
      </c>
      <c r="H280" t="b">
        <f t="shared" si="28"/>
        <v>0</v>
      </c>
      <c r="I280" t="b">
        <f t="shared" si="29"/>
        <v>0</v>
      </c>
      <c r="J280" t="b">
        <f t="shared" si="30"/>
        <v>0</v>
      </c>
      <c r="K280" t="b">
        <f t="shared" si="31"/>
        <v>0</v>
      </c>
      <c r="L280" s="8" t="str">
        <f t="shared" si="32"/>
        <v>N/a</v>
      </c>
    </row>
    <row r="281" spans="1:12" x14ac:dyDescent="0.25">
      <c r="A281" t="s">
        <v>75</v>
      </c>
      <c r="B281" t="s">
        <v>180</v>
      </c>
      <c r="C281" s="2">
        <v>43647</v>
      </c>
      <c r="D281" s="2">
        <v>43738</v>
      </c>
      <c r="E281" s="9">
        <v>500</v>
      </c>
      <c r="G281" t="b">
        <f t="shared" si="27"/>
        <v>0</v>
      </c>
      <c r="H281" t="b">
        <f t="shared" si="28"/>
        <v>0</v>
      </c>
      <c r="I281" t="b">
        <f t="shared" si="29"/>
        <v>1</v>
      </c>
      <c r="J281" t="b">
        <f t="shared" si="30"/>
        <v>1</v>
      </c>
      <c r="K281" t="b">
        <f t="shared" si="31"/>
        <v>1</v>
      </c>
      <c r="L281" s="8">
        <f t="shared" si="32"/>
        <v>1</v>
      </c>
    </row>
    <row r="282" spans="1:12" x14ac:dyDescent="0.25">
      <c r="A282" t="s">
        <v>75</v>
      </c>
      <c r="B282" t="s">
        <v>180</v>
      </c>
      <c r="C282" s="2">
        <v>43739</v>
      </c>
      <c r="D282" s="2">
        <v>43830</v>
      </c>
      <c r="E282" s="9">
        <v>500</v>
      </c>
      <c r="G282" t="b">
        <f t="shared" si="27"/>
        <v>0</v>
      </c>
      <c r="H282" t="b">
        <f t="shared" si="28"/>
        <v>0</v>
      </c>
      <c r="I282" t="b">
        <f t="shared" si="29"/>
        <v>1</v>
      </c>
      <c r="J282" t="b">
        <f t="shared" si="30"/>
        <v>1</v>
      </c>
      <c r="K282" t="b">
        <f t="shared" si="31"/>
        <v>1</v>
      </c>
      <c r="L282" s="8">
        <f t="shared" si="32"/>
        <v>1</v>
      </c>
    </row>
    <row r="283" spans="1:12" x14ac:dyDescent="0.25">
      <c r="A283" t="s">
        <v>75</v>
      </c>
      <c r="B283" t="s">
        <v>180</v>
      </c>
      <c r="C283" s="2">
        <v>43831</v>
      </c>
      <c r="D283" s="2">
        <v>43921</v>
      </c>
      <c r="E283" s="9">
        <v>500</v>
      </c>
      <c r="G283" t="b">
        <f t="shared" si="27"/>
        <v>0</v>
      </c>
      <c r="H283" t="b">
        <f t="shared" si="28"/>
        <v>0</v>
      </c>
      <c r="I283" t="b">
        <f t="shared" si="29"/>
        <v>1</v>
      </c>
      <c r="J283" t="b">
        <f t="shared" si="30"/>
        <v>1</v>
      </c>
      <c r="K283" t="b">
        <f t="shared" si="31"/>
        <v>1</v>
      </c>
      <c r="L283" s="8">
        <f t="shared" si="32"/>
        <v>1</v>
      </c>
    </row>
    <row r="284" spans="1:12" x14ac:dyDescent="0.25">
      <c r="A284" t="s">
        <v>75</v>
      </c>
      <c r="B284" t="s">
        <v>180</v>
      </c>
      <c r="C284" s="2">
        <v>43922</v>
      </c>
      <c r="D284" s="2">
        <v>44012</v>
      </c>
      <c r="E284" s="9">
        <v>500</v>
      </c>
      <c r="G284" t="b">
        <f t="shared" si="27"/>
        <v>0</v>
      </c>
      <c r="H284" t="b">
        <f t="shared" si="28"/>
        <v>0</v>
      </c>
      <c r="I284" t="b">
        <f t="shared" si="29"/>
        <v>1</v>
      </c>
      <c r="J284" t="b">
        <f t="shared" si="30"/>
        <v>1</v>
      </c>
      <c r="K284" t="b">
        <f t="shared" si="31"/>
        <v>1</v>
      </c>
      <c r="L284" s="8">
        <f t="shared" si="32"/>
        <v>1</v>
      </c>
    </row>
    <row r="285" spans="1:12" x14ac:dyDescent="0.25">
      <c r="A285" t="s">
        <v>75</v>
      </c>
      <c r="B285" t="s">
        <v>180</v>
      </c>
      <c r="C285" s="2">
        <v>44013</v>
      </c>
      <c r="D285" s="2">
        <v>44104</v>
      </c>
      <c r="E285" s="9">
        <v>500</v>
      </c>
      <c r="G285" t="b">
        <f t="shared" si="27"/>
        <v>0</v>
      </c>
      <c r="H285" t="b">
        <f t="shared" si="28"/>
        <v>0</v>
      </c>
      <c r="I285" t="b">
        <f t="shared" si="29"/>
        <v>1</v>
      </c>
      <c r="J285" t="b">
        <f t="shared" si="30"/>
        <v>1</v>
      </c>
      <c r="K285" t="b">
        <f t="shared" si="31"/>
        <v>1</v>
      </c>
      <c r="L285" s="8">
        <f t="shared" si="32"/>
        <v>1</v>
      </c>
    </row>
    <row r="286" spans="1:12" x14ac:dyDescent="0.25">
      <c r="A286" t="s">
        <v>75</v>
      </c>
      <c r="B286" t="s">
        <v>180</v>
      </c>
      <c r="C286" s="2">
        <v>44105</v>
      </c>
      <c r="D286" s="2">
        <v>44286</v>
      </c>
      <c r="E286" s="9">
        <v>166.66666666666671</v>
      </c>
      <c r="G286" t="b">
        <f t="shared" si="27"/>
        <v>0</v>
      </c>
      <c r="H286" t="b">
        <f t="shared" si="28"/>
        <v>0</v>
      </c>
      <c r="I286" t="b">
        <f t="shared" si="29"/>
        <v>1</v>
      </c>
      <c r="J286" t="b">
        <f t="shared" si="30"/>
        <v>1</v>
      </c>
      <c r="K286" t="b">
        <f t="shared" si="31"/>
        <v>1</v>
      </c>
      <c r="L286" s="8">
        <f t="shared" si="32"/>
        <v>1</v>
      </c>
    </row>
    <row r="287" spans="1:12" x14ac:dyDescent="0.25">
      <c r="A287" t="s">
        <v>76</v>
      </c>
      <c r="B287" t="s">
        <v>181</v>
      </c>
      <c r="C287" s="2">
        <v>43466</v>
      </c>
      <c r="D287" s="2">
        <v>43496</v>
      </c>
      <c r="E287" s="9">
        <v>2000</v>
      </c>
      <c r="G287" t="b">
        <f t="shared" ref="G287:G350" si="33">AND(A287=A286,B287=B286,C287=C286,D287=D286)</f>
        <v>0</v>
      </c>
      <c r="H287" t="b">
        <f t="shared" ref="H287:H350" si="34">IF(A287&gt;B287,TRUE, FALSE)</f>
        <v>0</v>
      </c>
      <c r="I287" t="b">
        <f t="shared" ref="I287:I350" si="35">EXACT(A286,A287)</f>
        <v>0</v>
      </c>
      <c r="J287" t="b">
        <f t="shared" ref="J287:J350" si="36">EXACT(B286,B287)</f>
        <v>0</v>
      </c>
      <c r="K287" t="b">
        <f t="shared" ref="K287:K350" si="37">AND(I287,J287)</f>
        <v>0</v>
      </c>
      <c r="L287" s="8" t="str">
        <f t="shared" ref="L287:L350" si="38">IF(AND(NOT(G287),K287), C287-D286,"N/a")</f>
        <v>N/a</v>
      </c>
    </row>
    <row r="288" spans="1:12" x14ac:dyDescent="0.25">
      <c r="A288" t="s">
        <v>76</v>
      </c>
      <c r="B288" t="s">
        <v>181</v>
      </c>
      <c r="C288" s="2">
        <v>43497</v>
      </c>
      <c r="D288" s="2">
        <v>43524</v>
      </c>
      <c r="E288" s="9">
        <v>2000</v>
      </c>
      <c r="G288" t="b">
        <f t="shared" si="33"/>
        <v>0</v>
      </c>
      <c r="H288" t="b">
        <f t="shared" si="34"/>
        <v>0</v>
      </c>
      <c r="I288" t="b">
        <f t="shared" si="35"/>
        <v>1</v>
      </c>
      <c r="J288" t="b">
        <f t="shared" si="36"/>
        <v>1</v>
      </c>
      <c r="K288" t="b">
        <f t="shared" si="37"/>
        <v>1</v>
      </c>
      <c r="L288" s="8">
        <f t="shared" si="38"/>
        <v>1</v>
      </c>
    </row>
    <row r="289" spans="1:12" x14ac:dyDescent="0.25">
      <c r="A289" t="s">
        <v>76</v>
      </c>
      <c r="B289" t="s">
        <v>181</v>
      </c>
      <c r="C289" s="2">
        <v>43525</v>
      </c>
      <c r="D289" s="2">
        <v>43555</v>
      </c>
      <c r="E289" s="9">
        <v>2000</v>
      </c>
      <c r="G289" t="b">
        <f t="shared" si="33"/>
        <v>0</v>
      </c>
      <c r="H289" t="b">
        <f t="shared" si="34"/>
        <v>0</v>
      </c>
      <c r="I289" t="b">
        <f t="shared" si="35"/>
        <v>1</v>
      </c>
      <c r="J289" t="b">
        <f t="shared" si="36"/>
        <v>1</v>
      </c>
      <c r="K289" t="b">
        <f t="shared" si="37"/>
        <v>1</v>
      </c>
      <c r="L289" s="8">
        <f t="shared" si="38"/>
        <v>1</v>
      </c>
    </row>
    <row r="290" spans="1:12" x14ac:dyDescent="0.25">
      <c r="A290" t="s">
        <v>76</v>
      </c>
      <c r="B290" t="s">
        <v>181</v>
      </c>
      <c r="C290" s="2">
        <v>43556</v>
      </c>
      <c r="D290" s="2">
        <v>43585</v>
      </c>
      <c r="E290" s="9">
        <v>2000</v>
      </c>
      <c r="G290" t="b">
        <f t="shared" si="33"/>
        <v>0</v>
      </c>
      <c r="H290" t="b">
        <f t="shared" si="34"/>
        <v>0</v>
      </c>
      <c r="I290" t="b">
        <f t="shared" si="35"/>
        <v>1</v>
      </c>
      <c r="J290" t="b">
        <f t="shared" si="36"/>
        <v>1</v>
      </c>
      <c r="K290" t="b">
        <f t="shared" si="37"/>
        <v>1</v>
      </c>
      <c r="L290" s="8">
        <f t="shared" si="38"/>
        <v>1</v>
      </c>
    </row>
    <row r="291" spans="1:12" x14ac:dyDescent="0.25">
      <c r="A291" t="s">
        <v>76</v>
      </c>
      <c r="B291" t="s">
        <v>181</v>
      </c>
      <c r="C291" s="2">
        <v>43586</v>
      </c>
      <c r="D291" s="2">
        <v>43616</v>
      </c>
      <c r="E291" s="9">
        <v>2000</v>
      </c>
      <c r="G291" t="b">
        <f t="shared" si="33"/>
        <v>0</v>
      </c>
      <c r="H291" t="b">
        <f t="shared" si="34"/>
        <v>0</v>
      </c>
      <c r="I291" t="b">
        <f t="shared" si="35"/>
        <v>1</v>
      </c>
      <c r="J291" t="b">
        <f t="shared" si="36"/>
        <v>1</v>
      </c>
      <c r="K291" t="b">
        <f t="shared" si="37"/>
        <v>1</v>
      </c>
      <c r="L291" s="8">
        <f t="shared" si="38"/>
        <v>1</v>
      </c>
    </row>
    <row r="292" spans="1:12" x14ac:dyDescent="0.25">
      <c r="A292" t="s">
        <v>76</v>
      </c>
      <c r="B292" t="s">
        <v>181</v>
      </c>
      <c r="C292" s="2">
        <v>43617</v>
      </c>
      <c r="D292" s="2">
        <v>43646</v>
      </c>
      <c r="E292" s="9">
        <v>2000</v>
      </c>
      <c r="G292" t="b">
        <f t="shared" si="33"/>
        <v>0</v>
      </c>
      <c r="H292" t="b">
        <f t="shared" si="34"/>
        <v>0</v>
      </c>
      <c r="I292" t="b">
        <f t="shared" si="35"/>
        <v>1</v>
      </c>
      <c r="J292" t="b">
        <f t="shared" si="36"/>
        <v>1</v>
      </c>
      <c r="K292" t="b">
        <f t="shared" si="37"/>
        <v>1</v>
      </c>
      <c r="L292" s="8">
        <f t="shared" si="38"/>
        <v>1</v>
      </c>
    </row>
    <row r="293" spans="1:12" x14ac:dyDescent="0.25">
      <c r="A293" t="s">
        <v>76</v>
      </c>
      <c r="B293" t="s">
        <v>181</v>
      </c>
      <c r="C293" s="2">
        <v>43647</v>
      </c>
      <c r="D293" s="2">
        <v>43677</v>
      </c>
      <c r="E293" s="9">
        <v>2000</v>
      </c>
      <c r="G293" t="b">
        <f t="shared" si="33"/>
        <v>0</v>
      </c>
      <c r="H293" t="b">
        <f t="shared" si="34"/>
        <v>0</v>
      </c>
      <c r="I293" t="b">
        <f t="shared" si="35"/>
        <v>1</v>
      </c>
      <c r="J293" t="b">
        <f t="shared" si="36"/>
        <v>1</v>
      </c>
      <c r="K293" t="b">
        <f t="shared" si="37"/>
        <v>1</v>
      </c>
      <c r="L293" s="8">
        <f t="shared" si="38"/>
        <v>1</v>
      </c>
    </row>
    <row r="294" spans="1:12" x14ac:dyDescent="0.25">
      <c r="A294" t="s">
        <v>76</v>
      </c>
      <c r="B294" t="s">
        <v>181</v>
      </c>
      <c r="C294" s="2">
        <v>43678</v>
      </c>
      <c r="D294" s="2">
        <v>43708</v>
      </c>
      <c r="E294" s="9">
        <v>2000</v>
      </c>
      <c r="G294" t="b">
        <f t="shared" si="33"/>
        <v>0</v>
      </c>
      <c r="H294" t="b">
        <f t="shared" si="34"/>
        <v>0</v>
      </c>
      <c r="I294" t="b">
        <f t="shared" si="35"/>
        <v>1</v>
      </c>
      <c r="J294" t="b">
        <f t="shared" si="36"/>
        <v>1</v>
      </c>
      <c r="K294" t="b">
        <f t="shared" si="37"/>
        <v>1</v>
      </c>
      <c r="L294" s="8">
        <f t="shared" si="38"/>
        <v>1</v>
      </c>
    </row>
    <row r="295" spans="1:12" x14ac:dyDescent="0.25">
      <c r="A295" t="s">
        <v>76</v>
      </c>
      <c r="B295" t="s">
        <v>181</v>
      </c>
      <c r="C295" s="2">
        <v>43709</v>
      </c>
      <c r="D295" s="2">
        <v>43738</v>
      </c>
      <c r="E295" s="9">
        <v>2000</v>
      </c>
      <c r="G295" t="b">
        <f t="shared" si="33"/>
        <v>0</v>
      </c>
      <c r="H295" t="b">
        <f t="shared" si="34"/>
        <v>0</v>
      </c>
      <c r="I295" t="b">
        <f t="shared" si="35"/>
        <v>1</v>
      </c>
      <c r="J295" t="b">
        <f t="shared" si="36"/>
        <v>1</v>
      </c>
      <c r="K295" t="b">
        <f t="shared" si="37"/>
        <v>1</v>
      </c>
      <c r="L295" s="8">
        <f t="shared" si="38"/>
        <v>1</v>
      </c>
    </row>
    <row r="296" spans="1:12" x14ac:dyDescent="0.25">
      <c r="A296" t="s">
        <v>76</v>
      </c>
      <c r="B296" t="s">
        <v>181</v>
      </c>
      <c r="C296" s="2">
        <v>43739</v>
      </c>
      <c r="D296" s="2">
        <v>43769</v>
      </c>
      <c r="E296" s="9">
        <v>2000</v>
      </c>
      <c r="G296" t="b">
        <f t="shared" si="33"/>
        <v>0</v>
      </c>
      <c r="H296" t="b">
        <f t="shared" si="34"/>
        <v>0</v>
      </c>
      <c r="I296" t="b">
        <f t="shared" si="35"/>
        <v>1</v>
      </c>
      <c r="J296" t="b">
        <f t="shared" si="36"/>
        <v>1</v>
      </c>
      <c r="K296" t="b">
        <f t="shared" si="37"/>
        <v>1</v>
      </c>
      <c r="L296" s="8">
        <f t="shared" si="38"/>
        <v>1</v>
      </c>
    </row>
    <row r="297" spans="1:12" x14ac:dyDescent="0.25">
      <c r="A297" t="s">
        <v>76</v>
      </c>
      <c r="B297" t="s">
        <v>181</v>
      </c>
      <c r="C297" s="2">
        <v>43770</v>
      </c>
      <c r="D297" s="2">
        <v>43799</v>
      </c>
      <c r="E297" s="9">
        <v>2000</v>
      </c>
      <c r="G297" t="b">
        <f t="shared" si="33"/>
        <v>0</v>
      </c>
      <c r="H297" t="b">
        <f t="shared" si="34"/>
        <v>0</v>
      </c>
      <c r="I297" t="b">
        <f t="shared" si="35"/>
        <v>1</v>
      </c>
      <c r="J297" t="b">
        <f t="shared" si="36"/>
        <v>1</v>
      </c>
      <c r="K297" t="b">
        <f t="shared" si="37"/>
        <v>1</v>
      </c>
      <c r="L297" s="8">
        <f t="shared" si="38"/>
        <v>1</v>
      </c>
    </row>
    <row r="298" spans="1:12" x14ac:dyDescent="0.25">
      <c r="A298" t="s">
        <v>76</v>
      </c>
      <c r="B298" t="s">
        <v>181</v>
      </c>
      <c r="C298" s="2">
        <v>43800</v>
      </c>
      <c r="D298" s="2">
        <v>43830</v>
      </c>
      <c r="E298" s="9">
        <v>2000</v>
      </c>
      <c r="G298" t="b">
        <f t="shared" si="33"/>
        <v>0</v>
      </c>
      <c r="H298" t="b">
        <f t="shared" si="34"/>
        <v>0</v>
      </c>
      <c r="I298" t="b">
        <f t="shared" si="35"/>
        <v>1</v>
      </c>
      <c r="J298" t="b">
        <f t="shared" si="36"/>
        <v>1</v>
      </c>
      <c r="K298" t="b">
        <f t="shared" si="37"/>
        <v>1</v>
      </c>
      <c r="L298" s="8">
        <f t="shared" si="38"/>
        <v>1</v>
      </c>
    </row>
    <row r="299" spans="1:12" x14ac:dyDescent="0.25">
      <c r="A299" t="s">
        <v>76</v>
      </c>
      <c r="B299" t="s">
        <v>181</v>
      </c>
      <c r="C299" s="2">
        <v>43831</v>
      </c>
      <c r="D299" s="2">
        <v>43861</v>
      </c>
      <c r="E299" s="9">
        <v>2000</v>
      </c>
      <c r="G299" t="b">
        <f t="shared" si="33"/>
        <v>0</v>
      </c>
      <c r="H299" t="b">
        <f t="shared" si="34"/>
        <v>0</v>
      </c>
      <c r="I299" t="b">
        <f t="shared" si="35"/>
        <v>1</v>
      </c>
      <c r="J299" t="b">
        <f t="shared" si="36"/>
        <v>1</v>
      </c>
      <c r="K299" t="b">
        <f t="shared" si="37"/>
        <v>1</v>
      </c>
      <c r="L299" s="8">
        <f t="shared" si="38"/>
        <v>1</v>
      </c>
    </row>
    <row r="300" spans="1:12" x14ac:dyDescent="0.25">
      <c r="A300" t="s">
        <v>76</v>
      </c>
      <c r="B300" t="s">
        <v>181</v>
      </c>
      <c r="C300" s="2">
        <v>43862</v>
      </c>
      <c r="D300" s="2">
        <v>43890</v>
      </c>
      <c r="E300" s="9">
        <v>2000</v>
      </c>
      <c r="G300" t="b">
        <f t="shared" si="33"/>
        <v>0</v>
      </c>
      <c r="H300" t="b">
        <f t="shared" si="34"/>
        <v>0</v>
      </c>
      <c r="I300" t="b">
        <f t="shared" si="35"/>
        <v>1</v>
      </c>
      <c r="J300" t="b">
        <f t="shared" si="36"/>
        <v>1</v>
      </c>
      <c r="K300" t="b">
        <f t="shared" si="37"/>
        <v>1</v>
      </c>
      <c r="L300" s="8">
        <f t="shared" si="38"/>
        <v>1</v>
      </c>
    </row>
    <row r="301" spans="1:12" x14ac:dyDescent="0.25">
      <c r="A301" t="s">
        <v>76</v>
      </c>
      <c r="B301" t="s">
        <v>181</v>
      </c>
      <c r="C301" s="2">
        <v>43891</v>
      </c>
      <c r="D301" s="2">
        <v>43921</v>
      </c>
      <c r="E301" s="9">
        <v>2000</v>
      </c>
      <c r="G301" t="b">
        <f t="shared" si="33"/>
        <v>0</v>
      </c>
      <c r="H301" t="b">
        <f t="shared" si="34"/>
        <v>0</v>
      </c>
      <c r="I301" t="b">
        <f t="shared" si="35"/>
        <v>1</v>
      </c>
      <c r="J301" t="b">
        <f t="shared" si="36"/>
        <v>1</v>
      </c>
      <c r="K301" t="b">
        <f t="shared" si="37"/>
        <v>1</v>
      </c>
      <c r="L301" s="8">
        <f t="shared" si="38"/>
        <v>1</v>
      </c>
    </row>
    <row r="302" spans="1:12" x14ac:dyDescent="0.25">
      <c r="A302" t="s">
        <v>76</v>
      </c>
      <c r="B302" t="s">
        <v>181</v>
      </c>
      <c r="C302" s="2">
        <v>43922</v>
      </c>
      <c r="D302" s="2">
        <v>43951</v>
      </c>
      <c r="E302" s="9">
        <v>2000</v>
      </c>
      <c r="G302" t="b">
        <f t="shared" si="33"/>
        <v>0</v>
      </c>
      <c r="H302" t="b">
        <f t="shared" si="34"/>
        <v>0</v>
      </c>
      <c r="I302" t="b">
        <f t="shared" si="35"/>
        <v>1</v>
      </c>
      <c r="J302" t="b">
        <f t="shared" si="36"/>
        <v>1</v>
      </c>
      <c r="K302" t="b">
        <f t="shared" si="37"/>
        <v>1</v>
      </c>
      <c r="L302" s="8">
        <f t="shared" si="38"/>
        <v>1</v>
      </c>
    </row>
    <row r="303" spans="1:12" x14ac:dyDescent="0.25">
      <c r="A303" t="s">
        <v>76</v>
      </c>
      <c r="B303" t="s">
        <v>181</v>
      </c>
      <c r="C303" s="2">
        <v>43952</v>
      </c>
      <c r="D303" s="2">
        <v>43982</v>
      </c>
      <c r="E303" s="9">
        <v>2000</v>
      </c>
      <c r="G303" t="b">
        <f t="shared" si="33"/>
        <v>0</v>
      </c>
      <c r="H303" t="b">
        <f t="shared" si="34"/>
        <v>0</v>
      </c>
      <c r="I303" t="b">
        <f t="shared" si="35"/>
        <v>1</v>
      </c>
      <c r="J303" t="b">
        <f t="shared" si="36"/>
        <v>1</v>
      </c>
      <c r="K303" t="b">
        <f t="shared" si="37"/>
        <v>1</v>
      </c>
      <c r="L303" s="8">
        <f t="shared" si="38"/>
        <v>1</v>
      </c>
    </row>
    <row r="304" spans="1:12" x14ac:dyDescent="0.25">
      <c r="A304" t="s">
        <v>76</v>
      </c>
      <c r="B304" t="s">
        <v>181</v>
      </c>
      <c r="C304" s="2">
        <v>43983</v>
      </c>
      <c r="D304" s="2">
        <v>44012</v>
      </c>
      <c r="E304" s="9">
        <v>2000</v>
      </c>
      <c r="G304" t="b">
        <f t="shared" si="33"/>
        <v>0</v>
      </c>
      <c r="H304" t="b">
        <f t="shared" si="34"/>
        <v>0</v>
      </c>
      <c r="I304" t="b">
        <f t="shared" si="35"/>
        <v>1</v>
      </c>
      <c r="J304" t="b">
        <f t="shared" si="36"/>
        <v>1</v>
      </c>
      <c r="K304" t="b">
        <f t="shared" si="37"/>
        <v>1</v>
      </c>
      <c r="L304" s="8">
        <f t="shared" si="38"/>
        <v>1</v>
      </c>
    </row>
    <row r="305" spans="1:12" x14ac:dyDescent="0.25">
      <c r="A305" t="s">
        <v>76</v>
      </c>
      <c r="B305" t="s">
        <v>181</v>
      </c>
      <c r="C305" s="2">
        <v>44013</v>
      </c>
      <c r="D305" s="2">
        <v>44043</v>
      </c>
      <c r="E305" s="9">
        <v>2000</v>
      </c>
      <c r="G305" t="b">
        <f t="shared" si="33"/>
        <v>0</v>
      </c>
      <c r="H305" t="b">
        <f t="shared" si="34"/>
        <v>0</v>
      </c>
      <c r="I305" t="b">
        <f t="shared" si="35"/>
        <v>1</v>
      </c>
      <c r="J305" t="b">
        <f t="shared" si="36"/>
        <v>1</v>
      </c>
      <c r="K305" t="b">
        <f t="shared" si="37"/>
        <v>1</v>
      </c>
      <c r="L305" s="8">
        <f t="shared" si="38"/>
        <v>1</v>
      </c>
    </row>
    <row r="306" spans="1:12" x14ac:dyDescent="0.25">
      <c r="A306" t="s">
        <v>76</v>
      </c>
      <c r="B306" t="s">
        <v>181</v>
      </c>
      <c r="C306" s="2">
        <v>44044</v>
      </c>
      <c r="D306" s="2">
        <v>44074</v>
      </c>
      <c r="E306" s="9">
        <v>2000</v>
      </c>
      <c r="G306" t="b">
        <f t="shared" si="33"/>
        <v>0</v>
      </c>
      <c r="H306" t="b">
        <f t="shared" si="34"/>
        <v>0</v>
      </c>
      <c r="I306" t="b">
        <f t="shared" si="35"/>
        <v>1</v>
      </c>
      <c r="J306" t="b">
        <f t="shared" si="36"/>
        <v>1</v>
      </c>
      <c r="K306" t="b">
        <f t="shared" si="37"/>
        <v>1</v>
      </c>
      <c r="L306" s="8">
        <f t="shared" si="38"/>
        <v>1</v>
      </c>
    </row>
    <row r="307" spans="1:12" x14ac:dyDescent="0.25">
      <c r="A307" t="s">
        <v>76</v>
      </c>
      <c r="B307" t="s">
        <v>181</v>
      </c>
      <c r="C307" s="2">
        <v>44075</v>
      </c>
      <c r="D307" s="2">
        <v>44104</v>
      </c>
      <c r="E307" s="9">
        <v>2000</v>
      </c>
      <c r="G307" t="b">
        <f t="shared" si="33"/>
        <v>0</v>
      </c>
      <c r="H307" t="b">
        <f t="shared" si="34"/>
        <v>0</v>
      </c>
      <c r="I307" t="b">
        <f t="shared" si="35"/>
        <v>1</v>
      </c>
      <c r="J307" t="b">
        <f t="shared" si="36"/>
        <v>1</v>
      </c>
      <c r="K307" t="b">
        <f t="shared" si="37"/>
        <v>1</v>
      </c>
      <c r="L307" s="8">
        <f t="shared" si="38"/>
        <v>1</v>
      </c>
    </row>
    <row r="308" spans="1:12" x14ac:dyDescent="0.25">
      <c r="A308" t="s">
        <v>76</v>
      </c>
      <c r="B308" t="s">
        <v>181</v>
      </c>
      <c r="C308" s="2">
        <v>44105</v>
      </c>
      <c r="D308" s="2">
        <v>44135</v>
      </c>
      <c r="E308" s="9">
        <v>2000</v>
      </c>
      <c r="G308" t="b">
        <f t="shared" si="33"/>
        <v>0</v>
      </c>
      <c r="H308" t="b">
        <f t="shared" si="34"/>
        <v>0</v>
      </c>
      <c r="I308" t="b">
        <f t="shared" si="35"/>
        <v>1</v>
      </c>
      <c r="J308" t="b">
        <f t="shared" si="36"/>
        <v>1</v>
      </c>
      <c r="K308" t="b">
        <f t="shared" si="37"/>
        <v>1</v>
      </c>
      <c r="L308" s="8">
        <f t="shared" si="38"/>
        <v>1</v>
      </c>
    </row>
    <row r="309" spans="1:12" x14ac:dyDescent="0.25">
      <c r="A309" t="s">
        <v>76</v>
      </c>
      <c r="B309" t="s">
        <v>181</v>
      </c>
      <c r="C309" s="2">
        <v>44136</v>
      </c>
      <c r="D309" s="2">
        <v>44165</v>
      </c>
      <c r="E309" s="9">
        <v>2000</v>
      </c>
      <c r="G309" t="b">
        <f t="shared" si="33"/>
        <v>0</v>
      </c>
      <c r="H309" t="b">
        <f t="shared" si="34"/>
        <v>0</v>
      </c>
      <c r="I309" t="b">
        <f t="shared" si="35"/>
        <v>1</v>
      </c>
      <c r="J309" t="b">
        <f t="shared" si="36"/>
        <v>1</v>
      </c>
      <c r="K309" t="b">
        <f t="shared" si="37"/>
        <v>1</v>
      </c>
      <c r="L309" s="8">
        <f t="shared" si="38"/>
        <v>1</v>
      </c>
    </row>
    <row r="310" spans="1:12" x14ac:dyDescent="0.25">
      <c r="A310" t="s">
        <v>76</v>
      </c>
      <c r="B310" t="s">
        <v>181</v>
      </c>
      <c r="C310" s="2">
        <v>44166</v>
      </c>
      <c r="D310" s="2">
        <v>44196</v>
      </c>
      <c r="E310" s="9">
        <v>2000</v>
      </c>
      <c r="G310" t="b">
        <f t="shared" si="33"/>
        <v>0</v>
      </c>
      <c r="H310" t="b">
        <f t="shared" si="34"/>
        <v>0</v>
      </c>
      <c r="I310" t="b">
        <f t="shared" si="35"/>
        <v>1</v>
      </c>
      <c r="J310" t="b">
        <f t="shared" si="36"/>
        <v>1</v>
      </c>
      <c r="K310" t="b">
        <f t="shared" si="37"/>
        <v>1</v>
      </c>
      <c r="L310" s="8">
        <f t="shared" si="38"/>
        <v>1</v>
      </c>
    </row>
    <row r="311" spans="1:12" x14ac:dyDescent="0.25">
      <c r="A311" t="s">
        <v>77</v>
      </c>
      <c r="B311" t="s">
        <v>182</v>
      </c>
      <c r="C311" s="2">
        <v>43191</v>
      </c>
      <c r="D311" s="2">
        <v>43555</v>
      </c>
      <c r="E311" s="9">
        <v>1666.666666666667</v>
      </c>
      <c r="G311" t="b">
        <f t="shared" si="33"/>
        <v>0</v>
      </c>
      <c r="H311" t="b">
        <f t="shared" si="34"/>
        <v>0</v>
      </c>
      <c r="I311" t="b">
        <f t="shared" si="35"/>
        <v>0</v>
      </c>
      <c r="J311" t="b">
        <f t="shared" si="36"/>
        <v>0</v>
      </c>
      <c r="K311" t="b">
        <f t="shared" si="37"/>
        <v>0</v>
      </c>
      <c r="L311" s="8" t="str">
        <f t="shared" si="38"/>
        <v>N/a</v>
      </c>
    </row>
    <row r="312" spans="1:12" x14ac:dyDescent="0.25">
      <c r="A312" t="s">
        <v>77</v>
      </c>
      <c r="B312" t="s">
        <v>182</v>
      </c>
      <c r="C312" s="2">
        <v>43556</v>
      </c>
      <c r="D312" s="2">
        <v>43921</v>
      </c>
      <c r="E312" s="9">
        <v>1666.666666666667</v>
      </c>
      <c r="G312" t="b">
        <f t="shared" si="33"/>
        <v>0</v>
      </c>
      <c r="H312" t="b">
        <f t="shared" si="34"/>
        <v>0</v>
      </c>
      <c r="I312" t="b">
        <f t="shared" si="35"/>
        <v>1</v>
      </c>
      <c r="J312" t="b">
        <f t="shared" si="36"/>
        <v>1</v>
      </c>
      <c r="K312" t="b">
        <f t="shared" si="37"/>
        <v>1</v>
      </c>
      <c r="L312" s="8">
        <f t="shared" si="38"/>
        <v>1</v>
      </c>
    </row>
    <row r="313" spans="1:12" x14ac:dyDescent="0.25">
      <c r="A313" t="s">
        <v>77</v>
      </c>
      <c r="B313" t="s">
        <v>182</v>
      </c>
      <c r="C313" s="2">
        <v>43922</v>
      </c>
      <c r="D313" s="2">
        <v>44043</v>
      </c>
      <c r="E313" s="9">
        <v>425</v>
      </c>
      <c r="G313" t="b">
        <f t="shared" si="33"/>
        <v>0</v>
      </c>
      <c r="H313" t="b">
        <f t="shared" si="34"/>
        <v>0</v>
      </c>
      <c r="I313" t="b">
        <f t="shared" si="35"/>
        <v>1</v>
      </c>
      <c r="J313" t="b">
        <f t="shared" si="36"/>
        <v>1</v>
      </c>
      <c r="K313" t="b">
        <f t="shared" si="37"/>
        <v>1</v>
      </c>
      <c r="L313" s="8">
        <f t="shared" si="38"/>
        <v>1</v>
      </c>
    </row>
    <row r="314" spans="1:12" x14ac:dyDescent="0.25">
      <c r="A314" t="s">
        <v>78</v>
      </c>
      <c r="B314" t="s">
        <v>183</v>
      </c>
      <c r="C314" s="2">
        <v>43374</v>
      </c>
      <c r="D314" s="2">
        <v>43738</v>
      </c>
      <c r="E314" s="9">
        <v>1953.9525000000001</v>
      </c>
      <c r="G314" t="b">
        <f t="shared" si="33"/>
        <v>0</v>
      </c>
      <c r="H314" t="b">
        <f t="shared" si="34"/>
        <v>0</v>
      </c>
      <c r="I314" t="b">
        <f t="shared" si="35"/>
        <v>0</v>
      </c>
      <c r="J314" t="b">
        <f t="shared" si="36"/>
        <v>0</v>
      </c>
      <c r="K314" t="b">
        <f t="shared" si="37"/>
        <v>0</v>
      </c>
      <c r="L314" s="8" t="str">
        <f t="shared" si="38"/>
        <v>N/a</v>
      </c>
    </row>
    <row r="315" spans="1:12" x14ac:dyDescent="0.25">
      <c r="A315" t="s">
        <v>79</v>
      </c>
      <c r="B315" t="s">
        <v>181</v>
      </c>
      <c r="C315" s="2">
        <v>43313</v>
      </c>
      <c r="D315" s="2">
        <v>43677</v>
      </c>
      <c r="E315" s="9">
        <v>500</v>
      </c>
      <c r="G315" t="b">
        <f t="shared" si="33"/>
        <v>0</v>
      </c>
      <c r="H315" t="b">
        <f t="shared" si="34"/>
        <v>0</v>
      </c>
      <c r="I315" t="b">
        <f t="shared" si="35"/>
        <v>0</v>
      </c>
      <c r="J315" t="b">
        <f t="shared" si="36"/>
        <v>0</v>
      </c>
      <c r="K315" t="b">
        <f t="shared" si="37"/>
        <v>0</v>
      </c>
      <c r="L315" s="8" t="str">
        <f t="shared" si="38"/>
        <v>N/a</v>
      </c>
    </row>
    <row r="316" spans="1:12" x14ac:dyDescent="0.25">
      <c r="A316" t="s">
        <v>79</v>
      </c>
      <c r="B316" t="s">
        <v>181</v>
      </c>
      <c r="C316" s="2">
        <v>43678</v>
      </c>
      <c r="D316" s="2">
        <v>43769</v>
      </c>
      <c r="E316" s="9">
        <v>737</v>
      </c>
      <c r="G316" t="b">
        <f t="shared" si="33"/>
        <v>0</v>
      </c>
      <c r="H316" t="b">
        <f t="shared" si="34"/>
        <v>0</v>
      </c>
      <c r="I316" t="b">
        <f t="shared" si="35"/>
        <v>1</v>
      </c>
      <c r="J316" t="b">
        <f t="shared" si="36"/>
        <v>1</v>
      </c>
      <c r="K316" t="b">
        <f t="shared" si="37"/>
        <v>1</v>
      </c>
      <c r="L316" s="8">
        <f t="shared" si="38"/>
        <v>1</v>
      </c>
    </row>
    <row r="317" spans="1:12" x14ac:dyDescent="0.25">
      <c r="A317" t="s">
        <v>79</v>
      </c>
      <c r="B317" t="s">
        <v>181</v>
      </c>
      <c r="C317" s="2">
        <v>43770</v>
      </c>
      <c r="D317" s="2">
        <v>44135</v>
      </c>
      <c r="E317" s="9">
        <v>737</v>
      </c>
      <c r="G317" t="b">
        <f t="shared" si="33"/>
        <v>0</v>
      </c>
      <c r="H317" t="b">
        <f t="shared" si="34"/>
        <v>0</v>
      </c>
      <c r="I317" t="b">
        <f t="shared" si="35"/>
        <v>1</v>
      </c>
      <c r="J317" t="b">
        <f t="shared" si="36"/>
        <v>1</v>
      </c>
      <c r="K317" t="b">
        <f t="shared" si="37"/>
        <v>1</v>
      </c>
      <c r="L317" s="8">
        <f t="shared" si="38"/>
        <v>1</v>
      </c>
    </row>
    <row r="318" spans="1:12" x14ac:dyDescent="0.25">
      <c r="A318" t="s">
        <v>79</v>
      </c>
      <c r="B318" t="s">
        <v>181</v>
      </c>
      <c r="C318" s="2">
        <v>44136</v>
      </c>
      <c r="D318" s="2">
        <v>44500</v>
      </c>
      <c r="E318" s="9">
        <v>737</v>
      </c>
      <c r="G318" t="b">
        <f t="shared" si="33"/>
        <v>0</v>
      </c>
      <c r="H318" t="b">
        <f t="shared" si="34"/>
        <v>0</v>
      </c>
      <c r="I318" t="b">
        <f t="shared" si="35"/>
        <v>1</v>
      </c>
      <c r="J318" t="b">
        <f t="shared" si="36"/>
        <v>1</v>
      </c>
      <c r="K318" t="b">
        <f t="shared" si="37"/>
        <v>1</v>
      </c>
      <c r="L318" s="8">
        <f t="shared" si="38"/>
        <v>1</v>
      </c>
    </row>
    <row r="319" spans="1:12" x14ac:dyDescent="0.25">
      <c r="A319" t="s">
        <v>80</v>
      </c>
      <c r="B319" t="s">
        <v>184</v>
      </c>
      <c r="C319" s="2">
        <v>44136</v>
      </c>
      <c r="D319" s="2">
        <v>44500</v>
      </c>
      <c r="E319" s="9">
        <v>12500</v>
      </c>
      <c r="G319" t="b">
        <f t="shared" si="33"/>
        <v>0</v>
      </c>
      <c r="H319" t="b">
        <f t="shared" si="34"/>
        <v>0</v>
      </c>
      <c r="I319" t="b">
        <f t="shared" si="35"/>
        <v>0</v>
      </c>
      <c r="J319" t="b">
        <f t="shared" si="36"/>
        <v>0</v>
      </c>
      <c r="K319" t="b">
        <f t="shared" si="37"/>
        <v>0</v>
      </c>
      <c r="L319" s="8" t="str">
        <f t="shared" si="38"/>
        <v>N/a</v>
      </c>
    </row>
    <row r="320" spans="1:12" x14ac:dyDescent="0.25">
      <c r="A320" t="s">
        <v>81</v>
      </c>
      <c r="B320" t="s">
        <v>180</v>
      </c>
      <c r="C320" s="2">
        <v>43525</v>
      </c>
      <c r="D320" s="2">
        <v>43890</v>
      </c>
      <c r="E320" s="9">
        <v>3250</v>
      </c>
      <c r="G320" t="b">
        <f t="shared" si="33"/>
        <v>0</v>
      </c>
      <c r="H320" t="b">
        <f t="shared" si="34"/>
        <v>0</v>
      </c>
      <c r="I320" t="b">
        <f t="shared" si="35"/>
        <v>0</v>
      </c>
      <c r="J320" t="b">
        <f t="shared" si="36"/>
        <v>0</v>
      </c>
      <c r="K320" t="b">
        <f t="shared" si="37"/>
        <v>0</v>
      </c>
      <c r="L320" s="8" t="str">
        <f t="shared" si="38"/>
        <v>N/a</v>
      </c>
    </row>
    <row r="321" spans="1:12" x14ac:dyDescent="0.25">
      <c r="A321" t="s">
        <v>81</v>
      </c>
      <c r="B321" t="s">
        <v>180</v>
      </c>
      <c r="C321" s="2">
        <v>43891</v>
      </c>
      <c r="D321" s="2">
        <v>44255</v>
      </c>
      <c r="E321" s="9">
        <v>3250</v>
      </c>
      <c r="G321" t="b">
        <f t="shared" si="33"/>
        <v>0</v>
      </c>
      <c r="H321" t="b">
        <f t="shared" si="34"/>
        <v>0</v>
      </c>
      <c r="I321" t="b">
        <f t="shared" si="35"/>
        <v>1</v>
      </c>
      <c r="J321" t="b">
        <f t="shared" si="36"/>
        <v>1</v>
      </c>
      <c r="K321" t="b">
        <f t="shared" si="37"/>
        <v>1</v>
      </c>
      <c r="L321" s="8">
        <f t="shared" si="38"/>
        <v>1</v>
      </c>
    </row>
    <row r="322" spans="1:12" x14ac:dyDescent="0.25">
      <c r="A322" t="s">
        <v>82</v>
      </c>
      <c r="B322" t="s">
        <v>181</v>
      </c>
      <c r="C322" s="2">
        <v>44105</v>
      </c>
      <c r="D322" s="2">
        <v>44135</v>
      </c>
      <c r="E322" s="9">
        <v>747.42</v>
      </c>
      <c r="G322" t="b">
        <f t="shared" si="33"/>
        <v>0</v>
      </c>
      <c r="H322" t="b">
        <f t="shared" si="34"/>
        <v>0</v>
      </c>
      <c r="I322" t="b">
        <f t="shared" si="35"/>
        <v>0</v>
      </c>
      <c r="J322" t="b">
        <f t="shared" si="36"/>
        <v>0</v>
      </c>
      <c r="K322" t="b">
        <f t="shared" si="37"/>
        <v>0</v>
      </c>
      <c r="L322" s="8" t="str">
        <f t="shared" si="38"/>
        <v>N/a</v>
      </c>
    </row>
    <row r="323" spans="1:12" x14ac:dyDescent="0.25">
      <c r="A323" t="s">
        <v>82</v>
      </c>
      <c r="B323" t="s">
        <v>181</v>
      </c>
      <c r="C323" s="2">
        <v>44197</v>
      </c>
      <c r="D323" s="2">
        <v>44286</v>
      </c>
      <c r="E323" s="9">
        <v>5691.96</v>
      </c>
      <c r="G323" t="b">
        <f t="shared" si="33"/>
        <v>0</v>
      </c>
      <c r="H323" t="b">
        <f t="shared" si="34"/>
        <v>0</v>
      </c>
      <c r="I323" t="b">
        <f t="shared" si="35"/>
        <v>1</v>
      </c>
      <c r="J323" t="b">
        <f t="shared" si="36"/>
        <v>1</v>
      </c>
      <c r="K323" t="b">
        <f t="shared" si="37"/>
        <v>1</v>
      </c>
      <c r="L323" s="8">
        <f t="shared" si="38"/>
        <v>62</v>
      </c>
    </row>
    <row r="324" spans="1:12" x14ac:dyDescent="0.25">
      <c r="A324" t="s">
        <v>83</v>
      </c>
      <c r="B324" t="s">
        <v>181</v>
      </c>
      <c r="C324" s="2">
        <v>43191</v>
      </c>
      <c r="D324" s="2">
        <v>43555</v>
      </c>
      <c r="E324" s="9">
        <v>2000</v>
      </c>
      <c r="G324" t="b">
        <f t="shared" si="33"/>
        <v>0</v>
      </c>
      <c r="H324" t="b">
        <f t="shared" si="34"/>
        <v>0</v>
      </c>
      <c r="I324" t="b">
        <f t="shared" si="35"/>
        <v>0</v>
      </c>
      <c r="J324" t="b">
        <f t="shared" si="36"/>
        <v>1</v>
      </c>
      <c r="K324" t="b">
        <f t="shared" si="37"/>
        <v>0</v>
      </c>
      <c r="L324" s="8" t="str">
        <f t="shared" si="38"/>
        <v>N/a</v>
      </c>
    </row>
    <row r="325" spans="1:12" x14ac:dyDescent="0.25">
      <c r="A325" t="s">
        <v>84</v>
      </c>
      <c r="B325" t="s">
        <v>183</v>
      </c>
      <c r="C325" s="2">
        <v>43221</v>
      </c>
      <c r="D325" s="2">
        <v>43585</v>
      </c>
      <c r="E325" s="9">
        <v>2500</v>
      </c>
      <c r="G325" t="b">
        <f t="shared" si="33"/>
        <v>0</v>
      </c>
      <c r="H325" t="b">
        <f t="shared" si="34"/>
        <v>0</v>
      </c>
      <c r="I325" t="b">
        <f t="shared" si="35"/>
        <v>0</v>
      </c>
      <c r="J325" t="b">
        <f t="shared" si="36"/>
        <v>0</v>
      </c>
      <c r="K325" t="b">
        <f t="shared" si="37"/>
        <v>0</v>
      </c>
      <c r="L325" s="8" t="str">
        <f t="shared" si="38"/>
        <v>N/a</v>
      </c>
    </row>
    <row r="326" spans="1:12" x14ac:dyDescent="0.25">
      <c r="A326" t="s">
        <v>84</v>
      </c>
      <c r="B326" t="s">
        <v>183</v>
      </c>
      <c r="C326" s="2">
        <v>43586</v>
      </c>
      <c r="D326" s="2">
        <v>43951</v>
      </c>
      <c r="E326" s="9">
        <v>2500</v>
      </c>
      <c r="G326" t="b">
        <f t="shared" si="33"/>
        <v>0</v>
      </c>
      <c r="H326" t="b">
        <f t="shared" si="34"/>
        <v>0</v>
      </c>
      <c r="I326" t="b">
        <f t="shared" si="35"/>
        <v>1</v>
      </c>
      <c r="J326" t="b">
        <f t="shared" si="36"/>
        <v>1</v>
      </c>
      <c r="K326" t="b">
        <f t="shared" si="37"/>
        <v>1</v>
      </c>
      <c r="L326" s="8">
        <f t="shared" si="38"/>
        <v>1</v>
      </c>
    </row>
    <row r="327" spans="1:12" x14ac:dyDescent="0.25">
      <c r="A327" t="s">
        <v>84</v>
      </c>
      <c r="B327" t="s">
        <v>183</v>
      </c>
      <c r="C327" s="2">
        <v>43952</v>
      </c>
      <c r="D327" s="2">
        <v>44316</v>
      </c>
      <c r="E327" s="9">
        <v>2500</v>
      </c>
      <c r="G327" t="b">
        <f t="shared" si="33"/>
        <v>0</v>
      </c>
      <c r="H327" t="b">
        <f t="shared" si="34"/>
        <v>0</v>
      </c>
      <c r="I327" t="b">
        <f t="shared" si="35"/>
        <v>1</v>
      </c>
      <c r="J327" t="b">
        <f t="shared" si="36"/>
        <v>1</v>
      </c>
      <c r="K327" t="b">
        <f t="shared" si="37"/>
        <v>1</v>
      </c>
      <c r="L327" s="8">
        <f t="shared" si="38"/>
        <v>1</v>
      </c>
    </row>
    <row r="328" spans="1:12" x14ac:dyDescent="0.25">
      <c r="A328" t="s">
        <v>85</v>
      </c>
      <c r="B328" t="s">
        <v>184</v>
      </c>
      <c r="C328" s="2">
        <v>43282</v>
      </c>
      <c r="D328" s="2">
        <v>43646</v>
      </c>
      <c r="E328" s="9">
        <v>1303.7983333333329</v>
      </c>
      <c r="G328" t="b">
        <f t="shared" si="33"/>
        <v>0</v>
      </c>
      <c r="H328" t="b">
        <f t="shared" si="34"/>
        <v>0</v>
      </c>
      <c r="I328" t="b">
        <f t="shared" si="35"/>
        <v>0</v>
      </c>
      <c r="J328" t="b">
        <f t="shared" si="36"/>
        <v>0</v>
      </c>
      <c r="K328" t="b">
        <f t="shared" si="37"/>
        <v>0</v>
      </c>
      <c r="L328" s="8" t="str">
        <f t="shared" si="38"/>
        <v>N/a</v>
      </c>
    </row>
    <row r="329" spans="1:12" x14ac:dyDescent="0.25">
      <c r="A329" t="s">
        <v>86</v>
      </c>
      <c r="B329" t="s">
        <v>182</v>
      </c>
      <c r="C329" s="2">
        <v>43709</v>
      </c>
      <c r="D329" s="2">
        <v>44135</v>
      </c>
      <c r="E329" s="9">
        <v>242.69857142857151</v>
      </c>
      <c r="G329" t="b">
        <f t="shared" si="33"/>
        <v>0</v>
      </c>
      <c r="H329" t="b">
        <f t="shared" si="34"/>
        <v>0</v>
      </c>
      <c r="I329" t="b">
        <f t="shared" si="35"/>
        <v>0</v>
      </c>
      <c r="J329" t="b">
        <f t="shared" si="36"/>
        <v>0</v>
      </c>
      <c r="K329" t="b">
        <f t="shared" si="37"/>
        <v>0</v>
      </c>
      <c r="L329" s="8" t="str">
        <f t="shared" si="38"/>
        <v>N/a</v>
      </c>
    </row>
    <row r="330" spans="1:12" x14ac:dyDescent="0.25">
      <c r="A330" t="s">
        <v>86</v>
      </c>
      <c r="B330" t="s">
        <v>182</v>
      </c>
      <c r="C330" s="2">
        <v>44136</v>
      </c>
      <c r="D330" s="2">
        <v>44500</v>
      </c>
      <c r="E330" s="9">
        <v>318.77833333333342</v>
      </c>
      <c r="G330" t="b">
        <f t="shared" si="33"/>
        <v>0</v>
      </c>
      <c r="H330" t="b">
        <f t="shared" si="34"/>
        <v>0</v>
      </c>
      <c r="I330" t="b">
        <f t="shared" si="35"/>
        <v>1</v>
      </c>
      <c r="J330" t="b">
        <f t="shared" si="36"/>
        <v>1</v>
      </c>
      <c r="K330" t="b">
        <f t="shared" si="37"/>
        <v>1</v>
      </c>
      <c r="L330" s="8">
        <f t="shared" si="38"/>
        <v>1</v>
      </c>
    </row>
    <row r="331" spans="1:12" x14ac:dyDescent="0.25">
      <c r="A331" t="s">
        <v>87</v>
      </c>
      <c r="B331" t="s">
        <v>180</v>
      </c>
      <c r="C331" s="2">
        <v>44197</v>
      </c>
      <c r="D331" s="2">
        <v>44561</v>
      </c>
      <c r="E331" s="9">
        <v>1083.333333333333</v>
      </c>
      <c r="G331" t="b">
        <f t="shared" si="33"/>
        <v>0</v>
      </c>
      <c r="H331" t="b">
        <f t="shared" si="34"/>
        <v>0</v>
      </c>
      <c r="I331" t="b">
        <f t="shared" si="35"/>
        <v>0</v>
      </c>
      <c r="J331" t="b">
        <f t="shared" si="36"/>
        <v>0</v>
      </c>
      <c r="K331" t="b">
        <f t="shared" si="37"/>
        <v>0</v>
      </c>
      <c r="L331" s="8" t="str">
        <f t="shared" si="38"/>
        <v>N/a</v>
      </c>
    </row>
    <row r="332" spans="1:12" x14ac:dyDescent="0.25">
      <c r="A332" t="s">
        <v>88</v>
      </c>
      <c r="B332" t="s">
        <v>180</v>
      </c>
      <c r="C332" s="2">
        <v>43466</v>
      </c>
      <c r="D332" s="2">
        <v>43496</v>
      </c>
      <c r="E332" s="9">
        <v>700</v>
      </c>
      <c r="G332" t="b">
        <f t="shared" si="33"/>
        <v>0</v>
      </c>
      <c r="H332" t="b">
        <f t="shared" si="34"/>
        <v>0</v>
      </c>
      <c r="I332" t="b">
        <f t="shared" si="35"/>
        <v>0</v>
      </c>
      <c r="J332" t="b">
        <f t="shared" si="36"/>
        <v>1</v>
      </c>
      <c r="K332" t="b">
        <f t="shared" si="37"/>
        <v>0</v>
      </c>
      <c r="L332" s="8" t="str">
        <f t="shared" si="38"/>
        <v>N/a</v>
      </c>
    </row>
    <row r="333" spans="1:12" x14ac:dyDescent="0.25">
      <c r="A333" t="s">
        <v>88</v>
      </c>
      <c r="B333" t="s">
        <v>180</v>
      </c>
      <c r="C333" s="2">
        <v>43497</v>
      </c>
      <c r="D333" s="2">
        <v>43524</v>
      </c>
      <c r="E333" s="9">
        <v>700</v>
      </c>
      <c r="G333" t="b">
        <f t="shared" si="33"/>
        <v>0</v>
      </c>
      <c r="H333" t="b">
        <f t="shared" si="34"/>
        <v>0</v>
      </c>
      <c r="I333" t="b">
        <f t="shared" si="35"/>
        <v>1</v>
      </c>
      <c r="J333" t="b">
        <f t="shared" si="36"/>
        <v>1</v>
      </c>
      <c r="K333" t="b">
        <f t="shared" si="37"/>
        <v>1</v>
      </c>
      <c r="L333" s="8">
        <f t="shared" si="38"/>
        <v>1</v>
      </c>
    </row>
    <row r="334" spans="1:12" x14ac:dyDescent="0.25">
      <c r="A334" t="s">
        <v>88</v>
      </c>
      <c r="B334" t="s">
        <v>180</v>
      </c>
      <c r="C334" s="2">
        <v>43525</v>
      </c>
      <c r="D334" s="2">
        <v>43555</v>
      </c>
      <c r="E334" s="9">
        <v>700</v>
      </c>
      <c r="G334" t="b">
        <f t="shared" si="33"/>
        <v>0</v>
      </c>
      <c r="H334" t="b">
        <f t="shared" si="34"/>
        <v>0</v>
      </c>
      <c r="I334" t="b">
        <f t="shared" si="35"/>
        <v>1</v>
      </c>
      <c r="J334" t="b">
        <f t="shared" si="36"/>
        <v>1</v>
      </c>
      <c r="K334" t="b">
        <f t="shared" si="37"/>
        <v>1</v>
      </c>
      <c r="L334" s="8">
        <f t="shared" si="38"/>
        <v>1</v>
      </c>
    </row>
    <row r="335" spans="1:12" x14ac:dyDescent="0.25">
      <c r="A335" t="s">
        <v>88</v>
      </c>
      <c r="B335" t="s">
        <v>180</v>
      </c>
      <c r="C335" s="2">
        <v>43556</v>
      </c>
      <c r="D335" s="2">
        <v>43585</v>
      </c>
      <c r="E335" s="9">
        <v>700</v>
      </c>
      <c r="G335" t="b">
        <f t="shared" si="33"/>
        <v>0</v>
      </c>
      <c r="H335" t="b">
        <f t="shared" si="34"/>
        <v>0</v>
      </c>
      <c r="I335" t="b">
        <f t="shared" si="35"/>
        <v>1</v>
      </c>
      <c r="J335" t="b">
        <f t="shared" si="36"/>
        <v>1</v>
      </c>
      <c r="K335" t="b">
        <f t="shared" si="37"/>
        <v>1</v>
      </c>
      <c r="L335" s="8">
        <f t="shared" si="38"/>
        <v>1</v>
      </c>
    </row>
    <row r="336" spans="1:12" x14ac:dyDescent="0.25">
      <c r="A336" t="s">
        <v>88</v>
      </c>
      <c r="B336" t="s">
        <v>180</v>
      </c>
      <c r="C336" s="2">
        <v>43586</v>
      </c>
      <c r="D336" s="2">
        <v>43616</v>
      </c>
      <c r="E336" s="9">
        <v>700</v>
      </c>
      <c r="G336" t="b">
        <f t="shared" si="33"/>
        <v>0</v>
      </c>
      <c r="H336" t="b">
        <f t="shared" si="34"/>
        <v>0</v>
      </c>
      <c r="I336" t="b">
        <f t="shared" si="35"/>
        <v>1</v>
      </c>
      <c r="J336" t="b">
        <f t="shared" si="36"/>
        <v>1</v>
      </c>
      <c r="K336" t="b">
        <f t="shared" si="37"/>
        <v>1</v>
      </c>
      <c r="L336" s="8">
        <f t="shared" si="38"/>
        <v>1</v>
      </c>
    </row>
    <row r="337" spans="1:12" x14ac:dyDescent="0.25">
      <c r="A337" t="s">
        <v>88</v>
      </c>
      <c r="B337" t="s">
        <v>180</v>
      </c>
      <c r="C337" s="2">
        <v>43617</v>
      </c>
      <c r="D337" s="2">
        <v>43646</v>
      </c>
      <c r="E337" s="9">
        <v>700</v>
      </c>
      <c r="G337" t="b">
        <f t="shared" si="33"/>
        <v>0</v>
      </c>
      <c r="H337" t="b">
        <f t="shared" si="34"/>
        <v>0</v>
      </c>
      <c r="I337" t="b">
        <f t="shared" si="35"/>
        <v>1</v>
      </c>
      <c r="J337" t="b">
        <f t="shared" si="36"/>
        <v>1</v>
      </c>
      <c r="K337" t="b">
        <f t="shared" si="37"/>
        <v>1</v>
      </c>
      <c r="L337" s="8">
        <f t="shared" si="38"/>
        <v>1</v>
      </c>
    </row>
    <row r="338" spans="1:12" x14ac:dyDescent="0.25">
      <c r="A338" t="s">
        <v>88</v>
      </c>
      <c r="B338" t="s">
        <v>180</v>
      </c>
      <c r="C338" s="2">
        <v>43647</v>
      </c>
      <c r="D338" s="2">
        <v>43677</v>
      </c>
      <c r="E338" s="9">
        <v>700</v>
      </c>
      <c r="G338" t="b">
        <f t="shared" si="33"/>
        <v>0</v>
      </c>
      <c r="H338" t="b">
        <f t="shared" si="34"/>
        <v>0</v>
      </c>
      <c r="I338" t="b">
        <f t="shared" si="35"/>
        <v>1</v>
      </c>
      <c r="J338" t="b">
        <f t="shared" si="36"/>
        <v>1</v>
      </c>
      <c r="K338" t="b">
        <f t="shared" si="37"/>
        <v>1</v>
      </c>
      <c r="L338" s="8">
        <f t="shared" si="38"/>
        <v>1</v>
      </c>
    </row>
    <row r="339" spans="1:12" x14ac:dyDescent="0.25">
      <c r="A339" t="s">
        <v>88</v>
      </c>
      <c r="B339" t="s">
        <v>180</v>
      </c>
      <c r="C339" s="2">
        <v>43678</v>
      </c>
      <c r="D339" s="2">
        <v>43708</v>
      </c>
      <c r="E339" s="9">
        <v>700</v>
      </c>
      <c r="G339" t="b">
        <f t="shared" si="33"/>
        <v>0</v>
      </c>
      <c r="H339" t="b">
        <f t="shared" si="34"/>
        <v>0</v>
      </c>
      <c r="I339" t="b">
        <f t="shared" si="35"/>
        <v>1</v>
      </c>
      <c r="J339" t="b">
        <f t="shared" si="36"/>
        <v>1</v>
      </c>
      <c r="K339" t="b">
        <f t="shared" si="37"/>
        <v>1</v>
      </c>
      <c r="L339" s="8">
        <f t="shared" si="38"/>
        <v>1</v>
      </c>
    </row>
    <row r="340" spans="1:12" x14ac:dyDescent="0.25">
      <c r="A340" t="s">
        <v>88</v>
      </c>
      <c r="B340" t="s">
        <v>180</v>
      </c>
      <c r="C340" s="2">
        <v>43709</v>
      </c>
      <c r="D340" s="2">
        <v>43738</v>
      </c>
      <c r="E340" s="9">
        <v>700</v>
      </c>
      <c r="G340" t="b">
        <f t="shared" si="33"/>
        <v>0</v>
      </c>
      <c r="H340" t="b">
        <f t="shared" si="34"/>
        <v>0</v>
      </c>
      <c r="I340" t="b">
        <f t="shared" si="35"/>
        <v>1</v>
      </c>
      <c r="J340" t="b">
        <f t="shared" si="36"/>
        <v>1</v>
      </c>
      <c r="K340" t="b">
        <f t="shared" si="37"/>
        <v>1</v>
      </c>
      <c r="L340" s="8">
        <f t="shared" si="38"/>
        <v>1</v>
      </c>
    </row>
    <row r="341" spans="1:12" x14ac:dyDescent="0.25">
      <c r="A341" t="s">
        <v>88</v>
      </c>
      <c r="B341" t="s">
        <v>180</v>
      </c>
      <c r="C341" s="2">
        <v>43739</v>
      </c>
      <c r="D341" s="2">
        <v>43769</v>
      </c>
      <c r="E341" s="9">
        <v>700</v>
      </c>
      <c r="G341" t="b">
        <f t="shared" si="33"/>
        <v>0</v>
      </c>
      <c r="H341" t="b">
        <f t="shared" si="34"/>
        <v>0</v>
      </c>
      <c r="I341" t="b">
        <f t="shared" si="35"/>
        <v>1</v>
      </c>
      <c r="J341" t="b">
        <f t="shared" si="36"/>
        <v>1</v>
      </c>
      <c r="K341" t="b">
        <f t="shared" si="37"/>
        <v>1</v>
      </c>
      <c r="L341" s="8">
        <f t="shared" si="38"/>
        <v>1</v>
      </c>
    </row>
    <row r="342" spans="1:12" x14ac:dyDescent="0.25">
      <c r="A342" t="s">
        <v>88</v>
      </c>
      <c r="B342" t="s">
        <v>180</v>
      </c>
      <c r="C342" s="2">
        <v>43770</v>
      </c>
      <c r="D342" s="2">
        <v>43799</v>
      </c>
      <c r="E342" s="9">
        <v>700</v>
      </c>
      <c r="G342" t="b">
        <f t="shared" si="33"/>
        <v>0</v>
      </c>
      <c r="H342" t="b">
        <f t="shared" si="34"/>
        <v>0</v>
      </c>
      <c r="I342" t="b">
        <f t="shared" si="35"/>
        <v>1</v>
      </c>
      <c r="J342" t="b">
        <f t="shared" si="36"/>
        <v>1</v>
      </c>
      <c r="K342" t="b">
        <f t="shared" si="37"/>
        <v>1</v>
      </c>
      <c r="L342" s="8">
        <f t="shared" si="38"/>
        <v>1</v>
      </c>
    </row>
    <row r="343" spans="1:12" x14ac:dyDescent="0.25">
      <c r="A343" t="s">
        <v>88</v>
      </c>
      <c r="B343" t="s">
        <v>180</v>
      </c>
      <c r="C343" s="2">
        <v>43800</v>
      </c>
      <c r="D343" s="2">
        <v>43830</v>
      </c>
      <c r="E343" s="9">
        <v>700</v>
      </c>
      <c r="G343" t="b">
        <f t="shared" si="33"/>
        <v>0</v>
      </c>
      <c r="H343" t="b">
        <f t="shared" si="34"/>
        <v>0</v>
      </c>
      <c r="I343" t="b">
        <f t="shared" si="35"/>
        <v>1</v>
      </c>
      <c r="J343" t="b">
        <f t="shared" si="36"/>
        <v>1</v>
      </c>
      <c r="K343" t="b">
        <f t="shared" si="37"/>
        <v>1</v>
      </c>
      <c r="L343" s="8">
        <f t="shared" si="38"/>
        <v>1</v>
      </c>
    </row>
    <row r="344" spans="1:12" x14ac:dyDescent="0.25">
      <c r="A344" t="s">
        <v>88</v>
      </c>
      <c r="B344" t="s">
        <v>180</v>
      </c>
      <c r="C344" s="2">
        <v>43831</v>
      </c>
      <c r="D344" s="2">
        <v>43861</v>
      </c>
      <c r="E344" s="9">
        <v>700</v>
      </c>
      <c r="G344" t="b">
        <f t="shared" si="33"/>
        <v>0</v>
      </c>
      <c r="H344" t="b">
        <f t="shared" si="34"/>
        <v>0</v>
      </c>
      <c r="I344" t="b">
        <f t="shared" si="35"/>
        <v>1</v>
      </c>
      <c r="J344" t="b">
        <f t="shared" si="36"/>
        <v>1</v>
      </c>
      <c r="K344" t="b">
        <f t="shared" si="37"/>
        <v>1</v>
      </c>
      <c r="L344" s="8">
        <f t="shared" si="38"/>
        <v>1</v>
      </c>
    </row>
    <row r="345" spans="1:12" x14ac:dyDescent="0.25">
      <c r="A345" t="s">
        <v>88</v>
      </c>
      <c r="B345" t="s">
        <v>180</v>
      </c>
      <c r="C345" s="2">
        <v>43862</v>
      </c>
      <c r="D345" s="2">
        <v>43890</v>
      </c>
      <c r="E345" s="9">
        <v>700</v>
      </c>
      <c r="G345" t="b">
        <f t="shared" si="33"/>
        <v>0</v>
      </c>
      <c r="H345" t="b">
        <f t="shared" si="34"/>
        <v>0</v>
      </c>
      <c r="I345" t="b">
        <f t="shared" si="35"/>
        <v>1</v>
      </c>
      <c r="J345" t="b">
        <f t="shared" si="36"/>
        <v>1</v>
      </c>
      <c r="K345" t="b">
        <f t="shared" si="37"/>
        <v>1</v>
      </c>
      <c r="L345" s="8">
        <f t="shared" si="38"/>
        <v>1</v>
      </c>
    </row>
    <row r="346" spans="1:12" x14ac:dyDescent="0.25">
      <c r="A346" t="s">
        <v>88</v>
      </c>
      <c r="B346" t="s">
        <v>180</v>
      </c>
      <c r="C346" s="2">
        <v>43891</v>
      </c>
      <c r="D346" s="2">
        <v>43921</v>
      </c>
      <c r="E346" s="9">
        <v>700</v>
      </c>
      <c r="G346" t="b">
        <f t="shared" si="33"/>
        <v>0</v>
      </c>
      <c r="H346" t="b">
        <f t="shared" si="34"/>
        <v>0</v>
      </c>
      <c r="I346" t="b">
        <f t="shared" si="35"/>
        <v>1</v>
      </c>
      <c r="J346" t="b">
        <f t="shared" si="36"/>
        <v>1</v>
      </c>
      <c r="K346" t="b">
        <f t="shared" si="37"/>
        <v>1</v>
      </c>
      <c r="L346" s="8">
        <f t="shared" si="38"/>
        <v>1</v>
      </c>
    </row>
    <row r="347" spans="1:12" x14ac:dyDescent="0.25">
      <c r="A347" t="s">
        <v>88</v>
      </c>
      <c r="B347" t="s">
        <v>180</v>
      </c>
      <c r="C347" s="2">
        <v>43922</v>
      </c>
      <c r="D347" s="2">
        <v>43951</v>
      </c>
      <c r="E347" s="9">
        <v>700</v>
      </c>
      <c r="G347" t="b">
        <f t="shared" si="33"/>
        <v>0</v>
      </c>
      <c r="H347" t="b">
        <f t="shared" si="34"/>
        <v>0</v>
      </c>
      <c r="I347" t="b">
        <f t="shared" si="35"/>
        <v>1</v>
      </c>
      <c r="J347" t="b">
        <f t="shared" si="36"/>
        <v>1</v>
      </c>
      <c r="K347" t="b">
        <f t="shared" si="37"/>
        <v>1</v>
      </c>
      <c r="L347" s="8">
        <f t="shared" si="38"/>
        <v>1</v>
      </c>
    </row>
    <row r="348" spans="1:12" x14ac:dyDescent="0.25">
      <c r="A348" t="s">
        <v>88</v>
      </c>
      <c r="B348" t="s">
        <v>180</v>
      </c>
      <c r="C348" s="2">
        <v>43952</v>
      </c>
      <c r="D348" s="2">
        <v>43982</v>
      </c>
      <c r="E348" s="9">
        <v>700</v>
      </c>
      <c r="G348" t="b">
        <f t="shared" si="33"/>
        <v>0</v>
      </c>
      <c r="H348" t="b">
        <f t="shared" si="34"/>
        <v>0</v>
      </c>
      <c r="I348" t="b">
        <f t="shared" si="35"/>
        <v>1</v>
      </c>
      <c r="J348" t="b">
        <f t="shared" si="36"/>
        <v>1</v>
      </c>
      <c r="K348" t="b">
        <f t="shared" si="37"/>
        <v>1</v>
      </c>
      <c r="L348" s="8">
        <f t="shared" si="38"/>
        <v>1</v>
      </c>
    </row>
    <row r="349" spans="1:12" x14ac:dyDescent="0.25">
      <c r="A349" t="s">
        <v>88</v>
      </c>
      <c r="B349" t="s">
        <v>180</v>
      </c>
      <c r="C349" s="2">
        <v>43983</v>
      </c>
      <c r="D349" s="2">
        <v>44012</v>
      </c>
      <c r="E349" s="9">
        <v>700</v>
      </c>
      <c r="G349" t="b">
        <f t="shared" si="33"/>
        <v>0</v>
      </c>
      <c r="H349" t="b">
        <f t="shared" si="34"/>
        <v>0</v>
      </c>
      <c r="I349" t="b">
        <f t="shared" si="35"/>
        <v>1</v>
      </c>
      <c r="J349" t="b">
        <f t="shared" si="36"/>
        <v>1</v>
      </c>
      <c r="K349" t="b">
        <f t="shared" si="37"/>
        <v>1</v>
      </c>
      <c r="L349" s="8">
        <f t="shared" si="38"/>
        <v>1</v>
      </c>
    </row>
    <row r="350" spans="1:12" x14ac:dyDescent="0.25">
      <c r="A350" t="s">
        <v>88</v>
      </c>
      <c r="B350" t="s">
        <v>180</v>
      </c>
      <c r="C350" s="2">
        <v>44013</v>
      </c>
      <c r="D350" s="2">
        <v>44043</v>
      </c>
      <c r="E350" s="9">
        <v>700</v>
      </c>
      <c r="G350" t="b">
        <f t="shared" si="33"/>
        <v>0</v>
      </c>
      <c r="H350" t="b">
        <f t="shared" si="34"/>
        <v>0</v>
      </c>
      <c r="I350" t="b">
        <f t="shared" si="35"/>
        <v>1</v>
      </c>
      <c r="J350" t="b">
        <f t="shared" si="36"/>
        <v>1</v>
      </c>
      <c r="K350" t="b">
        <f t="shared" si="37"/>
        <v>1</v>
      </c>
      <c r="L350" s="8">
        <f t="shared" si="38"/>
        <v>1</v>
      </c>
    </row>
    <row r="351" spans="1:12" x14ac:dyDescent="0.25">
      <c r="A351" t="s">
        <v>88</v>
      </c>
      <c r="B351" t="s">
        <v>180</v>
      </c>
      <c r="C351" s="2">
        <v>44044</v>
      </c>
      <c r="D351" s="2">
        <v>44074</v>
      </c>
      <c r="E351" s="9">
        <v>700</v>
      </c>
      <c r="G351" t="b">
        <f t="shared" ref="G351:G414" si="39">AND(A351=A350,B351=B350,C351=C350,D351=D350)</f>
        <v>0</v>
      </c>
      <c r="H351" t="b">
        <f t="shared" ref="H351:H414" si="40">IF(A351&gt;B351,TRUE, FALSE)</f>
        <v>0</v>
      </c>
      <c r="I351" t="b">
        <f t="shared" ref="I351:I414" si="41">EXACT(A350,A351)</f>
        <v>1</v>
      </c>
      <c r="J351" t="b">
        <f t="shared" ref="J351:J414" si="42">EXACT(B350,B351)</f>
        <v>1</v>
      </c>
      <c r="K351" t="b">
        <f t="shared" ref="K351:K414" si="43">AND(I351,J351)</f>
        <v>1</v>
      </c>
      <c r="L351" s="8">
        <f t="shared" ref="L351:L414" si="44">IF(AND(NOT(G351),K351), C351-D350,"N/a")</f>
        <v>1</v>
      </c>
    </row>
    <row r="352" spans="1:12" x14ac:dyDescent="0.25">
      <c r="A352" t="s">
        <v>88</v>
      </c>
      <c r="B352" t="s">
        <v>180</v>
      </c>
      <c r="C352" s="2">
        <v>44075</v>
      </c>
      <c r="D352" s="2">
        <v>44104</v>
      </c>
      <c r="E352" s="9">
        <v>700</v>
      </c>
      <c r="G352" t="b">
        <f t="shared" si="39"/>
        <v>0</v>
      </c>
      <c r="H352" t="b">
        <f t="shared" si="40"/>
        <v>0</v>
      </c>
      <c r="I352" t="b">
        <f t="shared" si="41"/>
        <v>1</v>
      </c>
      <c r="J352" t="b">
        <f t="shared" si="42"/>
        <v>1</v>
      </c>
      <c r="K352" t="b">
        <f t="shared" si="43"/>
        <v>1</v>
      </c>
      <c r="L352" s="8">
        <f t="shared" si="44"/>
        <v>1</v>
      </c>
    </row>
    <row r="353" spans="1:12" x14ac:dyDescent="0.25">
      <c r="A353" t="s">
        <v>88</v>
      </c>
      <c r="B353" t="s">
        <v>180</v>
      </c>
      <c r="C353" s="2">
        <v>44105</v>
      </c>
      <c r="D353" s="2">
        <v>44135</v>
      </c>
      <c r="E353" s="9">
        <v>700</v>
      </c>
      <c r="G353" t="b">
        <f t="shared" si="39"/>
        <v>0</v>
      </c>
      <c r="H353" t="b">
        <f t="shared" si="40"/>
        <v>0</v>
      </c>
      <c r="I353" t="b">
        <f t="shared" si="41"/>
        <v>1</v>
      </c>
      <c r="J353" t="b">
        <f t="shared" si="42"/>
        <v>1</v>
      </c>
      <c r="K353" t="b">
        <f t="shared" si="43"/>
        <v>1</v>
      </c>
      <c r="L353" s="8">
        <f t="shared" si="44"/>
        <v>1</v>
      </c>
    </row>
    <row r="354" spans="1:12" x14ac:dyDescent="0.25">
      <c r="A354" t="s">
        <v>88</v>
      </c>
      <c r="B354" t="s">
        <v>180</v>
      </c>
      <c r="C354" s="2">
        <v>44136</v>
      </c>
      <c r="D354" s="2">
        <v>44165</v>
      </c>
      <c r="E354" s="9">
        <v>700</v>
      </c>
      <c r="G354" t="b">
        <f t="shared" si="39"/>
        <v>0</v>
      </c>
      <c r="H354" t="b">
        <f t="shared" si="40"/>
        <v>0</v>
      </c>
      <c r="I354" t="b">
        <f t="shared" si="41"/>
        <v>1</v>
      </c>
      <c r="J354" t="b">
        <f t="shared" si="42"/>
        <v>1</v>
      </c>
      <c r="K354" t="b">
        <f t="shared" si="43"/>
        <v>1</v>
      </c>
      <c r="L354" s="8">
        <f t="shared" si="44"/>
        <v>1</v>
      </c>
    </row>
    <row r="355" spans="1:12" x14ac:dyDescent="0.25">
      <c r="A355" t="s">
        <v>88</v>
      </c>
      <c r="B355" t="s">
        <v>180</v>
      </c>
      <c r="C355" s="2">
        <v>44166</v>
      </c>
      <c r="D355" s="2">
        <v>44196</v>
      </c>
      <c r="E355" s="9">
        <v>700</v>
      </c>
      <c r="G355" t="b">
        <f t="shared" si="39"/>
        <v>0</v>
      </c>
      <c r="H355" t="b">
        <f t="shared" si="40"/>
        <v>0</v>
      </c>
      <c r="I355" t="b">
        <f t="shared" si="41"/>
        <v>1</v>
      </c>
      <c r="J355" t="b">
        <f t="shared" si="42"/>
        <v>1</v>
      </c>
      <c r="K355" t="b">
        <f t="shared" si="43"/>
        <v>1</v>
      </c>
      <c r="L355" s="8">
        <f t="shared" si="44"/>
        <v>1</v>
      </c>
    </row>
    <row r="356" spans="1:12" x14ac:dyDescent="0.25">
      <c r="A356" t="s">
        <v>88</v>
      </c>
      <c r="B356" t="s">
        <v>180</v>
      </c>
      <c r="C356" s="2">
        <v>44197</v>
      </c>
      <c r="D356" s="2">
        <v>44227</v>
      </c>
      <c r="E356" s="9">
        <v>700</v>
      </c>
      <c r="G356" t="b">
        <f t="shared" si="39"/>
        <v>0</v>
      </c>
      <c r="H356" t="b">
        <f t="shared" si="40"/>
        <v>0</v>
      </c>
      <c r="I356" t="b">
        <f t="shared" si="41"/>
        <v>1</v>
      </c>
      <c r="J356" t="b">
        <f t="shared" si="42"/>
        <v>1</v>
      </c>
      <c r="K356" t="b">
        <f t="shared" si="43"/>
        <v>1</v>
      </c>
      <c r="L356" s="8">
        <f t="shared" si="44"/>
        <v>1</v>
      </c>
    </row>
    <row r="357" spans="1:12" x14ac:dyDescent="0.25">
      <c r="A357" t="s">
        <v>89</v>
      </c>
      <c r="B357" t="s">
        <v>180</v>
      </c>
      <c r="C357" s="2">
        <v>43252</v>
      </c>
      <c r="D357" s="2">
        <v>43616</v>
      </c>
      <c r="E357" s="9">
        <v>3347.5</v>
      </c>
      <c r="G357" t="b">
        <f t="shared" si="39"/>
        <v>0</v>
      </c>
      <c r="H357" t="b">
        <f t="shared" si="40"/>
        <v>0</v>
      </c>
      <c r="I357" t="b">
        <f t="shared" si="41"/>
        <v>0</v>
      </c>
      <c r="J357" t="b">
        <f t="shared" si="42"/>
        <v>1</v>
      </c>
      <c r="K357" t="b">
        <f t="shared" si="43"/>
        <v>0</v>
      </c>
      <c r="L357" s="8" t="str">
        <f t="shared" si="44"/>
        <v>N/a</v>
      </c>
    </row>
    <row r="358" spans="1:12" x14ac:dyDescent="0.25">
      <c r="A358" t="s">
        <v>89</v>
      </c>
      <c r="B358" t="s">
        <v>180</v>
      </c>
      <c r="C358" s="2">
        <v>43709</v>
      </c>
      <c r="D358" s="2">
        <v>44104</v>
      </c>
      <c r="E358" s="9">
        <v>3090</v>
      </c>
      <c r="G358" t="b">
        <f t="shared" si="39"/>
        <v>0</v>
      </c>
      <c r="H358" t="b">
        <f t="shared" si="40"/>
        <v>0</v>
      </c>
      <c r="I358" t="b">
        <f t="shared" si="41"/>
        <v>1</v>
      </c>
      <c r="J358" t="b">
        <f t="shared" si="42"/>
        <v>1</v>
      </c>
      <c r="K358" t="b">
        <f t="shared" si="43"/>
        <v>1</v>
      </c>
      <c r="L358" s="8">
        <f t="shared" si="44"/>
        <v>93</v>
      </c>
    </row>
    <row r="359" spans="1:12" x14ac:dyDescent="0.25">
      <c r="A359" t="s">
        <v>90</v>
      </c>
      <c r="B359" t="s">
        <v>181</v>
      </c>
      <c r="C359" s="2">
        <v>43282</v>
      </c>
      <c r="D359" s="2">
        <v>43646</v>
      </c>
      <c r="E359" s="9">
        <v>250</v>
      </c>
      <c r="G359" t="b">
        <f t="shared" si="39"/>
        <v>0</v>
      </c>
      <c r="H359" t="b">
        <f t="shared" si="40"/>
        <v>0</v>
      </c>
      <c r="I359" t="b">
        <f t="shared" si="41"/>
        <v>0</v>
      </c>
      <c r="J359" t="b">
        <f t="shared" si="42"/>
        <v>0</v>
      </c>
      <c r="K359" t="b">
        <f t="shared" si="43"/>
        <v>0</v>
      </c>
      <c r="L359" s="8" t="str">
        <f t="shared" si="44"/>
        <v>N/a</v>
      </c>
    </row>
    <row r="360" spans="1:12" x14ac:dyDescent="0.25">
      <c r="A360" t="s">
        <v>90</v>
      </c>
      <c r="B360" t="s">
        <v>181</v>
      </c>
      <c r="C360" s="2">
        <v>43647</v>
      </c>
      <c r="D360" s="2">
        <v>44012</v>
      </c>
      <c r="E360" s="9">
        <v>250</v>
      </c>
      <c r="G360" t="b">
        <f t="shared" si="39"/>
        <v>0</v>
      </c>
      <c r="H360" t="b">
        <f t="shared" si="40"/>
        <v>0</v>
      </c>
      <c r="I360" t="b">
        <f t="shared" si="41"/>
        <v>1</v>
      </c>
      <c r="J360" t="b">
        <f t="shared" si="42"/>
        <v>1</v>
      </c>
      <c r="K360" t="b">
        <f t="shared" si="43"/>
        <v>1</v>
      </c>
      <c r="L360" s="8">
        <f t="shared" si="44"/>
        <v>1</v>
      </c>
    </row>
    <row r="361" spans="1:12" x14ac:dyDescent="0.25">
      <c r="A361" t="s">
        <v>90</v>
      </c>
      <c r="B361" t="s">
        <v>181</v>
      </c>
      <c r="C361" s="2">
        <v>44013</v>
      </c>
      <c r="D361" s="2">
        <v>44377</v>
      </c>
      <c r="E361" s="9">
        <v>250</v>
      </c>
      <c r="G361" t="b">
        <f t="shared" si="39"/>
        <v>0</v>
      </c>
      <c r="H361" t="b">
        <f t="shared" si="40"/>
        <v>0</v>
      </c>
      <c r="I361" t="b">
        <f t="shared" si="41"/>
        <v>1</v>
      </c>
      <c r="J361" t="b">
        <f t="shared" si="42"/>
        <v>1</v>
      </c>
      <c r="K361" t="b">
        <f t="shared" si="43"/>
        <v>1</v>
      </c>
      <c r="L361" s="8">
        <f t="shared" si="44"/>
        <v>1</v>
      </c>
    </row>
    <row r="362" spans="1:12" x14ac:dyDescent="0.25">
      <c r="A362" t="s">
        <v>90</v>
      </c>
      <c r="B362" t="s">
        <v>182</v>
      </c>
      <c r="C362" s="2">
        <v>43282</v>
      </c>
      <c r="D362" s="2">
        <v>43646</v>
      </c>
      <c r="E362" s="9">
        <v>750</v>
      </c>
      <c r="G362" t="b">
        <f t="shared" si="39"/>
        <v>0</v>
      </c>
      <c r="H362" t="b">
        <f t="shared" si="40"/>
        <v>0</v>
      </c>
      <c r="I362" t="b">
        <f t="shared" si="41"/>
        <v>1</v>
      </c>
      <c r="J362" t="b">
        <f t="shared" si="42"/>
        <v>0</v>
      </c>
      <c r="K362" t="b">
        <f t="shared" si="43"/>
        <v>0</v>
      </c>
      <c r="L362" s="8" t="str">
        <f t="shared" si="44"/>
        <v>N/a</v>
      </c>
    </row>
    <row r="363" spans="1:12" x14ac:dyDescent="0.25">
      <c r="A363" t="s">
        <v>90</v>
      </c>
      <c r="B363" t="s">
        <v>182</v>
      </c>
      <c r="C363" s="2">
        <v>43647</v>
      </c>
      <c r="D363" s="2">
        <v>44012</v>
      </c>
      <c r="E363" s="9">
        <v>500</v>
      </c>
      <c r="G363" t="b">
        <f t="shared" si="39"/>
        <v>0</v>
      </c>
      <c r="H363" t="b">
        <f t="shared" si="40"/>
        <v>0</v>
      </c>
      <c r="I363" t="b">
        <f t="shared" si="41"/>
        <v>1</v>
      </c>
      <c r="J363" t="b">
        <f t="shared" si="42"/>
        <v>1</v>
      </c>
      <c r="K363" t="b">
        <f t="shared" si="43"/>
        <v>1</v>
      </c>
      <c r="L363" s="8">
        <f t="shared" si="44"/>
        <v>1</v>
      </c>
    </row>
    <row r="364" spans="1:12" x14ac:dyDescent="0.25">
      <c r="A364" t="s">
        <v>90</v>
      </c>
      <c r="B364" t="s">
        <v>182</v>
      </c>
      <c r="C364" s="2">
        <v>44013</v>
      </c>
      <c r="D364" s="2">
        <v>44377</v>
      </c>
      <c r="E364" s="9">
        <v>250</v>
      </c>
      <c r="G364" t="b">
        <f t="shared" si="39"/>
        <v>0</v>
      </c>
      <c r="H364" t="b">
        <f t="shared" si="40"/>
        <v>0</v>
      </c>
      <c r="I364" t="b">
        <f t="shared" si="41"/>
        <v>1</v>
      </c>
      <c r="J364" t="b">
        <f t="shared" si="42"/>
        <v>1</v>
      </c>
      <c r="K364" t="b">
        <f t="shared" si="43"/>
        <v>1</v>
      </c>
      <c r="L364" s="8">
        <f t="shared" si="44"/>
        <v>1</v>
      </c>
    </row>
    <row r="365" spans="1:12" x14ac:dyDescent="0.25">
      <c r="A365" t="s">
        <v>90</v>
      </c>
      <c r="B365" t="s">
        <v>184</v>
      </c>
      <c r="C365" s="2">
        <v>43282</v>
      </c>
      <c r="D365" s="2">
        <v>43646</v>
      </c>
      <c r="E365" s="9">
        <v>2500</v>
      </c>
      <c r="G365" t="b">
        <f t="shared" si="39"/>
        <v>0</v>
      </c>
      <c r="H365" t="b">
        <f t="shared" si="40"/>
        <v>0</v>
      </c>
      <c r="I365" t="b">
        <f t="shared" si="41"/>
        <v>1</v>
      </c>
      <c r="J365" t="b">
        <f t="shared" si="42"/>
        <v>0</v>
      </c>
      <c r="K365" t="b">
        <f t="shared" si="43"/>
        <v>0</v>
      </c>
      <c r="L365" s="8" t="str">
        <f t="shared" si="44"/>
        <v>N/a</v>
      </c>
    </row>
    <row r="366" spans="1:12" x14ac:dyDescent="0.25">
      <c r="A366" t="s">
        <v>90</v>
      </c>
      <c r="B366" t="s">
        <v>184</v>
      </c>
      <c r="C366" s="2">
        <v>43647</v>
      </c>
      <c r="D366" s="2">
        <v>44012</v>
      </c>
      <c r="E366" s="9">
        <v>250</v>
      </c>
      <c r="G366" t="b">
        <f t="shared" si="39"/>
        <v>0</v>
      </c>
      <c r="H366" t="b">
        <f t="shared" si="40"/>
        <v>0</v>
      </c>
      <c r="I366" t="b">
        <f t="shared" si="41"/>
        <v>1</v>
      </c>
      <c r="J366" t="b">
        <f t="shared" si="42"/>
        <v>1</v>
      </c>
      <c r="K366" t="b">
        <f t="shared" si="43"/>
        <v>1</v>
      </c>
      <c r="L366" s="8">
        <f t="shared" si="44"/>
        <v>1</v>
      </c>
    </row>
    <row r="367" spans="1:12" x14ac:dyDescent="0.25">
      <c r="A367" t="s">
        <v>90</v>
      </c>
      <c r="B367" t="s">
        <v>184</v>
      </c>
      <c r="C367" s="2">
        <v>44013</v>
      </c>
      <c r="D367" s="2">
        <v>44377</v>
      </c>
      <c r="E367" s="9">
        <v>2500</v>
      </c>
      <c r="G367" t="b">
        <f t="shared" si="39"/>
        <v>0</v>
      </c>
      <c r="H367" t="b">
        <f t="shared" si="40"/>
        <v>0</v>
      </c>
      <c r="I367" t="b">
        <f t="shared" si="41"/>
        <v>1</v>
      </c>
      <c r="J367" t="b">
        <f t="shared" si="42"/>
        <v>1</v>
      </c>
      <c r="K367" t="b">
        <f t="shared" si="43"/>
        <v>1</v>
      </c>
      <c r="L367" s="8">
        <f t="shared" si="44"/>
        <v>1</v>
      </c>
    </row>
    <row r="368" spans="1:12" x14ac:dyDescent="0.25">
      <c r="A368" t="s">
        <v>91</v>
      </c>
      <c r="B368" t="s">
        <v>182</v>
      </c>
      <c r="C368" s="2">
        <v>43525</v>
      </c>
      <c r="D368" s="2">
        <v>43616</v>
      </c>
      <c r="E368" s="9">
        <v>1000</v>
      </c>
      <c r="G368" t="b">
        <f t="shared" si="39"/>
        <v>0</v>
      </c>
      <c r="H368" t="b">
        <f t="shared" si="40"/>
        <v>0</v>
      </c>
      <c r="I368" t="b">
        <f t="shared" si="41"/>
        <v>0</v>
      </c>
      <c r="J368" t="b">
        <f t="shared" si="42"/>
        <v>0</v>
      </c>
      <c r="K368" t="b">
        <f t="shared" si="43"/>
        <v>0</v>
      </c>
      <c r="L368" s="8" t="str">
        <f t="shared" si="44"/>
        <v>N/a</v>
      </c>
    </row>
    <row r="369" spans="1:12" x14ac:dyDescent="0.25">
      <c r="A369" t="s">
        <v>92</v>
      </c>
      <c r="B369" t="s">
        <v>184</v>
      </c>
      <c r="C369" s="2">
        <v>44136</v>
      </c>
      <c r="D369" s="2">
        <v>44255</v>
      </c>
      <c r="E369" s="9">
        <v>1125</v>
      </c>
      <c r="G369" t="b">
        <f t="shared" si="39"/>
        <v>0</v>
      </c>
      <c r="H369" t="b">
        <f t="shared" si="40"/>
        <v>0</v>
      </c>
      <c r="I369" t="b">
        <f t="shared" si="41"/>
        <v>0</v>
      </c>
      <c r="J369" t="b">
        <f t="shared" si="42"/>
        <v>0</v>
      </c>
      <c r="K369" t="b">
        <f t="shared" si="43"/>
        <v>0</v>
      </c>
      <c r="L369" s="8" t="str">
        <f t="shared" si="44"/>
        <v>N/a</v>
      </c>
    </row>
    <row r="370" spans="1:12" x14ac:dyDescent="0.25">
      <c r="A370" t="s">
        <v>93</v>
      </c>
      <c r="B370" t="s">
        <v>182</v>
      </c>
      <c r="C370" s="2">
        <v>43252</v>
      </c>
      <c r="D370" s="2">
        <v>43616</v>
      </c>
      <c r="E370" s="9">
        <v>3250</v>
      </c>
      <c r="G370" t="b">
        <f t="shared" si="39"/>
        <v>0</v>
      </c>
      <c r="H370" t="b">
        <f t="shared" si="40"/>
        <v>0</v>
      </c>
      <c r="I370" t="b">
        <f t="shared" si="41"/>
        <v>0</v>
      </c>
      <c r="J370" t="b">
        <f t="shared" si="42"/>
        <v>0</v>
      </c>
      <c r="K370" t="b">
        <f t="shared" si="43"/>
        <v>0</v>
      </c>
      <c r="L370" s="8" t="str">
        <f t="shared" si="44"/>
        <v>N/a</v>
      </c>
    </row>
    <row r="371" spans="1:12" x14ac:dyDescent="0.25">
      <c r="A371" t="s">
        <v>93</v>
      </c>
      <c r="B371" t="s">
        <v>182</v>
      </c>
      <c r="C371" s="2">
        <v>43617</v>
      </c>
      <c r="D371" s="2">
        <v>43982</v>
      </c>
      <c r="E371" s="9">
        <v>5015</v>
      </c>
      <c r="G371" t="b">
        <f t="shared" si="39"/>
        <v>0</v>
      </c>
      <c r="H371" t="b">
        <f t="shared" si="40"/>
        <v>0</v>
      </c>
      <c r="I371" t="b">
        <f t="shared" si="41"/>
        <v>1</v>
      </c>
      <c r="J371" t="b">
        <f t="shared" si="42"/>
        <v>1</v>
      </c>
      <c r="K371" t="b">
        <f t="shared" si="43"/>
        <v>1</v>
      </c>
      <c r="L371" s="8">
        <f t="shared" si="44"/>
        <v>1</v>
      </c>
    </row>
    <row r="372" spans="1:12" x14ac:dyDescent="0.25">
      <c r="A372" t="s">
        <v>93</v>
      </c>
      <c r="B372" t="s">
        <v>182</v>
      </c>
      <c r="C372" s="2">
        <v>43983</v>
      </c>
      <c r="D372" s="2">
        <v>44347</v>
      </c>
      <c r="E372" s="9">
        <v>5115.3</v>
      </c>
      <c r="G372" t="b">
        <f t="shared" si="39"/>
        <v>0</v>
      </c>
      <c r="H372" t="b">
        <f t="shared" si="40"/>
        <v>0</v>
      </c>
      <c r="I372" t="b">
        <f t="shared" si="41"/>
        <v>1</v>
      </c>
      <c r="J372" t="b">
        <f t="shared" si="42"/>
        <v>1</v>
      </c>
      <c r="K372" t="b">
        <f t="shared" si="43"/>
        <v>1</v>
      </c>
      <c r="L372" s="8">
        <f t="shared" si="44"/>
        <v>1</v>
      </c>
    </row>
    <row r="373" spans="1:12" x14ac:dyDescent="0.25">
      <c r="A373" t="s">
        <v>93</v>
      </c>
      <c r="B373" t="s">
        <v>184</v>
      </c>
      <c r="C373" s="2">
        <v>43344</v>
      </c>
      <c r="D373" s="2">
        <v>43616</v>
      </c>
      <c r="E373" s="9">
        <v>1851.7777777777781</v>
      </c>
      <c r="G373" t="b">
        <f t="shared" si="39"/>
        <v>0</v>
      </c>
      <c r="H373" t="b">
        <f t="shared" si="40"/>
        <v>0</v>
      </c>
      <c r="I373" t="b">
        <f t="shared" si="41"/>
        <v>1</v>
      </c>
      <c r="J373" t="b">
        <f t="shared" si="42"/>
        <v>0</v>
      </c>
      <c r="K373" t="b">
        <f t="shared" si="43"/>
        <v>0</v>
      </c>
      <c r="L373" s="8" t="str">
        <f t="shared" si="44"/>
        <v>N/a</v>
      </c>
    </row>
    <row r="374" spans="1:12" x14ac:dyDescent="0.25">
      <c r="A374" t="s">
        <v>94</v>
      </c>
      <c r="B374" t="s">
        <v>183</v>
      </c>
      <c r="C374" s="2">
        <v>43620</v>
      </c>
      <c r="D374" s="2">
        <v>44347</v>
      </c>
      <c r="E374" s="9">
        <v>1458.333333333333</v>
      </c>
      <c r="G374" t="b">
        <f t="shared" si="39"/>
        <v>0</v>
      </c>
      <c r="H374" t="b">
        <f t="shared" si="40"/>
        <v>0</v>
      </c>
      <c r="I374" t="b">
        <f t="shared" si="41"/>
        <v>0</v>
      </c>
      <c r="J374" t="b">
        <f t="shared" si="42"/>
        <v>0</v>
      </c>
      <c r="K374" t="b">
        <f t="shared" si="43"/>
        <v>0</v>
      </c>
      <c r="L374" s="8" t="str">
        <f t="shared" si="44"/>
        <v>N/a</v>
      </c>
    </row>
    <row r="375" spans="1:12" x14ac:dyDescent="0.25">
      <c r="A375" t="s">
        <v>95</v>
      </c>
      <c r="B375" t="s">
        <v>180</v>
      </c>
      <c r="C375" s="2">
        <v>43435</v>
      </c>
      <c r="D375" s="2">
        <v>43799</v>
      </c>
      <c r="E375" s="9">
        <v>1713.5975000000001</v>
      </c>
      <c r="G375" t="b">
        <f t="shared" si="39"/>
        <v>0</v>
      </c>
      <c r="H375" t="b">
        <f t="shared" si="40"/>
        <v>0</v>
      </c>
      <c r="I375" t="b">
        <f t="shared" si="41"/>
        <v>0</v>
      </c>
      <c r="J375" t="b">
        <f t="shared" si="42"/>
        <v>0</v>
      </c>
      <c r="K375" t="b">
        <f t="shared" si="43"/>
        <v>0</v>
      </c>
      <c r="L375" s="8" t="str">
        <f t="shared" si="44"/>
        <v>N/a</v>
      </c>
    </row>
    <row r="376" spans="1:12" x14ac:dyDescent="0.25">
      <c r="A376" t="s">
        <v>95</v>
      </c>
      <c r="B376" t="s">
        <v>180</v>
      </c>
      <c r="C376" s="2">
        <v>43800</v>
      </c>
      <c r="D376" s="2">
        <v>44165</v>
      </c>
      <c r="E376" s="9">
        <v>1725.4508333333331</v>
      </c>
      <c r="G376" t="b">
        <f t="shared" si="39"/>
        <v>0</v>
      </c>
      <c r="H376" t="b">
        <f t="shared" si="40"/>
        <v>0</v>
      </c>
      <c r="I376" t="b">
        <f t="shared" si="41"/>
        <v>1</v>
      </c>
      <c r="J376" t="b">
        <f t="shared" si="42"/>
        <v>1</v>
      </c>
      <c r="K376" t="b">
        <f t="shared" si="43"/>
        <v>1</v>
      </c>
      <c r="L376" s="8">
        <f t="shared" si="44"/>
        <v>1</v>
      </c>
    </row>
    <row r="377" spans="1:12" x14ac:dyDescent="0.25">
      <c r="A377" t="s">
        <v>95</v>
      </c>
      <c r="B377" t="s">
        <v>180</v>
      </c>
      <c r="C377" s="2">
        <v>44166</v>
      </c>
      <c r="D377" s="2">
        <v>44530</v>
      </c>
      <c r="E377" s="9">
        <v>1784.833333333333</v>
      </c>
      <c r="G377" t="b">
        <f t="shared" si="39"/>
        <v>0</v>
      </c>
      <c r="H377" t="b">
        <f t="shared" si="40"/>
        <v>0</v>
      </c>
      <c r="I377" t="b">
        <f t="shared" si="41"/>
        <v>1</v>
      </c>
      <c r="J377" t="b">
        <f t="shared" si="42"/>
        <v>1</v>
      </c>
      <c r="K377" t="b">
        <f t="shared" si="43"/>
        <v>1</v>
      </c>
      <c r="L377" s="8">
        <f t="shared" si="44"/>
        <v>1</v>
      </c>
    </row>
    <row r="378" spans="1:12" x14ac:dyDescent="0.25">
      <c r="A378" t="s">
        <v>96</v>
      </c>
      <c r="B378" t="s">
        <v>181</v>
      </c>
      <c r="C378" s="2">
        <v>43435</v>
      </c>
      <c r="D378" s="2">
        <v>43799</v>
      </c>
      <c r="E378" s="9">
        <v>2500</v>
      </c>
      <c r="G378" t="b">
        <f t="shared" si="39"/>
        <v>0</v>
      </c>
      <c r="H378" t="b">
        <f t="shared" si="40"/>
        <v>0</v>
      </c>
      <c r="I378" t="b">
        <f t="shared" si="41"/>
        <v>0</v>
      </c>
      <c r="J378" t="b">
        <f t="shared" si="42"/>
        <v>0</v>
      </c>
      <c r="K378" t="b">
        <f t="shared" si="43"/>
        <v>0</v>
      </c>
      <c r="L378" s="8" t="str">
        <f t="shared" si="44"/>
        <v>N/a</v>
      </c>
    </row>
    <row r="379" spans="1:12" x14ac:dyDescent="0.25">
      <c r="A379" t="s">
        <v>96</v>
      </c>
      <c r="B379" t="s">
        <v>181</v>
      </c>
      <c r="C379" s="2">
        <v>43800</v>
      </c>
      <c r="D379" s="2">
        <v>44165</v>
      </c>
      <c r="E379" s="9">
        <v>2500</v>
      </c>
      <c r="G379" t="b">
        <f t="shared" si="39"/>
        <v>0</v>
      </c>
      <c r="H379" t="b">
        <f t="shared" si="40"/>
        <v>0</v>
      </c>
      <c r="I379" t="b">
        <f t="shared" si="41"/>
        <v>1</v>
      </c>
      <c r="J379" t="b">
        <f t="shared" si="42"/>
        <v>1</v>
      </c>
      <c r="K379" t="b">
        <f t="shared" si="43"/>
        <v>1</v>
      </c>
      <c r="L379" s="8">
        <f t="shared" si="44"/>
        <v>1</v>
      </c>
    </row>
    <row r="380" spans="1:12" x14ac:dyDescent="0.25">
      <c r="A380" t="s">
        <v>96</v>
      </c>
      <c r="B380" t="s">
        <v>184</v>
      </c>
      <c r="C380" s="2">
        <v>43497</v>
      </c>
      <c r="D380" s="2">
        <v>43799</v>
      </c>
      <c r="E380" s="9">
        <v>500</v>
      </c>
      <c r="G380" t="b">
        <f t="shared" si="39"/>
        <v>0</v>
      </c>
      <c r="H380" t="b">
        <f t="shared" si="40"/>
        <v>0</v>
      </c>
      <c r="I380" t="b">
        <f t="shared" si="41"/>
        <v>1</v>
      </c>
      <c r="J380" t="b">
        <f t="shared" si="42"/>
        <v>0</v>
      </c>
      <c r="K380" t="b">
        <f t="shared" si="43"/>
        <v>0</v>
      </c>
      <c r="L380" s="8" t="str">
        <f t="shared" si="44"/>
        <v>N/a</v>
      </c>
    </row>
    <row r="381" spans="1:12" x14ac:dyDescent="0.25">
      <c r="A381" t="s">
        <v>97</v>
      </c>
      <c r="B381" t="s">
        <v>180</v>
      </c>
      <c r="C381" s="2">
        <v>43556</v>
      </c>
      <c r="D381" s="2">
        <v>43921</v>
      </c>
      <c r="E381" s="9">
        <v>950</v>
      </c>
      <c r="G381" t="b">
        <f t="shared" si="39"/>
        <v>0</v>
      </c>
      <c r="H381" t="b">
        <f t="shared" si="40"/>
        <v>0</v>
      </c>
      <c r="I381" t="b">
        <f t="shared" si="41"/>
        <v>0</v>
      </c>
      <c r="J381" t="b">
        <f t="shared" si="42"/>
        <v>0</v>
      </c>
      <c r="K381" t="b">
        <f t="shared" si="43"/>
        <v>0</v>
      </c>
      <c r="L381" s="8" t="str">
        <f t="shared" si="44"/>
        <v>N/a</v>
      </c>
    </row>
    <row r="382" spans="1:12" x14ac:dyDescent="0.25">
      <c r="A382" t="s">
        <v>97</v>
      </c>
      <c r="B382" t="s">
        <v>180</v>
      </c>
      <c r="C382" s="2">
        <v>43922</v>
      </c>
      <c r="D382" s="2">
        <v>44286</v>
      </c>
      <c r="E382" s="9">
        <v>1666.666666666667</v>
      </c>
      <c r="G382" t="b">
        <f t="shared" si="39"/>
        <v>0</v>
      </c>
      <c r="H382" t="b">
        <f t="shared" si="40"/>
        <v>0</v>
      </c>
      <c r="I382" t="b">
        <f t="shared" si="41"/>
        <v>1</v>
      </c>
      <c r="J382" t="b">
        <f t="shared" si="42"/>
        <v>1</v>
      </c>
      <c r="K382" t="b">
        <f t="shared" si="43"/>
        <v>1</v>
      </c>
      <c r="L382" s="8">
        <f t="shared" si="44"/>
        <v>1</v>
      </c>
    </row>
    <row r="383" spans="1:12" x14ac:dyDescent="0.25">
      <c r="A383" t="s">
        <v>98</v>
      </c>
      <c r="B383" t="s">
        <v>180</v>
      </c>
      <c r="C383" s="2">
        <v>43556</v>
      </c>
      <c r="D383" s="2">
        <v>43921</v>
      </c>
      <c r="E383" s="9">
        <v>2770.833333333333</v>
      </c>
      <c r="G383" t="b">
        <f t="shared" si="39"/>
        <v>0</v>
      </c>
      <c r="H383" t="b">
        <f t="shared" si="40"/>
        <v>0</v>
      </c>
      <c r="I383" t="b">
        <f t="shared" si="41"/>
        <v>0</v>
      </c>
      <c r="J383" t="b">
        <f t="shared" si="42"/>
        <v>1</v>
      </c>
      <c r="K383" t="b">
        <f t="shared" si="43"/>
        <v>0</v>
      </c>
      <c r="L383" s="8" t="str">
        <f t="shared" si="44"/>
        <v>N/a</v>
      </c>
    </row>
    <row r="384" spans="1:12" x14ac:dyDescent="0.25">
      <c r="A384" t="s">
        <v>99</v>
      </c>
      <c r="B384" t="s">
        <v>184</v>
      </c>
      <c r="C384" s="2">
        <v>43435</v>
      </c>
      <c r="D384" s="2">
        <v>43799</v>
      </c>
      <c r="E384" s="9">
        <v>1000</v>
      </c>
      <c r="G384" t="b">
        <f t="shared" si="39"/>
        <v>0</v>
      </c>
      <c r="H384" t="b">
        <f t="shared" si="40"/>
        <v>0</v>
      </c>
      <c r="I384" t="b">
        <f t="shared" si="41"/>
        <v>0</v>
      </c>
      <c r="J384" t="b">
        <f t="shared" si="42"/>
        <v>0</v>
      </c>
      <c r="K384" t="b">
        <f t="shared" si="43"/>
        <v>0</v>
      </c>
      <c r="L384" s="8" t="str">
        <f t="shared" si="44"/>
        <v>N/a</v>
      </c>
    </row>
    <row r="385" spans="1:12" x14ac:dyDescent="0.25">
      <c r="A385" t="s">
        <v>99</v>
      </c>
      <c r="B385" t="s">
        <v>184</v>
      </c>
      <c r="C385" s="2">
        <v>43800</v>
      </c>
      <c r="D385" s="2">
        <v>43921</v>
      </c>
      <c r="E385" s="9">
        <v>950</v>
      </c>
      <c r="G385" t="b">
        <f t="shared" si="39"/>
        <v>0</v>
      </c>
      <c r="H385" t="b">
        <f t="shared" si="40"/>
        <v>0</v>
      </c>
      <c r="I385" t="b">
        <f t="shared" si="41"/>
        <v>1</v>
      </c>
      <c r="J385" t="b">
        <f t="shared" si="42"/>
        <v>1</v>
      </c>
      <c r="K385" t="b">
        <f t="shared" si="43"/>
        <v>1</v>
      </c>
      <c r="L385" s="8">
        <f t="shared" si="44"/>
        <v>1</v>
      </c>
    </row>
    <row r="386" spans="1:12" x14ac:dyDescent="0.25">
      <c r="A386" t="s">
        <v>99</v>
      </c>
      <c r="B386" t="s">
        <v>184</v>
      </c>
      <c r="C386" s="2">
        <v>43922</v>
      </c>
      <c r="D386" s="2">
        <v>44286</v>
      </c>
      <c r="E386" s="9">
        <v>950</v>
      </c>
      <c r="G386" t="b">
        <f t="shared" si="39"/>
        <v>0</v>
      </c>
      <c r="H386" t="b">
        <f t="shared" si="40"/>
        <v>0</v>
      </c>
      <c r="I386" t="b">
        <f t="shared" si="41"/>
        <v>1</v>
      </c>
      <c r="J386" t="b">
        <f t="shared" si="42"/>
        <v>1</v>
      </c>
      <c r="K386" t="b">
        <f t="shared" si="43"/>
        <v>1</v>
      </c>
      <c r="L386" s="8">
        <f t="shared" si="44"/>
        <v>1</v>
      </c>
    </row>
    <row r="387" spans="1:12" x14ac:dyDescent="0.25">
      <c r="A387" t="s">
        <v>100</v>
      </c>
      <c r="B387" t="s">
        <v>183</v>
      </c>
      <c r="C387" s="2">
        <v>43556</v>
      </c>
      <c r="D387" s="2">
        <v>43921</v>
      </c>
      <c r="E387" s="9">
        <v>2500</v>
      </c>
      <c r="G387" t="b">
        <f t="shared" si="39"/>
        <v>0</v>
      </c>
      <c r="H387" t="b">
        <f t="shared" si="40"/>
        <v>0</v>
      </c>
      <c r="I387" t="b">
        <f t="shared" si="41"/>
        <v>0</v>
      </c>
      <c r="J387" t="b">
        <f t="shared" si="42"/>
        <v>0</v>
      </c>
      <c r="K387" t="b">
        <f t="shared" si="43"/>
        <v>0</v>
      </c>
      <c r="L387" s="8" t="str">
        <f t="shared" si="44"/>
        <v>N/a</v>
      </c>
    </row>
    <row r="388" spans="1:12" x14ac:dyDescent="0.25">
      <c r="A388" t="s">
        <v>100</v>
      </c>
      <c r="B388" t="s">
        <v>183</v>
      </c>
      <c r="C388" s="2">
        <v>43922</v>
      </c>
      <c r="D388" s="2">
        <v>44286</v>
      </c>
      <c r="E388" s="9">
        <v>2500</v>
      </c>
      <c r="G388" t="b">
        <f t="shared" si="39"/>
        <v>0</v>
      </c>
      <c r="H388" t="b">
        <f t="shared" si="40"/>
        <v>0</v>
      </c>
      <c r="I388" t="b">
        <f t="shared" si="41"/>
        <v>1</v>
      </c>
      <c r="J388" t="b">
        <f t="shared" si="42"/>
        <v>1</v>
      </c>
      <c r="K388" t="b">
        <f t="shared" si="43"/>
        <v>1</v>
      </c>
      <c r="L388" s="8">
        <f t="shared" si="44"/>
        <v>1</v>
      </c>
    </row>
    <row r="389" spans="1:12" x14ac:dyDescent="0.25">
      <c r="A389" t="s">
        <v>100</v>
      </c>
      <c r="B389" t="s">
        <v>180</v>
      </c>
      <c r="C389" s="2">
        <v>43191</v>
      </c>
      <c r="D389" s="2">
        <v>43555</v>
      </c>
      <c r="E389" s="9">
        <v>2500</v>
      </c>
      <c r="G389" t="b">
        <f t="shared" si="39"/>
        <v>0</v>
      </c>
      <c r="H389" t="b">
        <f t="shared" si="40"/>
        <v>0</v>
      </c>
      <c r="I389" t="b">
        <f t="shared" si="41"/>
        <v>1</v>
      </c>
      <c r="J389" t="b">
        <f t="shared" si="42"/>
        <v>0</v>
      </c>
      <c r="K389" t="b">
        <f t="shared" si="43"/>
        <v>0</v>
      </c>
      <c r="L389" s="8" t="str">
        <f t="shared" si="44"/>
        <v>N/a</v>
      </c>
    </row>
    <row r="390" spans="1:12" x14ac:dyDescent="0.25">
      <c r="A390" t="s">
        <v>100</v>
      </c>
      <c r="B390" t="s">
        <v>180</v>
      </c>
      <c r="C390" s="2">
        <v>43556</v>
      </c>
      <c r="D390" s="2">
        <v>43830</v>
      </c>
      <c r="E390" s="9">
        <v>1466.666666666667</v>
      </c>
      <c r="G390" t="b">
        <f t="shared" si="39"/>
        <v>0</v>
      </c>
      <c r="H390" t="b">
        <f t="shared" si="40"/>
        <v>0</v>
      </c>
      <c r="I390" t="b">
        <f t="shared" si="41"/>
        <v>1</v>
      </c>
      <c r="J390" t="b">
        <f t="shared" si="42"/>
        <v>1</v>
      </c>
      <c r="K390" t="b">
        <f t="shared" si="43"/>
        <v>1</v>
      </c>
      <c r="L390" s="8">
        <f t="shared" si="44"/>
        <v>1</v>
      </c>
    </row>
    <row r="391" spans="1:12" x14ac:dyDescent="0.25">
      <c r="A391" t="s">
        <v>100</v>
      </c>
      <c r="B391" t="s">
        <v>180</v>
      </c>
      <c r="C391" s="2">
        <v>43831</v>
      </c>
      <c r="D391" s="2">
        <v>44196</v>
      </c>
      <c r="E391" s="9">
        <v>1100</v>
      </c>
      <c r="G391" t="b">
        <f t="shared" si="39"/>
        <v>0</v>
      </c>
      <c r="H391" t="b">
        <f t="shared" si="40"/>
        <v>0</v>
      </c>
      <c r="I391" t="b">
        <f t="shared" si="41"/>
        <v>1</v>
      </c>
      <c r="J391" t="b">
        <f t="shared" si="42"/>
        <v>1</v>
      </c>
      <c r="K391" t="b">
        <f t="shared" si="43"/>
        <v>1</v>
      </c>
      <c r="L391" s="8">
        <f t="shared" si="44"/>
        <v>1</v>
      </c>
    </row>
    <row r="392" spans="1:12" x14ac:dyDescent="0.25">
      <c r="A392" t="s">
        <v>100</v>
      </c>
      <c r="B392" t="s">
        <v>180</v>
      </c>
      <c r="C392" s="2">
        <v>44197</v>
      </c>
      <c r="D392" s="2">
        <v>44561</v>
      </c>
      <c r="E392" s="9">
        <v>1100</v>
      </c>
      <c r="G392" t="b">
        <f t="shared" si="39"/>
        <v>0</v>
      </c>
      <c r="H392" t="b">
        <f t="shared" si="40"/>
        <v>0</v>
      </c>
      <c r="I392" t="b">
        <f t="shared" si="41"/>
        <v>1</v>
      </c>
      <c r="J392" t="b">
        <f t="shared" si="42"/>
        <v>1</v>
      </c>
      <c r="K392" t="b">
        <f t="shared" si="43"/>
        <v>1</v>
      </c>
      <c r="L392" s="8">
        <f t="shared" si="44"/>
        <v>1</v>
      </c>
    </row>
    <row r="393" spans="1:12" x14ac:dyDescent="0.25">
      <c r="A393" t="s">
        <v>101</v>
      </c>
      <c r="B393" t="s">
        <v>182</v>
      </c>
      <c r="C393" s="2">
        <v>43800</v>
      </c>
      <c r="D393" s="2">
        <v>43921</v>
      </c>
      <c r="E393" s="9">
        <v>2500</v>
      </c>
      <c r="G393" t="b">
        <f t="shared" si="39"/>
        <v>0</v>
      </c>
      <c r="H393" t="b">
        <f t="shared" si="40"/>
        <v>0</v>
      </c>
      <c r="I393" t="b">
        <f t="shared" si="41"/>
        <v>0</v>
      </c>
      <c r="J393" t="b">
        <f t="shared" si="42"/>
        <v>0</v>
      </c>
      <c r="K393" t="b">
        <f t="shared" si="43"/>
        <v>0</v>
      </c>
      <c r="L393" s="8" t="str">
        <f t="shared" si="44"/>
        <v>N/a</v>
      </c>
    </row>
    <row r="394" spans="1:12" x14ac:dyDescent="0.25">
      <c r="A394" t="s">
        <v>101</v>
      </c>
      <c r="B394" t="s">
        <v>183</v>
      </c>
      <c r="C394" s="2">
        <v>43556</v>
      </c>
      <c r="D394" s="2">
        <v>43921</v>
      </c>
      <c r="E394" s="9">
        <v>950</v>
      </c>
      <c r="G394" t="b">
        <f t="shared" si="39"/>
        <v>0</v>
      </c>
      <c r="H394" t="b">
        <f t="shared" si="40"/>
        <v>0</v>
      </c>
      <c r="I394" t="b">
        <f t="shared" si="41"/>
        <v>1</v>
      </c>
      <c r="J394" t="b">
        <f t="shared" si="42"/>
        <v>0</v>
      </c>
      <c r="K394" t="b">
        <f t="shared" si="43"/>
        <v>0</v>
      </c>
      <c r="L394" s="8" t="str">
        <f t="shared" si="44"/>
        <v>N/a</v>
      </c>
    </row>
    <row r="395" spans="1:12" x14ac:dyDescent="0.25">
      <c r="A395" t="s">
        <v>102</v>
      </c>
      <c r="B395" t="s">
        <v>180</v>
      </c>
      <c r="C395" s="2">
        <v>43466</v>
      </c>
      <c r="D395" s="2">
        <v>43496</v>
      </c>
      <c r="E395" s="9">
        <v>1375</v>
      </c>
      <c r="G395" t="b">
        <f t="shared" si="39"/>
        <v>0</v>
      </c>
      <c r="H395" t="b">
        <f t="shared" si="40"/>
        <v>0</v>
      </c>
      <c r="I395" t="b">
        <f t="shared" si="41"/>
        <v>0</v>
      </c>
      <c r="J395" t="b">
        <f t="shared" si="42"/>
        <v>0</v>
      </c>
      <c r="K395" t="b">
        <f t="shared" si="43"/>
        <v>0</v>
      </c>
      <c r="L395" s="8" t="str">
        <f t="shared" si="44"/>
        <v>N/a</v>
      </c>
    </row>
    <row r="396" spans="1:12" x14ac:dyDescent="0.25">
      <c r="A396" t="s">
        <v>102</v>
      </c>
      <c r="B396" t="s">
        <v>180</v>
      </c>
      <c r="C396" s="2">
        <v>43497</v>
      </c>
      <c r="D396" s="2">
        <v>43524</v>
      </c>
      <c r="E396" s="9">
        <v>1375</v>
      </c>
      <c r="G396" t="b">
        <f t="shared" si="39"/>
        <v>0</v>
      </c>
      <c r="H396" t="b">
        <f t="shared" si="40"/>
        <v>0</v>
      </c>
      <c r="I396" t="b">
        <f t="shared" si="41"/>
        <v>1</v>
      </c>
      <c r="J396" t="b">
        <f t="shared" si="42"/>
        <v>1</v>
      </c>
      <c r="K396" t="b">
        <f t="shared" si="43"/>
        <v>1</v>
      </c>
      <c r="L396" s="8">
        <f t="shared" si="44"/>
        <v>1</v>
      </c>
    </row>
    <row r="397" spans="1:12" x14ac:dyDescent="0.25">
      <c r="A397" t="s">
        <v>102</v>
      </c>
      <c r="B397" t="s">
        <v>180</v>
      </c>
      <c r="C397" s="2">
        <v>43525</v>
      </c>
      <c r="D397" s="2">
        <v>43555</v>
      </c>
      <c r="E397" s="9">
        <v>1375</v>
      </c>
      <c r="G397" t="b">
        <f t="shared" si="39"/>
        <v>0</v>
      </c>
      <c r="H397" t="b">
        <f t="shared" si="40"/>
        <v>0</v>
      </c>
      <c r="I397" t="b">
        <f t="shared" si="41"/>
        <v>1</v>
      </c>
      <c r="J397" t="b">
        <f t="shared" si="42"/>
        <v>1</v>
      </c>
      <c r="K397" t="b">
        <f t="shared" si="43"/>
        <v>1</v>
      </c>
      <c r="L397" s="8">
        <f t="shared" si="44"/>
        <v>1</v>
      </c>
    </row>
    <row r="398" spans="1:12" x14ac:dyDescent="0.25">
      <c r="A398" t="s">
        <v>102</v>
      </c>
      <c r="B398" t="s">
        <v>180</v>
      </c>
      <c r="C398" s="2">
        <v>43556</v>
      </c>
      <c r="D398" s="2">
        <v>43585</v>
      </c>
      <c r="E398" s="9">
        <v>1375</v>
      </c>
      <c r="G398" t="b">
        <f t="shared" si="39"/>
        <v>0</v>
      </c>
      <c r="H398" t="b">
        <f t="shared" si="40"/>
        <v>0</v>
      </c>
      <c r="I398" t="b">
        <f t="shared" si="41"/>
        <v>1</v>
      </c>
      <c r="J398" t="b">
        <f t="shared" si="42"/>
        <v>1</v>
      </c>
      <c r="K398" t="b">
        <f t="shared" si="43"/>
        <v>1</v>
      </c>
      <c r="L398" s="8">
        <f t="shared" si="44"/>
        <v>1</v>
      </c>
    </row>
    <row r="399" spans="1:12" x14ac:dyDescent="0.25">
      <c r="A399" t="s">
        <v>102</v>
      </c>
      <c r="B399" t="s">
        <v>180</v>
      </c>
      <c r="C399" s="2">
        <v>43586</v>
      </c>
      <c r="D399" s="2">
        <v>43616</v>
      </c>
      <c r="E399" s="9">
        <v>1375</v>
      </c>
      <c r="G399" t="b">
        <f t="shared" si="39"/>
        <v>0</v>
      </c>
      <c r="H399" t="b">
        <f t="shared" si="40"/>
        <v>0</v>
      </c>
      <c r="I399" t="b">
        <f t="shared" si="41"/>
        <v>1</v>
      </c>
      <c r="J399" t="b">
        <f t="shared" si="42"/>
        <v>1</v>
      </c>
      <c r="K399" t="b">
        <f t="shared" si="43"/>
        <v>1</v>
      </c>
      <c r="L399" s="8">
        <f t="shared" si="44"/>
        <v>1</v>
      </c>
    </row>
    <row r="400" spans="1:12" x14ac:dyDescent="0.25">
      <c r="A400" t="s">
        <v>102</v>
      </c>
      <c r="B400" t="s">
        <v>180</v>
      </c>
      <c r="C400" s="2">
        <v>43617</v>
      </c>
      <c r="D400" s="2">
        <v>43646</v>
      </c>
      <c r="E400" s="9">
        <v>1375</v>
      </c>
      <c r="G400" t="b">
        <f t="shared" si="39"/>
        <v>0</v>
      </c>
      <c r="H400" t="b">
        <f t="shared" si="40"/>
        <v>0</v>
      </c>
      <c r="I400" t="b">
        <f t="shared" si="41"/>
        <v>1</v>
      </c>
      <c r="J400" t="b">
        <f t="shared" si="42"/>
        <v>1</v>
      </c>
      <c r="K400" t="b">
        <f t="shared" si="43"/>
        <v>1</v>
      </c>
      <c r="L400" s="8">
        <f t="shared" si="44"/>
        <v>1</v>
      </c>
    </row>
    <row r="401" spans="1:12" x14ac:dyDescent="0.25">
      <c r="A401" t="s">
        <v>102</v>
      </c>
      <c r="B401" t="s">
        <v>180</v>
      </c>
      <c r="C401" s="2">
        <v>43647</v>
      </c>
      <c r="D401" s="2">
        <v>43677</v>
      </c>
      <c r="E401" s="9">
        <v>1375</v>
      </c>
      <c r="G401" t="b">
        <f t="shared" si="39"/>
        <v>0</v>
      </c>
      <c r="H401" t="b">
        <f t="shared" si="40"/>
        <v>0</v>
      </c>
      <c r="I401" t="b">
        <f t="shared" si="41"/>
        <v>1</v>
      </c>
      <c r="J401" t="b">
        <f t="shared" si="42"/>
        <v>1</v>
      </c>
      <c r="K401" t="b">
        <f t="shared" si="43"/>
        <v>1</v>
      </c>
      <c r="L401" s="8">
        <f t="shared" si="44"/>
        <v>1</v>
      </c>
    </row>
    <row r="402" spans="1:12" x14ac:dyDescent="0.25">
      <c r="A402" t="s">
        <v>102</v>
      </c>
      <c r="B402" t="s">
        <v>180</v>
      </c>
      <c r="C402" s="2">
        <v>43678</v>
      </c>
      <c r="D402" s="2">
        <v>43708</v>
      </c>
      <c r="E402" s="9">
        <v>1375</v>
      </c>
      <c r="G402" t="b">
        <f t="shared" si="39"/>
        <v>0</v>
      </c>
      <c r="H402" t="b">
        <f t="shared" si="40"/>
        <v>0</v>
      </c>
      <c r="I402" t="b">
        <f t="shared" si="41"/>
        <v>1</v>
      </c>
      <c r="J402" t="b">
        <f t="shared" si="42"/>
        <v>1</v>
      </c>
      <c r="K402" t="b">
        <f t="shared" si="43"/>
        <v>1</v>
      </c>
      <c r="L402" s="8">
        <f t="shared" si="44"/>
        <v>1</v>
      </c>
    </row>
    <row r="403" spans="1:12" x14ac:dyDescent="0.25">
      <c r="A403" t="s">
        <v>102</v>
      </c>
      <c r="B403" t="s">
        <v>180</v>
      </c>
      <c r="C403" s="2">
        <v>43709</v>
      </c>
      <c r="D403" s="2">
        <v>43738</v>
      </c>
      <c r="E403" s="9">
        <v>1375</v>
      </c>
      <c r="G403" t="b">
        <f t="shared" si="39"/>
        <v>0</v>
      </c>
      <c r="H403" t="b">
        <f t="shared" si="40"/>
        <v>0</v>
      </c>
      <c r="I403" t="b">
        <f t="shared" si="41"/>
        <v>1</v>
      </c>
      <c r="J403" t="b">
        <f t="shared" si="42"/>
        <v>1</v>
      </c>
      <c r="K403" t="b">
        <f t="shared" si="43"/>
        <v>1</v>
      </c>
      <c r="L403" s="8">
        <f t="shared" si="44"/>
        <v>1</v>
      </c>
    </row>
    <row r="404" spans="1:12" x14ac:dyDescent="0.25">
      <c r="A404" t="s">
        <v>102</v>
      </c>
      <c r="B404" t="s">
        <v>180</v>
      </c>
      <c r="C404" s="2">
        <v>43739</v>
      </c>
      <c r="D404" s="2">
        <v>43769</v>
      </c>
      <c r="E404" s="9">
        <v>1375</v>
      </c>
      <c r="G404" t="b">
        <f t="shared" si="39"/>
        <v>0</v>
      </c>
      <c r="H404" t="b">
        <f t="shared" si="40"/>
        <v>0</v>
      </c>
      <c r="I404" t="b">
        <f t="shared" si="41"/>
        <v>1</v>
      </c>
      <c r="J404" t="b">
        <f t="shared" si="42"/>
        <v>1</v>
      </c>
      <c r="K404" t="b">
        <f t="shared" si="43"/>
        <v>1</v>
      </c>
      <c r="L404" s="8">
        <f t="shared" si="44"/>
        <v>1</v>
      </c>
    </row>
    <row r="405" spans="1:12" x14ac:dyDescent="0.25">
      <c r="A405" t="s">
        <v>102</v>
      </c>
      <c r="B405" t="s">
        <v>180</v>
      </c>
      <c r="C405" s="2">
        <v>43770</v>
      </c>
      <c r="D405" s="2">
        <v>43799</v>
      </c>
      <c r="E405" s="9">
        <v>1375</v>
      </c>
      <c r="G405" t="b">
        <f t="shared" si="39"/>
        <v>0</v>
      </c>
      <c r="H405" t="b">
        <f t="shared" si="40"/>
        <v>0</v>
      </c>
      <c r="I405" t="b">
        <f t="shared" si="41"/>
        <v>1</v>
      </c>
      <c r="J405" t="b">
        <f t="shared" si="42"/>
        <v>1</v>
      </c>
      <c r="K405" t="b">
        <f t="shared" si="43"/>
        <v>1</v>
      </c>
      <c r="L405" s="8">
        <f t="shared" si="44"/>
        <v>1</v>
      </c>
    </row>
    <row r="406" spans="1:12" x14ac:dyDescent="0.25">
      <c r="A406" t="s">
        <v>102</v>
      </c>
      <c r="B406" t="s">
        <v>180</v>
      </c>
      <c r="C406" s="2">
        <v>43800</v>
      </c>
      <c r="D406" s="2">
        <v>44165</v>
      </c>
      <c r="E406" s="9">
        <v>2750</v>
      </c>
      <c r="G406" t="b">
        <f t="shared" si="39"/>
        <v>0</v>
      </c>
      <c r="H406" t="b">
        <f t="shared" si="40"/>
        <v>0</v>
      </c>
      <c r="I406" t="b">
        <f t="shared" si="41"/>
        <v>1</v>
      </c>
      <c r="J406" t="b">
        <f t="shared" si="42"/>
        <v>1</v>
      </c>
      <c r="K406" t="b">
        <f t="shared" si="43"/>
        <v>1</v>
      </c>
      <c r="L406" s="8">
        <f t="shared" si="44"/>
        <v>1</v>
      </c>
    </row>
    <row r="407" spans="1:12" x14ac:dyDescent="0.25">
      <c r="A407" t="s">
        <v>102</v>
      </c>
      <c r="B407" t="s">
        <v>180</v>
      </c>
      <c r="C407" s="2">
        <v>44166</v>
      </c>
      <c r="D407" s="2">
        <v>44530</v>
      </c>
      <c r="E407" s="9">
        <v>114.5833333333333</v>
      </c>
      <c r="G407" t="b">
        <f t="shared" si="39"/>
        <v>0</v>
      </c>
      <c r="H407" t="b">
        <f t="shared" si="40"/>
        <v>0</v>
      </c>
      <c r="I407" t="b">
        <f t="shared" si="41"/>
        <v>1</v>
      </c>
      <c r="J407" t="b">
        <f t="shared" si="42"/>
        <v>1</v>
      </c>
      <c r="K407" t="b">
        <f t="shared" si="43"/>
        <v>1</v>
      </c>
      <c r="L407" s="8">
        <f t="shared" si="44"/>
        <v>1</v>
      </c>
    </row>
    <row r="408" spans="1:12" x14ac:dyDescent="0.25">
      <c r="A408" t="s">
        <v>103</v>
      </c>
      <c r="B408" t="s">
        <v>181</v>
      </c>
      <c r="C408" s="2">
        <v>43221</v>
      </c>
      <c r="D408" s="2">
        <v>43585</v>
      </c>
      <c r="E408" s="9">
        <v>2150</v>
      </c>
      <c r="G408" t="b">
        <f t="shared" si="39"/>
        <v>0</v>
      </c>
      <c r="H408" t="b">
        <f t="shared" si="40"/>
        <v>0</v>
      </c>
      <c r="I408" t="b">
        <f t="shared" si="41"/>
        <v>0</v>
      </c>
      <c r="J408" t="b">
        <f t="shared" si="42"/>
        <v>0</v>
      </c>
      <c r="K408" t="b">
        <f t="shared" si="43"/>
        <v>0</v>
      </c>
      <c r="L408" s="8" t="str">
        <f t="shared" si="44"/>
        <v>N/a</v>
      </c>
    </row>
    <row r="409" spans="1:12" x14ac:dyDescent="0.25">
      <c r="A409" t="s">
        <v>104</v>
      </c>
      <c r="B409" t="s">
        <v>181</v>
      </c>
      <c r="C409" s="2">
        <v>43497</v>
      </c>
      <c r="D409" s="2">
        <v>43585</v>
      </c>
      <c r="E409" s="9">
        <v>20000</v>
      </c>
      <c r="G409" t="b">
        <f t="shared" si="39"/>
        <v>0</v>
      </c>
      <c r="H409" t="b">
        <f t="shared" si="40"/>
        <v>0</v>
      </c>
      <c r="I409" t="b">
        <f t="shared" si="41"/>
        <v>0</v>
      </c>
      <c r="J409" t="b">
        <f t="shared" si="42"/>
        <v>1</v>
      </c>
      <c r="K409" t="b">
        <f t="shared" si="43"/>
        <v>0</v>
      </c>
      <c r="L409" s="8" t="str">
        <f t="shared" si="44"/>
        <v>N/a</v>
      </c>
    </row>
    <row r="410" spans="1:12" x14ac:dyDescent="0.25">
      <c r="A410" t="s">
        <v>104</v>
      </c>
      <c r="B410" t="s">
        <v>181</v>
      </c>
      <c r="C410" s="2">
        <v>43739</v>
      </c>
      <c r="D410" s="2">
        <v>44104</v>
      </c>
      <c r="E410" s="9">
        <v>14500</v>
      </c>
      <c r="G410" t="b">
        <f t="shared" si="39"/>
        <v>0</v>
      </c>
      <c r="H410" t="b">
        <f t="shared" si="40"/>
        <v>0</v>
      </c>
      <c r="I410" t="b">
        <f t="shared" si="41"/>
        <v>1</v>
      </c>
      <c r="J410" t="b">
        <f t="shared" si="42"/>
        <v>1</v>
      </c>
      <c r="K410" t="b">
        <f t="shared" si="43"/>
        <v>1</v>
      </c>
      <c r="L410" s="8">
        <f t="shared" si="44"/>
        <v>154</v>
      </c>
    </row>
    <row r="411" spans="1:12" x14ac:dyDescent="0.25">
      <c r="A411" t="s">
        <v>104</v>
      </c>
      <c r="B411" t="s">
        <v>181</v>
      </c>
      <c r="C411" s="2">
        <v>44105</v>
      </c>
      <c r="D411" s="2">
        <v>44469</v>
      </c>
      <c r="E411" s="9">
        <v>2500</v>
      </c>
      <c r="G411" t="b">
        <f t="shared" si="39"/>
        <v>0</v>
      </c>
      <c r="H411" t="b">
        <f t="shared" si="40"/>
        <v>0</v>
      </c>
      <c r="I411" t="b">
        <f t="shared" si="41"/>
        <v>1</v>
      </c>
      <c r="J411" t="b">
        <f t="shared" si="42"/>
        <v>1</v>
      </c>
      <c r="K411" t="b">
        <f t="shared" si="43"/>
        <v>1</v>
      </c>
      <c r="L411" s="8">
        <f t="shared" si="44"/>
        <v>1</v>
      </c>
    </row>
    <row r="412" spans="1:12" x14ac:dyDescent="0.25">
      <c r="A412" t="s">
        <v>104</v>
      </c>
      <c r="B412" t="s">
        <v>183</v>
      </c>
      <c r="C412" s="2">
        <v>43405</v>
      </c>
      <c r="D412" s="2">
        <v>43496</v>
      </c>
      <c r="E412" s="9">
        <v>20000</v>
      </c>
      <c r="G412" t="b">
        <f t="shared" si="39"/>
        <v>0</v>
      </c>
      <c r="H412" t="b">
        <f t="shared" si="40"/>
        <v>0</v>
      </c>
      <c r="I412" t="b">
        <f t="shared" si="41"/>
        <v>1</v>
      </c>
      <c r="J412" t="b">
        <f t="shared" si="42"/>
        <v>0</v>
      </c>
      <c r="K412" t="b">
        <f t="shared" si="43"/>
        <v>0</v>
      </c>
      <c r="L412" s="8" t="str">
        <f t="shared" si="44"/>
        <v>N/a</v>
      </c>
    </row>
    <row r="413" spans="1:12" x14ac:dyDescent="0.25">
      <c r="A413" t="s">
        <v>104</v>
      </c>
      <c r="B413" t="s">
        <v>183</v>
      </c>
      <c r="C413" s="2">
        <v>43556</v>
      </c>
      <c r="D413" s="2">
        <v>43921</v>
      </c>
      <c r="E413" s="9">
        <v>20900</v>
      </c>
      <c r="G413" t="b">
        <f t="shared" si="39"/>
        <v>0</v>
      </c>
      <c r="H413" t="b">
        <f t="shared" si="40"/>
        <v>0</v>
      </c>
      <c r="I413" t="b">
        <f t="shared" si="41"/>
        <v>1</v>
      </c>
      <c r="J413" t="b">
        <f t="shared" si="42"/>
        <v>1</v>
      </c>
      <c r="K413" t="b">
        <f t="shared" si="43"/>
        <v>1</v>
      </c>
      <c r="L413" s="8">
        <f t="shared" si="44"/>
        <v>60</v>
      </c>
    </row>
    <row r="414" spans="1:12" x14ac:dyDescent="0.25">
      <c r="A414" t="s">
        <v>104</v>
      </c>
      <c r="B414" t="s">
        <v>183</v>
      </c>
      <c r="C414" s="2">
        <v>43922</v>
      </c>
      <c r="D414" s="2">
        <v>44286</v>
      </c>
      <c r="E414" s="9">
        <v>791.66666666666663</v>
      </c>
      <c r="G414" t="b">
        <f t="shared" si="39"/>
        <v>0</v>
      </c>
      <c r="H414" t="b">
        <f t="shared" si="40"/>
        <v>0</v>
      </c>
      <c r="I414" t="b">
        <f t="shared" si="41"/>
        <v>1</v>
      </c>
      <c r="J414" t="b">
        <f t="shared" si="42"/>
        <v>1</v>
      </c>
      <c r="K414" t="b">
        <f t="shared" si="43"/>
        <v>1</v>
      </c>
      <c r="L414" s="8">
        <f t="shared" si="44"/>
        <v>1</v>
      </c>
    </row>
    <row r="415" spans="1:12" x14ac:dyDescent="0.25">
      <c r="A415" t="s">
        <v>105</v>
      </c>
      <c r="B415" t="s">
        <v>182</v>
      </c>
      <c r="C415" s="2">
        <v>43739</v>
      </c>
      <c r="D415" s="2">
        <v>43951</v>
      </c>
      <c r="E415" s="9">
        <v>773.85714285714289</v>
      </c>
      <c r="G415" t="b">
        <f t="shared" ref="G415:G478" si="45">AND(A415=A414,B415=B414,C415=C414,D415=D414)</f>
        <v>0</v>
      </c>
      <c r="H415" t="b">
        <f t="shared" ref="H415:H478" si="46">IF(A415&gt;B415,TRUE, FALSE)</f>
        <v>0</v>
      </c>
      <c r="I415" t="b">
        <f t="shared" ref="I415:I478" si="47">EXACT(A414,A415)</f>
        <v>0</v>
      </c>
      <c r="J415" t="b">
        <f t="shared" ref="J415:J478" si="48">EXACT(B414,B415)</f>
        <v>0</v>
      </c>
      <c r="K415" t="b">
        <f t="shared" ref="K415:K478" si="49">AND(I415,J415)</f>
        <v>0</v>
      </c>
      <c r="L415" s="8" t="str">
        <f t="shared" ref="L415:L478" si="50">IF(AND(NOT(G415),K415), C415-D414,"N/a")</f>
        <v>N/a</v>
      </c>
    </row>
    <row r="416" spans="1:12" x14ac:dyDescent="0.25">
      <c r="A416" t="s">
        <v>105</v>
      </c>
      <c r="B416" t="s">
        <v>183</v>
      </c>
      <c r="C416" s="2">
        <v>43221</v>
      </c>
      <c r="D416" s="2">
        <v>43585</v>
      </c>
      <c r="E416" s="9">
        <v>10000</v>
      </c>
      <c r="G416" t="b">
        <f t="shared" si="45"/>
        <v>0</v>
      </c>
      <c r="H416" t="b">
        <f t="shared" si="46"/>
        <v>0</v>
      </c>
      <c r="I416" t="b">
        <f t="shared" si="47"/>
        <v>1</v>
      </c>
      <c r="J416" t="b">
        <f t="shared" si="48"/>
        <v>0</v>
      </c>
      <c r="K416" t="b">
        <f t="shared" si="49"/>
        <v>0</v>
      </c>
      <c r="L416" s="8" t="str">
        <f t="shared" si="50"/>
        <v>N/a</v>
      </c>
    </row>
    <row r="417" spans="1:12" x14ac:dyDescent="0.25">
      <c r="A417" t="s">
        <v>105</v>
      </c>
      <c r="B417" t="s">
        <v>183</v>
      </c>
      <c r="C417" s="2">
        <v>43586</v>
      </c>
      <c r="D417" s="2">
        <v>43951</v>
      </c>
      <c r="E417" s="9">
        <v>10000</v>
      </c>
      <c r="G417" t="b">
        <f t="shared" si="45"/>
        <v>0</v>
      </c>
      <c r="H417" t="b">
        <f t="shared" si="46"/>
        <v>0</v>
      </c>
      <c r="I417" t="b">
        <f t="shared" si="47"/>
        <v>1</v>
      </c>
      <c r="J417" t="b">
        <f t="shared" si="48"/>
        <v>1</v>
      </c>
      <c r="K417" t="b">
        <f t="shared" si="49"/>
        <v>1</v>
      </c>
      <c r="L417" s="8">
        <f t="shared" si="50"/>
        <v>1</v>
      </c>
    </row>
    <row r="418" spans="1:12" x14ac:dyDescent="0.25">
      <c r="A418" t="s">
        <v>105</v>
      </c>
      <c r="B418" t="s">
        <v>183</v>
      </c>
      <c r="C418" s="2">
        <v>43966</v>
      </c>
      <c r="D418" s="2">
        <v>44316</v>
      </c>
      <c r="E418" s="9">
        <v>11333.33333333333</v>
      </c>
      <c r="G418" t="b">
        <f t="shared" si="45"/>
        <v>0</v>
      </c>
      <c r="H418" t="b">
        <f t="shared" si="46"/>
        <v>0</v>
      </c>
      <c r="I418" t="b">
        <f t="shared" si="47"/>
        <v>1</v>
      </c>
      <c r="J418" t="b">
        <f t="shared" si="48"/>
        <v>1</v>
      </c>
      <c r="K418" t="b">
        <f t="shared" si="49"/>
        <v>1</v>
      </c>
      <c r="L418" s="8">
        <f t="shared" si="50"/>
        <v>15</v>
      </c>
    </row>
    <row r="419" spans="1:12" x14ac:dyDescent="0.25">
      <c r="A419" t="s">
        <v>106</v>
      </c>
      <c r="B419" t="s">
        <v>181</v>
      </c>
      <c r="C419" s="2">
        <v>43466</v>
      </c>
      <c r="D419" s="2">
        <v>43982</v>
      </c>
      <c r="E419" s="9">
        <v>441.1764705882353</v>
      </c>
      <c r="G419" t="b">
        <f t="shared" si="45"/>
        <v>0</v>
      </c>
      <c r="H419" t="b">
        <f t="shared" si="46"/>
        <v>0</v>
      </c>
      <c r="I419" t="b">
        <f t="shared" si="47"/>
        <v>0</v>
      </c>
      <c r="J419" t="b">
        <f t="shared" si="48"/>
        <v>0</v>
      </c>
      <c r="K419" t="b">
        <f t="shared" si="49"/>
        <v>0</v>
      </c>
      <c r="L419" s="8" t="str">
        <f t="shared" si="50"/>
        <v>N/a</v>
      </c>
    </row>
    <row r="420" spans="1:12" x14ac:dyDescent="0.25">
      <c r="A420" t="s">
        <v>107</v>
      </c>
      <c r="B420" t="s">
        <v>184</v>
      </c>
      <c r="C420" s="2">
        <v>43647</v>
      </c>
      <c r="D420" s="2">
        <v>43677</v>
      </c>
      <c r="E420" s="9">
        <v>25000</v>
      </c>
      <c r="G420" t="b">
        <f t="shared" si="45"/>
        <v>0</v>
      </c>
      <c r="H420" t="b">
        <f t="shared" si="46"/>
        <v>0</v>
      </c>
      <c r="I420" t="b">
        <f t="shared" si="47"/>
        <v>0</v>
      </c>
      <c r="J420" t="b">
        <f t="shared" si="48"/>
        <v>0</v>
      </c>
      <c r="K420" t="b">
        <f t="shared" si="49"/>
        <v>0</v>
      </c>
      <c r="L420" s="8" t="str">
        <f t="shared" si="50"/>
        <v>N/a</v>
      </c>
    </row>
    <row r="421" spans="1:12" x14ac:dyDescent="0.25">
      <c r="A421" t="s">
        <v>107</v>
      </c>
      <c r="B421" t="s">
        <v>184</v>
      </c>
      <c r="C421" s="2">
        <v>43770</v>
      </c>
      <c r="D421" s="2">
        <v>44135</v>
      </c>
      <c r="E421" s="9">
        <v>12750</v>
      </c>
      <c r="G421" t="b">
        <f t="shared" si="45"/>
        <v>0</v>
      </c>
      <c r="H421" t="b">
        <f t="shared" si="46"/>
        <v>0</v>
      </c>
      <c r="I421" t="b">
        <f t="shared" si="47"/>
        <v>1</v>
      </c>
      <c r="J421" t="b">
        <f t="shared" si="48"/>
        <v>1</v>
      </c>
      <c r="K421" t="b">
        <f t="shared" si="49"/>
        <v>1</v>
      </c>
      <c r="L421" s="8">
        <f t="shared" si="50"/>
        <v>93</v>
      </c>
    </row>
    <row r="422" spans="1:12" x14ac:dyDescent="0.25">
      <c r="A422" t="s">
        <v>108</v>
      </c>
      <c r="B422" t="s">
        <v>184</v>
      </c>
      <c r="C422" s="2">
        <v>43466</v>
      </c>
      <c r="D422" s="2">
        <v>43496</v>
      </c>
      <c r="E422" s="9">
        <v>2500</v>
      </c>
      <c r="G422" t="b">
        <f t="shared" si="45"/>
        <v>0</v>
      </c>
      <c r="H422" t="b">
        <f t="shared" si="46"/>
        <v>0</v>
      </c>
      <c r="I422" t="b">
        <f t="shared" si="47"/>
        <v>0</v>
      </c>
      <c r="J422" t="b">
        <f t="shared" si="48"/>
        <v>1</v>
      </c>
      <c r="K422" t="b">
        <f t="shared" si="49"/>
        <v>0</v>
      </c>
      <c r="L422" s="8" t="str">
        <f t="shared" si="50"/>
        <v>N/a</v>
      </c>
    </row>
    <row r="423" spans="1:12" x14ac:dyDescent="0.25">
      <c r="A423" t="s">
        <v>108</v>
      </c>
      <c r="B423" t="s">
        <v>184</v>
      </c>
      <c r="C423" s="2">
        <v>43497</v>
      </c>
      <c r="D423" s="2">
        <v>43524</v>
      </c>
      <c r="E423" s="9">
        <v>2500</v>
      </c>
      <c r="G423" t="b">
        <f t="shared" si="45"/>
        <v>0</v>
      </c>
      <c r="H423" t="b">
        <f t="shared" si="46"/>
        <v>0</v>
      </c>
      <c r="I423" t="b">
        <f t="shared" si="47"/>
        <v>1</v>
      </c>
      <c r="J423" t="b">
        <f t="shared" si="48"/>
        <v>1</v>
      </c>
      <c r="K423" t="b">
        <f t="shared" si="49"/>
        <v>1</v>
      </c>
      <c r="L423" s="8">
        <f t="shared" si="50"/>
        <v>1</v>
      </c>
    </row>
    <row r="424" spans="1:12" x14ac:dyDescent="0.25">
      <c r="A424" t="s">
        <v>108</v>
      </c>
      <c r="B424" t="s">
        <v>184</v>
      </c>
      <c r="C424" s="2">
        <v>43525</v>
      </c>
      <c r="D424" s="2">
        <v>43555</v>
      </c>
      <c r="E424" s="9">
        <v>2500</v>
      </c>
      <c r="G424" t="b">
        <f t="shared" si="45"/>
        <v>0</v>
      </c>
      <c r="H424" t="b">
        <f t="shared" si="46"/>
        <v>0</v>
      </c>
      <c r="I424" t="b">
        <f t="shared" si="47"/>
        <v>1</v>
      </c>
      <c r="J424" t="b">
        <f t="shared" si="48"/>
        <v>1</v>
      </c>
      <c r="K424" t="b">
        <f t="shared" si="49"/>
        <v>1</v>
      </c>
      <c r="L424" s="8">
        <f t="shared" si="50"/>
        <v>1</v>
      </c>
    </row>
    <row r="425" spans="1:12" x14ac:dyDescent="0.25">
      <c r="A425" t="s">
        <v>108</v>
      </c>
      <c r="B425" t="s">
        <v>184</v>
      </c>
      <c r="C425" s="2">
        <v>43556</v>
      </c>
      <c r="D425" s="2">
        <v>43585</v>
      </c>
      <c r="E425" s="9">
        <v>2500</v>
      </c>
      <c r="G425" t="b">
        <f t="shared" si="45"/>
        <v>0</v>
      </c>
      <c r="H425" t="b">
        <f t="shared" si="46"/>
        <v>0</v>
      </c>
      <c r="I425" t="b">
        <f t="shared" si="47"/>
        <v>1</v>
      </c>
      <c r="J425" t="b">
        <f t="shared" si="48"/>
        <v>1</v>
      </c>
      <c r="K425" t="b">
        <f t="shared" si="49"/>
        <v>1</v>
      </c>
      <c r="L425" s="8">
        <f t="shared" si="50"/>
        <v>1</v>
      </c>
    </row>
    <row r="426" spans="1:12" x14ac:dyDescent="0.25">
      <c r="A426" t="s">
        <v>108</v>
      </c>
      <c r="B426" t="s">
        <v>184</v>
      </c>
      <c r="C426" s="2">
        <v>43586</v>
      </c>
      <c r="D426" s="2">
        <v>43616</v>
      </c>
      <c r="E426" s="9">
        <v>2500</v>
      </c>
      <c r="G426" t="b">
        <f t="shared" si="45"/>
        <v>0</v>
      </c>
      <c r="H426" t="b">
        <f t="shared" si="46"/>
        <v>0</v>
      </c>
      <c r="I426" t="b">
        <f t="shared" si="47"/>
        <v>1</v>
      </c>
      <c r="J426" t="b">
        <f t="shared" si="48"/>
        <v>1</v>
      </c>
      <c r="K426" t="b">
        <f t="shared" si="49"/>
        <v>1</v>
      </c>
      <c r="L426" s="8">
        <f t="shared" si="50"/>
        <v>1</v>
      </c>
    </row>
    <row r="427" spans="1:12" x14ac:dyDescent="0.25">
      <c r="A427" t="s">
        <v>108</v>
      </c>
      <c r="B427" t="s">
        <v>184</v>
      </c>
      <c r="C427" s="2">
        <v>43617</v>
      </c>
      <c r="D427" s="2">
        <v>43646</v>
      </c>
      <c r="E427" s="9">
        <v>2500</v>
      </c>
      <c r="G427" t="b">
        <f t="shared" si="45"/>
        <v>0</v>
      </c>
      <c r="H427" t="b">
        <f t="shared" si="46"/>
        <v>0</v>
      </c>
      <c r="I427" t="b">
        <f t="shared" si="47"/>
        <v>1</v>
      </c>
      <c r="J427" t="b">
        <f t="shared" si="48"/>
        <v>1</v>
      </c>
      <c r="K427" t="b">
        <f t="shared" si="49"/>
        <v>1</v>
      </c>
      <c r="L427" s="8">
        <f t="shared" si="50"/>
        <v>1</v>
      </c>
    </row>
    <row r="428" spans="1:12" x14ac:dyDescent="0.25">
      <c r="A428" t="s">
        <v>108</v>
      </c>
      <c r="B428" t="s">
        <v>184</v>
      </c>
      <c r="C428" s="2">
        <v>43647</v>
      </c>
      <c r="D428" s="2">
        <v>43677</v>
      </c>
      <c r="E428" s="9">
        <v>2500</v>
      </c>
      <c r="G428" t="b">
        <f t="shared" si="45"/>
        <v>0</v>
      </c>
      <c r="H428" t="b">
        <f t="shared" si="46"/>
        <v>0</v>
      </c>
      <c r="I428" t="b">
        <f t="shared" si="47"/>
        <v>1</v>
      </c>
      <c r="J428" t="b">
        <f t="shared" si="48"/>
        <v>1</v>
      </c>
      <c r="K428" t="b">
        <f t="shared" si="49"/>
        <v>1</v>
      </c>
      <c r="L428" s="8">
        <f t="shared" si="50"/>
        <v>1</v>
      </c>
    </row>
    <row r="429" spans="1:12" x14ac:dyDescent="0.25">
      <c r="A429" t="s">
        <v>108</v>
      </c>
      <c r="B429" t="s">
        <v>184</v>
      </c>
      <c r="C429" s="2">
        <v>43678</v>
      </c>
      <c r="D429" s="2">
        <v>43708</v>
      </c>
      <c r="E429" s="9">
        <v>2500</v>
      </c>
      <c r="G429" t="b">
        <f t="shared" si="45"/>
        <v>0</v>
      </c>
      <c r="H429" t="b">
        <f t="shared" si="46"/>
        <v>0</v>
      </c>
      <c r="I429" t="b">
        <f t="shared" si="47"/>
        <v>1</v>
      </c>
      <c r="J429" t="b">
        <f t="shared" si="48"/>
        <v>1</v>
      </c>
      <c r="K429" t="b">
        <f t="shared" si="49"/>
        <v>1</v>
      </c>
      <c r="L429" s="8">
        <f t="shared" si="50"/>
        <v>1</v>
      </c>
    </row>
    <row r="430" spans="1:12" x14ac:dyDescent="0.25">
      <c r="A430" t="s">
        <v>108</v>
      </c>
      <c r="B430" t="s">
        <v>184</v>
      </c>
      <c r="C430" s="2">
        <v>43800</v>
      </c>
      <c r="D430" s="2">
        <v>43830</v>
      </c>
      <c r="E430" s="9">
        <v>2500</v>
      </c>
      <c r="G430" t="b">
        <f t="shared" si="45"/>
        <v>0</v>
      </c>
      <c r="H430" t="b">
        <f t="shared" si="46"/>
        <v>0</v>
      </c>
      <c r="I430" t="b">
        <f t="shared" si="47"/>
        <v>1</v>
      </c>
      <c r="J430" t="b">
        <f t="shared" si="48"/>
        <v>1</v>
      </c>
      <c r="K430" t="b">
        <f t="shared" si="49"/>
        <v>1</v>
      </c>
      <c r="L430" s="8">
        <f t="shared" si="50"/>
        <v>92</v>
      </c>
    </row>
    <row r="431" spans="1:12" x14ac:dyDescent="0.25">
      <c r="A431" t="s">
        <v>108</v>
      </c>
      <c r="B431" t="s">
        <v>184</v>
      </c>
      <c r="C431" s="2">
        <v>43831</v>
      </c>
      <c r="D431" s="2">
        <v>43861</v>
      </c>
      <c r="E431" s="9">
        <v>2500</v>
      </c>
      <c r="G431" t="b">
        <f t="shared" si="45"/>
        <v>0</v>
      </c>
      <c r="H431" t="b">
        <f t="shared" si="46"/>
        <v>0</v>
      </c>
      <c r="I431" t="b">
        <f t="shared" si="47"/>
        <v>1</v>
      </c>
      <c r="J431" t="b">
        <f t="shared" si="48"/>
        <v>1</v>
      </c>
      <c r="K431" t="b">
        <f t="shared" si="49"/>
        <v>1</v>
      </c>
      <c r="L431" s="8">
        <f t="shared" si="50"/>
        <v>1</v>
      </c>
    </row>
    <row r="432" spans="1:12" x14ac:dyDescent="0.25">
      <c r="A432" t="s">
        <v>109</v>
      </c>
      <c r="B432" t="s">
        <v>181</v>
      </c>
      <c r="C432" s="2">
        <v>44013</v>
      </c>
      <c r="D432" s="2">
        <v>44043</v>
      </c>
      <c r="E432" s="9">
        <v>1000</v>
      </c>
      <c r="G432" t="b">
        <f t="shared" si="45"/>
        <v>0</v>
      </c>
      <c r="H432" t="b">
        <f t="shared" si="46"/>
        <v>0</v>
      </c>
      <c r="I432" t="b">
        <f t="shared" si="47"/>
        <v>0</v>
      </c>
      <c r="J432" t="b">
        <f t="shared" si="48"/>
        <v>0</v>
      </c>
      <c r="K432" t="b">
        <f t="shared" si="49"/>
        <v>0</v>
      </c>
      <c r="L432" s="8" t="str">
        <f t="shared" si="50"/>
        <v>N/a</v>
      </c>
    </row>
    <row r="433" spans="1:12" x14ac:dyDescent="0.25">
      <c r="A433" t="s">
        <v>109</v>
      </c>
      <c r="B433" t="s">
        <v>181</v>
      </c>
      <c r="C433" s="2">
        <v>44136</v>
      </c>
      <c r="D433" s="2">
        <v>44165</v>
      </c>
      <c r="E433" s="9">
        <v>900</v>
      </c>
      <c r="G433" t="b">
        <f t="shared" si="45"/>
        <v>0</v>
      </c>
      <c r="H433" t="b">
        <f t="shared" si="46"/>
        <v>0</v>
      </c>
      <c r="I433" t="b">
        <f t="shared" si="47"/>
        <v>1</v>
      </c>
      <c r="J433" t="b">
        <f t="shared" si="48"/>
        <v>1</v>
      </c>
      <c r="K433" t="b">
        <f t="shared" si="49"/>
        <v>1</v>
      </c>
      <c r="L433" s="8">
        <f t="shared" si="50"/>
        <v>93</v>
      </c>
    </row>
    <row r="434" spans="1:12" x14ac:dyDescent="0.25">
      <c r="A434" t="s">
        <v>109</v>
      </c>
      <c r="B434" t="s">
        <v>181</v>
      </c>
      <c r="C434" s="2">
        <v>44166</v>
      </c>
      <c r="D434" s="2">
        <v>44196</v>
      </c>
      <c r="E434" s="9">
        <v>900</v>
      </c>
      <c r="G434" t="b">
        <f t="shared" si="45"/>
        <v>0</v>
      </c>
      <c r="H434" t="b">
        <f t="shared" si="46"/>
        <v>0</v>
      </c>
      <c r="I434" t="b">
        <f t="shared" si="47"/>
        <v>1</v>
      </c>
      <c r="J434" t="b">
        <f t="shared" si="48"/>
        <v>1</v>
      </c>
      <c r="K434" t="b">
        <f t="shared" si="49"/>
        <v>1</v>
      </c>
      <c r="L434" s="8">
        <f t="shared" si="50"/>
        <v>1</v>
      </c>
    </row>
    <row r="435" spans="1:12" x14ac:dyDescent="0.25">
      <c r="A435" t="s">
        <v>109</v>
      </c>
      <c r="B435" t="s">
        <v>181</v>
      </c>
      <c r="C435" s="2">
        <v>44197</v>
      </c>
      <c r="D435" s="2">
        <v>44227</v>
      </c>
      <c r="E435" s="9">
        <v>900</v>
      </c>
      <c r="G435" t="b">
        <f t="shared" si="45"/>
        <v>0</v>
      </c>
      <c r="H435" t="b">
        <f t="shared" si="46"/>
        <v>0</v>
      </c>
      <c r="I435" t="b">
        <f t="shared" si="47"/>
        <v>1</v>
      </c>
      <c r="J435" t="b">
        <f t="shared" si="48"/>
        <v>1</v>
      </c>
      <c r="K435" t="b">
        <f t="shared" si="49"/>
        <v>1</v>
      </c>
      <c r="L435" s="8">
        <f t="shared" si="50"/>
        <v>1</v>
      </c>
    </row>
    <row r="436" spans="1:12" x14ac:dyDescent="0.25">
      <c r="A436" t="s">
        <v>110</v>
      </c>
      <c r="B436" t="s">
        <v>180</v>
      </c>
      <c r="C436" s="2">
        <v>43405</v>
      </c>
      <c r="D436" s="2">
        <v>43738</v>
      </c>
      <c r="E436" s="9">
        <v>1875</v>
      </c>
      <c r="G436" t="b">
        <f t="shared" si="45"/>
        <v>0</v>
      </c>
      <c r="H436" t="b">
        <f t="shared" si="46"/>
        <v>0</v>
      </c>
      <c r="I436" t="b">
        <f t="shared" si="47"/>
        <v>0</v>
      </c>
      <c r="J436" t="b">
        <f t="shared" si="48"/>
        <v>0</v>
      </c>
      <c r="K436" t="b">
        <f t="shared" si="49"/>
        <v>0</v>
      </c>
      <c r="L436" s="8" t="str">
        <f t="shared" si="50"/>
        <v>N/a</v>
      </c>
    </row>
    <row r="437" spans="1:12" x14ac:dyDescent="0.25">
      <c r="A437" t="s">
        <v>111</v>
      </c>
      <c r="B437" t="s">
        <v>182</v>
      </c>
      <c r="C437" s="2">
        <v>43466</v>
      </c>
      <c r="D437" s="2">
        <v>43830</v>
      </c>
      <c r="E437" s="9">
        <v>18750</v>
      </c>
      <c r="G437" t="b">
        <f t="shared" si="45"/>
        <v>0</v>
      </c>
      <c r="H437" t="b">
        <f t="shared" si="46"/>
        <v>0</v>
      </c>
      <c r="I437" t="b">
        <f t="shared" si="47"/>
        <v>0</v>
      </c>
      <c r="J437" t="b">
        <f t="shared" si="48"/>
        <v>0</v>
      </c>
      <c r="K437" t="b">
        <f t="shared" si="49"/>
        <v>0</v>
      </c>
      <c r="L437" s="8" t="str">
        <f t="shared" si="50"/>
        <v>N/a</v>
      </c>
    </row>
    <row r="438" spans="1:12" x14ac:dyDescent="0.25">
      <c r="A438" t="s">
        <v>111</v>
      </c>
      <c r="B438" t="s">
        <v>182</v>
      </c>
      <c r="C438" s="2">
        <v>43831</v>
      </c>
      <c r="D438" s="2">
        <v>44196</v>
      </c>
      <c r="E438" s="9">
        <v>18750</v>
      </c>
      <c r="G438" t="b">
        <f t="shared" si="45"/>
        <v>0</v>
      </c>
      <c r="H438" t="b">
        <f t="shared" si="46"/>
        <v>0</v>
      </c>
      <c r="I438" t="b">
        <f t="shared" si="47"/>
        <v>1</v>
      </c>
      <c r="J438" t="b">
        <f t="shared" si="48"/>
        <v>1</v>
      </c>
      <c r="K438" t="b">
        <f t="shared" si="49"/>
        <v>1</v>
      </c>
      <c r="L438" s="8">
        <f t="shared" si="50"/>
        <v>1</v>
      </c>
    </row>
    <row r="439" spans="1:12" x14ac:dyDescent="0.25">
      <c r="A439" t="s">
        <v>111</v>
      </c>
      <c r="B439" t="s">
        <v>182</v>
      </c>
      <c r="C439" s="2">
        <v>44197</v>
      </c>
      <c r="D439" s="2">
        <v>44561</v>
      </c>
      <c r="E439" s="9">
        <v>18750</v>
      </c>
      <c r="G439" t="b">
        <f t="shared" si="45"/>
        <v>0</v>
      </c>
      <c r="H439" t="b">
        <f t="shared" si="46"/>
        <v>0</v>
      </c>
      <c r="I439" t="b">
        <f t="shared" si="47"/>
        <v>1</v>
      </c>
      <c r="J439" t="b">
        <f t="shared" si="48"/>
        <v>1</v>
      </c>
      <c r="K439" t="b">
        <f t="shared" si="49"/>
        <v>1</v>
      </c>
      <c r="L439" s="8">
        <f t="shared" si="50"/>
        <v>1</v>
      </c>
    </row>
    <row r="440" spans="1:12" x14ac:dyDescent="0.25">
      <c r="A440" t="s">
        <v>112</v>
      </c>
      <c r="B440" t="s">
        <v>181</v>
      </c>
      <c r="C440" s="2">
        <v>43466</v>
      </c>
      <c r="D440" s="2">
        <v>43555</v>
      </c>
      <c r="E440" s="9">
        <v>3000</v>
      </c>
      <c r="G440" t="b">
        <f t="shared" si="45"/>
        <v>0</v>
      </c>
      <c r="H440" t="b">
        <f t="shared" si="46"/>
        <v>0</v>
      </c>
      <c r="I440" t="b">
        <f t="shared" si="47"/>
        <v>0</v>
      </c>
      <c r="J440" t="b">
        <f t="shared" si="48"/>
        <v>0</v>
      </c>
      <c r="K440" t="b">
        <f t="shared" si="49"/>
        <v>0</v>
      </c>
      <c r="L440" s="8" t="str">
        <f t="shared" si="50"/>
        <v>N/a</v>
      </c>
    </row>
    <row r="441" spans="1:12" x14ac:dyDescent="0.25">
      <c r="A441" t="s">
        <v>112</v>
      </c>
      <c r="B441" t="s">
        <v>181</v>
      </c>
      <c r="C441" s="2">
        <v>43556</v>
      </c>
      <c r="D441" s="2">
        <v>43646</v>
      </c>
      <c r="E441" s="9">
        <v>3000</v>
      </c>
      <c r="G441" t="b">
        <f t="shared" si="45"/>
        <v>0</v>
      </c>
      <c r="H441" t="b">
        <f t="shared" si="46"/>
        <v>0</v>
      </c>
      <c r="I441" t="b">
        <f t="shared" si="47"/>
        <v>1</v>
      </c>
      <c r="J441" t="b">
        <f t="shared" si="48"/>
        <v>1</v>
      </c>
      <c r="K441" t="b">
        <f t="shared" si="49"/>
        <v>1</v>
      </c>
      <c r="L441" s="8">
        <f t="shared" si="50"/>
        <v>1</v>
      </c>
    </row>
    <row r="442" spans="1:12" x14ac:dyDescent="0.25">
      <c r="A442" t="s">
        <v>112</v>
      </c>
      <c r="B442" t="s">
        <v>181</v>
      </c>
      <c r="C442" s="2">
        <v>43647</v>
      </c>
      <c r="D442" s="2">
        <v>43738</v>
      </c>
      <c r="E442" s="9">
        <v>3000</v>
      </c>
      <c r="G442" t="b">
        <f t="shared" si="45"/>
        <v>0</v>
      </c>
      <c r="H442" t="b">
        <f t="shared" si="46"/>
        <v>0</v>
      </c>
      <c r="I442" t="b">
        <f t="shared" si="47"/>
        <v>1</v>
      </c>
      <c r="J442" t="b">
        <f t="shared" si="48"/>
        <v>1</v>
      </c>
      <c r="K442" t="b">
        <f t="shared" si="49"/>
        <v>1</v>
      </c>
      <c r="L442" s="8">
        <f t="shared" si="50"/>
        <v>1</v>
      </c>
    </row>
    <row r="443" spans="1:12" x14ac:dyDescent="0.25">
      <c r="A443" t="s">
        <v>112</v>
      </c>
      <c r="B443" t="s">
        <v>181</v>
      </c>
      <c r="C443" s="2">
        <v>43739</v>
      </c>
      <c r="D443" s="2">
        <v>43830</v>
      </c>
      <c r="E443" s="9">
        <v>3000</v>
      </c>
      <c r="G443" t="b">
        <f t="shared" si="45"/>
        <v>0</v>
      </c>
      <c r="H443" t="b">
        <f t="shared" si="46"/>
        <v>0</v>
      </c>
      <c r="I443" t="b">
        <f t="shared" si="47"/>
        <v>1</v>
      </c>
      <c r="J443" t="b">
        <f t="shared" si="48"/>
        <v>1</v>
      </c>
      <c r="K443" t="b">
        <f t="shared" si="49"/>
        <v>1</v>
      </c>
      <c r="L443" s="8">
        <f t="shared" si="50"/>
        <v>1</v>
      </c>
    </row>
    <row r="444" spans="1:12" x14ac:dyDescent="0.25">
      <c r="A444" t="s">
        <v>112</v>
      </c>
      <c r="B444" t="s">
        <v>181</v>
      </c>
      <c r="C444" s="2">
        <v>43831</v>
      </c>
      <c r="D444" s="2">
        <v>44286</v>
      </c>
      <c r="E444" s="9">
        <v>404.16666666666669</v>
      </c>
      <c r="G444" t="b">
        <f t="shared" si="45"/>
        <v>0</v>
      </c>
      <c r="H444" t="b">
        <f t="shared" si="46"/>
        <v>0</v>
      </c>
      <c r="I444" t="b">
        <f t="shared" si="47"/>
        <v>1</v>
      </c>
      <c r="J444" t="b">
        <f t="shared" si="48"/>
        <v>1</v>
      </c>
      <c r="K444" t="b">
        <f t="shared" si="49"/>
        <v>1</v>
      </c>
      <c r="L444" s="8">
        <f t="shared" si="50"/>
        <v>1</v>
      </c>
    </row>
    <row r="445" spans="1:12" x14ac:dyDescent="0.25">
      <c r="A445" t="s">
        <v>113</v>
      </c>
      <c r="B445" t="s">
        <v>183</v>
      </c>
      <c r="C445" s="2">
        <v>43191</v>
      </c>
      <c r="D445" s="2">
        <v>43555</v>
      </c>
      <c r="E445" s="9">
        <v>2587.5</v>
      </c>
      <c r="G445" t="b">
        <f t="shared" si="45"/>
        <v>0</v>
      </c>
      <c r="H445" t="b">
        <f t="shared" si="46"/>
        <v>0</v>
      </c>
      <c r="I445" t="b">
        <f t="shared" si="47"/>
        <v>0</v>
      </c>
      <c r="J445" t="b">
        <f t="shared" si="48"/>
        <v>0</v>
      </c>
      <c r="K445" t="b">
        <f t="shared" si="49"/>
        <v>0</v>
      </c>
      <c r="L445" s="8" t="str">
        <f t="shared" si="50"/>
        <v>N/a</v>
      </c>
    </row>
    <row r="446" spans="1:12" x14ac:dyDescent="0.25">
      <c r="A446" t="s">
        <v>114</v>
      </c>
      <c r="B446" t="s">
        <v>184</v>
      </c>
      <c r="C446" s="2">
        <v>43466</v>
      </c>
      <c r="D446" s="2">
        <v>43830</v>
      </c>
      <c r="E446" s="9">
        <v>4000</v>
      </c>
      <c r="G446" t="b">
        <f t="shared" si="45"/>
        <v>0</v>
      </c>
      <c r="H446" t="b">
        <f t="shared" si="46"/>
        <v>0</v>
      </c>
      <c r="I446" t="b">
        <f t="shared" si="47"/>
        <v>0</v>
      </c>
      <c r="J446" t="b">
        <f t="shared" si="48"/>
        <v>0</v>
      </c>
      <c r="K446" t="b">
        <f t="shared" si="49"/>
        <v>0</v>
      </c>
      <c r="L446" s="8" t="str">
        <f t="shared" si="50"/>
        <v>N/a</v>
      </c>
    </row>
    <row r="447" spans="1:12" x14ac:dyDescent="0.25">
      <c r="A447" t="s">
        <v>114</v>
      </c>
      <c r="B447" t="s">
        <v>184</v>
      </c>
      <c r="C447" s="2">
        <v>43831</v>
      </c>
      <c r="D447" s="2">
        <v>43982</v>
      </c>
      <c r="E447" s="9">
        <v>3000</v>
      </c>
      <c r="G447" t="b">
        <f t="shared" si="45"/>
        <v>0</v>
      </c>
      <c r="H447" t="b">
        <f t="shared" si="46"/>
        <v>0</v>
      </c>
      <c r="I447" t="b">
        <f t="shared" si="47"/>
        <v>1</v>
      </c>
      <c r="J447" t="b">
        <f t="shared" si="48"/>
        <v>1</v>
      </c>
      <c r="K447" t="b">
        <f t="shared" si="49"/>
        <v>1</v>
      </c>
      <c r="L447" s="8">
        <f t="shared" si="50"/>
        <v>1</v>
      </c>
    </row>
    <row r="448" spans="1:12" x14ac:dyDescent="0.25">
      <c r="A448" t="s">
        <v>114</v>
      </c>
      <c r="B448" t="s">
        <v>184</v>
      </c>
      <c r="C448" s="2">
        <v>43983</v>
      </c>
      <c r="D448" s="2">
        <v>44104</v>
      </c>
      <c r="E448" s="9">
        <v>937.5</v>
      </c>
      <c r="G448" t="b">
        <f t="shared" si="45"/>
        <v>0</v>
      </c>
      <c r="H448" t="b">
        <f t="shared" si="46"/>
        <v>0</v>
      </c>
      <c r="I448" t="b">
        <f t="shared" si="47"/>
        <v>1</v>
      </c>
      <c r="J448" t="b">
        <f t="shared" si="48"/>
        <v>1</v>
      </c>
      <c r="K448" t="b">
        <f t="shared" si="49"/>
        <v>1</v>
      </c>
      <c r="L448" s="8">
        <f t="shared" si="50"/>
        <v>1</v>
      </c>
    </row>
    <row r="449" spans="1:12" x14ac:dyDescent="0.25">
      <c r="A449" t="s">
        <v>114</v>
      </c>
      <c r="B449" t="s">
        <v>184</v>
      </c>
      <c r="C449" s="2">
        <v>44105</v>
      </c>
      <c r="D449" s="2">
        <v>44196</v>
      </c>
      <c r="E449" s="9">
        <v>1250</v>
      </c>
      <c r="G449" t="b">
        <f t="shared" si="45"/>
        <v>0</v>
      </c>
      <c r="H449" t="b">
        <f t="shared" si="46"/>
        <v>0</v>
      </c>
      <c r="I449" t="b">
        <f t="shared" si="47"/>
        <v>1</v>
      </c>
      <c r="J449" t="b">
        <f t="shared" si="48"/>
        <v>1</v>
      </c>
      <c r="K449" t="b">
        <f t="shared" si="49"/>
        <v>1</v>
      </c>
      <c r="L449" s="8">
        <f t="shared" si="50"/>
        <v>1</v>
      </c>
    </row>
    <row r="450" spans="1:12" x14ac:dyDescent="0.25">
      <c r="A450" t="s">
        <v>114</v>
      </c>
      <c r="B450" t="s">
        <v>184</v>
      </c>
      <c r="C450" s="2">
        <v>44197</v>
      </c>
      <c r="D450" s="2">
        <v>44286</v>
      </c>
      <c r="E450" s="9">
        <v>1250</v>
      </c>
      <c r="G450" t="b">
        <f t="shared" si="45"/>
        <v>0</v>
      </c>
      <c r="H450" t="b">
        <f t="shared" si="46"/>
        <v>0</v>
      </c>
      <c r="I450" t="b">
        <f t="shared" si="47"/>
        <v>1</v>
      </c>
      <c r="J450" t="b">
        <f t="shared" si="48"/>
        <v>1</v>
      </c>
      <c r="K450" t="b">
        <f t="shared" si="49"/>
        <v>1</v>
      </c>
      <c r="L450" s="8">
        <f t="shared" si="50"/>
        <v>1</v>
      </c>
    </row>
    <row r="451" spans="1:12" x14ac:dyDescent="0.25">
      <c r="A451" t="s">
        <v>115</v>
      </c>
      <c r="B451" t="s">
        <v>181</v>
      </c>
      <c r="C451" s="2">
        <v>43374</v>
      </c>
      <c r="D451" s="2">
        <v>43738</v>
      </c>
      <c r="E451" s="9">
        <v>1750</v>
      </c>
      <c r="G451" t="b">
        <f t="shared" si="45"/>
        <v>0</v>
      </c>
      <c r="H451" t="b">
        <f t="shared" si="46"/>
        <v>0</v>
      </c>
      <c r="I451" t="b">
        <f t="shared" si="47"/>
        <v>0</v>
      </c>
      <c r="J451" t="b">
        <f t="shared" si="48"/>
        <v>0</v>
      </c>
      <c r="K451" t="b">
        <f t="shared" si="49"/>
        <v>0</v>
      </c>
      <c r="L451" s="8" t="str">
        <f t="shared" si="50"/>
        <v>N/a</v>
      </c>
    </row>
    <row r="452" spans="1:12" x14ac:dyDescent="0.25">
      <c r="A452" t="s">
        <v>115</v>
      </c>
      <c r="B452" t="s">
        <v>181</v>
      </c>
      <c r="C452" s="2">
        <v>43739</v>
      </c>
      <c r="D452" s="2">
        <v>44104</v>
      </c>
      <c r="E452" s="9">
        <v>1750</v>
      </c>
      <c r="G452" t="b">
        <f t="shared" si="45"/>
        <v>0</v>
      </c>
      <c r="H452" t="b">
        <f t="shared" si="46"/>
        <v>0</v>
      </c>
      <c r="I452" t="b">
        <f t="shared" si="47"/>
        <v>1</v>
      </c>
      <c r="J452" t="b">
        <f t="shared" si="48"/>
        <v>1</v>
      </c>
      <c r="K452" t="b">
        <f t="shared" si="49"/>
        <v>1</v>
      </c>
      <c r="L452" s="8">
        <f t="shared" si="50"/>
        <v>1</v>
      </c>
    </row>
    <row r="453" spans="1:12" x14ac:dyDescent="0.25">
      <c r="A453" t="s">
        <v>115</v>
      </c>
      <c r="B453" t="s">
        <v>181</v>
      </c>
      <c r="C453" s="2">
        <v>44105</v>
      </c>
      <c r="D453" s="2">
        <v>44469</v>
      </c>
      <c r="E453" s="9">
        <v>1750</v>
      </c>
      <c r="G453" t="b">
        <f t="shared" si="45"/>
        <v>0</v>
      </c>
      <c r="H453" t="b">
        <f t="shared" si="46"/>
        <v>0</v>
      </c>
      <c r="I453" t="b">
        <f t="shared" si="47"/>
        <v>1</v>
      </c>
      <c r="J453" t="b">
        <f t="shared" si="48"/>
        <v>1</v>
      </c>
      <c r="K453" t="b">
        <f t="shared" si="49"/>
        <v>1</v>
      </c>
      <c r="L453" s="8">
        <f t="shared" si="50"/>
        <v>1</v>
      </c>
    </row>
    <row r="454" spans="1:12" x14ac:dyDescent="0.25">
      <c r="A454" t="s">
        <v>115</v>
      </c>
      <c r="B454" t="s">
        <v>183</v>
      </c>
      <c r="C454" s="2">
        <v>43466</v>
      </c>
      <c r="D454" s="2">
        <v>43830</v>
      </c>
      <c r="E454" s="9">
        <v>1200</v>
      </c>
      <c r="G454" t="b">
        <f t="shared" si="45"/>
        <v>0</v>
      </c>
      <c r="H454" t="b">
        <f t="shared" si="46"/>
        <v>0</v>
      </c>
      <c r="I454" t="b">
        <f t="shared" si="47"/>
        <v>1</v>
      </c>
      <c r="J454" t="b">
        <f t="shared" si="48"/>
        <v>0</v>
      </c>
      <c r="K454" t="b">
        <f t="shared" si="49"/>
        <v>0</v>
      </c>
      <c r="L454" s="8" t="str">
        <f t="shared" si="50"/>
        <v>N/a</v>
      </c>
    </row>
    <row r="455" spans="1:12" x14ac:dyDescent="0.25">
      <c r="A455" t="s">
        <v>115</v>
      </c>
      <c r="B455" t="s">
        <v>183</v>
      </c>
      <c r="C455" s="2">
        <v>43831</v>
      </c>
      <c r="D455" s="2">
        <v>44196</v>
      </c>
      <c r="E455" s="9">
        <v>1200</v>
      </c>
      <c r="G455" t="b">
        <f t="shared" si="45"/>
        <v>0</v>
      </c>
      <c r="H455" t="b">
        <f t="shared" si="46"/>
        <v>0</v>
      </c>
      <c r="I455" t="b">
        <f t="shared" si="47"/>
        <v>1</v>
      </c>
      <c r="J455" t="b">
        <f t="shared" si="48"/>
        <v>1</v>
      </c>
      <c r="K455" t="b">
        <f t="shared" si="49"/>
        <v>1</v>
      </c>
      <c r="L455" s="8">
        <f t="shared" si="50"/>
        <v>1</v>
      </c>
    </row>
    <row r="456" spans="1:12" x14ac:dyDescent="0.25">
      <c r="A456" t="s">
        <v>115</v>
      </c>
      <c r="B456" t="s">
        <v>183</v>
      </c>
      <c r="C456" s="2">
        <v>44197</v>
      </c>
      <c r="D456" s="2">
        <v>44561</v>
      </c>
      <c r="E456" s="9">
        <v>500</v>
      </c>
      <c r="G456" t="b">
        <f t="shared" si="45"/>
        <v>0</v>
      </c>
      <c r="H456" t="b">
        <f t="shared" si="46"/>
        <v>0</v>
      </c>
      <c r="I456" t="b">
        <f t="shared" si="47"/>
        <v>1</v>
      </c>
      <c r="J456" t="b">
        <f t="shared" si="48"/>
        <v>1</v>
      </c>
      <c r="K456" t="b">
        <f t="shared" si="49"/>
        <v>1</v>
      </c>
      <c r="L456" s="8">
        <f t="shared" si="50"/>
        <v>1</v>
      </c>
    </row>
    <row r="457" spans="1:12" x14ac:dyDescent="0.25">
      <c r="A457" t="s">
        <v>116</v>
      </c>
      <c r="B457" t="s">
        <v>182</v>
      </c>
      <c r="C457" s="2">
        <v>43344</v>
      </c>
      <c r="D457" s="2">
        <v>43708</v>
      </c>
      <c r="E457" s="9">
        <v>2083.333333333333</v>
      </c>
      <c r="G457" t="b">
        <f t="shared" si="45"/>
        <v>0</v>
      </c>
      <c r="H457" t="b">
        <f t="shared" si="46"/>
        <v>0</v>
      </c>
      <c r="I457" t="b">
        <f t="shared" si="47"/>
        <v>0</v>
      </c>
      <c r="J457" t="b">
        <f t="shared" si="48"/>
        <v>0</v>
      </c>
      <c r="K457" t="b">
        <f t="shared" si="49"/>
        <v>0</v>
      </c>
      <c r="L457" s="8" t="str">
        <f t="shared" si="50"/>
        <v>N/a</v>
      </c>
    </row>
    <row r="458" spans="1:12" x14ac:dyDescent="0.25">
      <c r="A458" t="s">
        <v>116</v>
      </c>
      <c r="B458" t="s">
        <v>182</v>
      </c>
      <c r="C458" s="2">
        <v>43709</v>
      </c>
      <c r="D458" s="2">
        <v>44074</v>
      </c>
      <c r="E458" s="9">
        <v>833.33333333333337</v>
      </c>
      <c r="G458" t="b">
        <f t="shared" si="45"/>
        <v>0</v>
      </c>
      <c r="H458" t="b">
        <f t="shared" si="46"/>
        <v>0</v>
      </c>
      <c r="I458" t="b">
        <f t="shared" si="47"/>
        <v>1</v>
      </c>
      <c r="J458" t="b">
        <f t="shared" si="48"/>
        <v>1</v>
      </c>
      <c r="K458" t="b">
        <f t="shared" si="49"/>
        <v>1</v>
      </c>
      <c r="L458" s="8">
        <f t="shared" si="50"/>
        <v>1</v>
      </c>
    </row>
    <row r="459" spans="1:12" x14ac:dyDescent="0.25">
      <c r="A459" t="s">
        <v>116</v>
      </c>
      <c r="B459" t="s">
        <v>182</v>
      </c>
      <c r="C459" s="2">
        <v>44075</v>
      </c>
      <c r="D459" s="2">
        <v>44439</v>
      </c>
      <c r="E459" s="9">
        <v>833.33333333333337</v>
      </c>
      <c r="G459" t="b">
        <f t="shared" si="45"/>
        <v>0</v>
      </c>
      <c r="H459" t="b">
        <f t="shared" si="46"/>
        <v>0</v>
      </c>
      <c r="I459" t="b">
        <f t="shared" si="47"/>
        <v>1</v>
      </c>
      <c r="J459" t="b">
        <f t="shared" si="48"/>
        <v>1</v>
      </c>
      <c r="K459" t="b">
        <f t="shared" si="49"/>
        <v>1</v>
      </c>
      <c r="L459" s="8">
        <f t="shared" si="50"/>
        <v>1</v>
      </c>
    </row>
    <row r="460" spans="1:12" x14ac:dyDescent="0.25">
      <c r="A460" t="s">
        <v>117</v>
      </c>
      <c r="B460" t="s">
        <v>183</v>
      </c>
      <c r="C460" s="2">
        <v>43678</v>
      </c>
      <c r="D460" s="2">
        <v>43830</v>
      </c>
      <c r="E460" s="9">
        <v>1666.434</v>
      </c>
      <c r="G460" t="b">
        <f t="shared" si="45"/>
        <v>0</v>
      </c>
      <c r="H460" t="b">
        <f t="shared" si="46"/>
        <v>0</v>
      </c>
      <c r="I460" t="b">
        <f t="shared" si="47"/>
        <v>0</v>
      </c>
      <c r="J460" t="b">
        <f t="shared" si="48"/>
        <v>0</v>
      </c>
      <c r="K460" t="b">
        <f t="shared" si="49"/>
        <v>0</v>
      </c>
      <c r="L460" s="8" t="str">
        <f t="shared" si="50"/>
        <v>N/a</v>
      </c>
    </row>
    <row r="461" spans="1:12" x14ac:dyDescent="0.25">
      <c r="A461" t="s">
        <v>118</v>
      </c>
      <c r="B461" t="s">
        <v>181</v>
      </c>
      <c r="C461" s="2">
        <v>43191</v>
      </c>
      <c r="D461" s="2">
        <v>43555</v>
      </c>
      <c r="E461" s="9">
        <v>6390.060833333333</v>
      </c>
      <c r="G461" t="b">
        <f t="shared" si="45"/>
        <v>0</v>
      </c>
      <c r="H461" t="b">
        <f t="shared" si="46"/>
        <v>0</v>
      </c>
      <c r="I461" t="b">
        <f t="shared" si="47"/>
        <v>0</v>
      </c>
      <c r="J461" t="b">
        <f t="shared" si="48"/>
        <v>0</v>
      </c>
      <c r="K461" t="b">
        <f t="shared" si="49"/>
        <v>0</v>
      </c>
      <c r="L461" s="8" t="str">
        <f t="shared" si="50"/>
        <v>N/a</v>
      </c>
    </row>
    <row r="462" spans="1:12" x14ac:dyDescent="0.25">
      <c r="A462" t="s">
        <v>118</v>
      </c>
      <c r="B462" t="s">
        <v>181</v>
      </c>
      <c r="C462" s="2">
        <v>43556</v>
      </c>
      <c r="D462" s="2">
        <v>44165</v>
      </c>
      <c r="E462" s="9">
        <v>2482.1280000000002</v>
      </c>
      <c r="G462" t="b">
        <f t="shared" si="45"/>
        <v>0</v>
      </c>
      <c r="H462" t="b">
        <f t="shared" si="46"/>
        <v>0</v>
      </c>
      <c r="I462" t="b">
        <f t="shared" si="47"/>
        <v>1</v>
      </c>
      <c r="J462" t="b">
        <f t="shared" si="48"/>
        <v>1</v>
      </c>
      <c r="K462" t="b">
        <f t="shared" si="49"/>
        <v>1</v>
      </c>
      <c r="L462" s="8">
        <f t="shared" si="50"/>
        <v>1</v>
      </c>
    </row>
    <row r="463" spans="1:12" x14ac:dyDescent="0.25">
      <c r="A463" t="s">
        <v>118</v>
      </c>
      <c r="B463" t="s">
        <v>181</v>
      </c>
      <c r="C463" s="2">
        <v>44166</v>
      </c>
      <c r="D463" s="2">
        <v>44530</v>
      </c>
      <c r="E463" s="9">
        <v>4452.43</v>
      </c>
      <c r="G463" t="b">
        <f t="shared" si="45"/>
        <v>0</v>
      </c>
      <c r="H463" t="b">
        <f t="shared" si="46"/>
        <v>0</v>
      </c>
      <c r="I463" t="b">
        <f t="shared" si="47"/>
        <v>1</v>
      </c>
      <c r="J463" t="b">
        <f t="shared" si="48"/>
        <v>1</v>
      </c>
      <c r="K463" t="b">
        <f t="shared" si="49"/>
        <v>1</v>
      </c>
      <c r="L463" s="8">
        <f t="shared" si="50"/>
        <v>1</v>
      </c>
    </row>
    <row r="464" spans="1:12" x14ac:dyDescent="0.25">
      <c r="A464" t="s">
        <v>119</v>
      </c>
      <c r="B464" t="s">
        <v>181</v>
      </c>
      <c r="C464" s="2">
        <v>43466</v>
      </c>
      <c r="D464" s="2">
        <v>43830</v>
      </c>
      <c r="E464" s="9">
        <v>7259.583333333333</v>
      </c>
      <c r="G464" t="b">
        <f t="shared" si="45"/>
        <v>0</v>
      </c>
      <c r="H464" t="b">
        <f t="shared" si="46"/>
        <v>0</v>
      </c>
      <c r="I464" t="b">
        <f t="shared" si="47"/>
        <v>0</v>
      </c>
      <c r="J464" t="b">
        <f t="shared" si="48"/>
        <v>1</v>
      </c>
      <c r="K464" t="b">
        <f t="shared" si="49"/>
        <v>0</v>
      </c>
      <c r="L464" s="8" t="str">
        <f t="shared" si="50"/>
        <v>N/a</v>
      </c>
    </row>
    <row r="465" spans="1:12" x14ac:dyDescent="0.25">
      <c r="A465" t="s">
        <v>119</v>
      </c>
      <c r="B465" t="s">
        <v>181</v>
      </c>
      <c r="C465" s="2">
        <v>43831</v>
      </c>
      <c r="D465" s="2">
        <v>44196</v>
      </c>
      <c r="E465" s="9">
        <v>7259.583333333333</v>
      </c>
      <c r="G465" t="b">
        <f t="shared" si="45"/>
        <v>0</v>
      </c>
      <c r="H465" t="b">
        <f t="shared" si="46"/>
        <v>0</v>
      </c>
      <c r="I465" t="b">
        <f t="shared" si="47"/>
        <v>1</v>
      </c>
      <c r="J465" t="b">
        <f t="shared" si="48"/>
        <v>1</v>
      </c>
      <c r="K465" t="b">
        <f t="shared" si="49"/>
        <v>1</v>
      </c>
      <c r="L465" s="8">
        <f t="shared" si="50"/>
        <v>1</v>
      </c>
    </row>
    <row r="466" spans="1:12" x14ac:dyDescent="0.25">
      <c r="A466" t="s">
        <v>120</v>
      </c>
      <c r="B466" t="s">
        <v>181</v>
      </c>
      <c r="C466" s="2">
        <v>43160</v>
      </c>
      <c r="D466" s="2">
        <v>43524</v>
      </c>
      <c r="E466" s="9">
        <v>625</v>
      </c>
      <c r="G466" t="b">
        <f t="shared" si="45"/>
        <v>0</v>
      </c>
      <c r="H466" t="b">
        <f t="shared" si="46"/>
        <v>0</v>
      </c>
      <c r="I466" t="b">
        <f t="shared" si="47"/>
        <v>0</v>
      </c>
      <c r="J466" t="b">
        <f t="shared" si="48"/>
        <v>1</v>
      </c>
      <c r="K466" t="b">
        <f t="shared" si="49"/>
        <v>0</v>
      </c>
      <c r="L466" s="8" t="str">
        <f t="shared" si="50"/>
        <v>N/a</v>
      </c>
    </row>
    <row r="467" spans="1:12" x14ac:dyDescent="0.25">
      <c r="A467" t="s">
        <v>121</v>
      </c>
      <c r="B467" t="s">
        <v>181</v>
      </c>
      <c r="C467" s="2">
        <v>43556</v>
      </c>
      <c r="D467" s="2">
        <v>43951</v>
      </c>
      <c r="E467" s="9">
        <v>3461.538461538461</v>
      </c>
      <c r="G467" t="b">
        <f t="shared" si="45"/>
        <v>0</v>
      </c>
      <c r="H467" t="b">
        <f t="shared" si="46"/>
        <v>0</v>
      </c>
      <c r="I467" t="b">
        <f t="shared" si="47"/>
        <v>0</v>
      </c>
      <c r="J467" t="b">
        <f t="shared" si="48"/>
        <v>1</v>
      </c>
      <c r="K467" t="b">
        <f t="shared" si="49"/>
        <v>0</v>
      </c>
      <c r="L467" s="8" t="str">
        <f t="shared" si="50"/>
        <v>N/a</v>
      </c>
    </row>
    <row r="468" spans="1:12" x14ac:dyDescent="0.25">
      <c r="A468" t="s">
        <v>122</v>
      </c>
      <c r="B468" t="s">
        <v>184</v>
      </c>
      <c r="C468" s="2">
        <v>43252</v>
      </c>
      <c r="D468" s="2">
        <v>43616</v>
      </c>
      <c r="E468" s="9">
        <v>1994.521666666667</v>
      </c>
      <c r="G468" t="b">
        <f t="shared" si="45"/>
        <v>0</v>
      </c>
      <c r="H468" t="b">
        <f t="shared" si="46"/>
        <v>0</v>
      </c>
      <c r="I468" t="b">
        <f t="shared" si="47"/>
        <v>0</v>
      </c>
      <c r="J468" t="b">
        <f t="shared" si="48"/>
        <v>0</v>
      </c>
      <c r="K468" t="b">
        <f t="shared" si="49"/>
        <v>0</v>
      </c>
      <c r="L468" s="8" t="str">
        <f t="shared" si="50"/>
        <v>N/a</v>
      </c>
    </row>
    <row r="469" spans="1:12" x14ac:dyDescent="0.25">
      <c r="A469" t="s">
        <v>122</v>
      </c>
      <c r="B469" t="s">
        <v>184</v>
      </c>
      <c r="C469" s="2">
        <v>43617</v>
      </c>
      <c r="D469" s="2">
        <v>43982</v>
      </c>
      <c r="E469" s="9">
        <v>1902.1291666666671</v>
      </c>
      <c r="G469" t="b">
        <f t="shared" si="45"/>
        <v>0</v>
      </c>
      <c r="H469" t="b">
        <f t="shared" si="46"/>
        <v>0</v>
      </c>
      <c r="I469" t="b">
        <f t="shared" si="47"/>
        <v>1</v>
      </c>
      <c r="J469" t="b">
        <f t="shared" si="48"/>
        <v>1</v>
      </c>
      <c r="K469" t="b">
        <f t="shared" si="49"/>
        <v>1</v>
      </c>
      <c r="L469" s="8">
        <f t="shared" si="50"/>
        <v>1</v>
      </c>
    </row>
    <row r="470" spans="1:12" x14ac:dyDescent="0.25">
      <c r="A470" t="s">
        <v>123</v>
      </c>
      <c r="B470" t="s">
        <v>183</v>
      </c>
      <c r="C470" s="2">
        <v>43556</v>
      </c>
      <c r="D470" s="2">
        <v>43921</v>
      </c>
      <c r="E470" s="9">
        <v>700</v>
      </c>
      <c r="G470" t="b">
        <f t="shared" si="45"/>
        <v>0</v>
      </c>
      <c r="H470" t="b">
        <f t="shared" si="46"/>
        <v>0</v>
      </c>
      <c r="I470" t="b">
        <f t="shared" si="47"/>
        <v>0</v>
      </c>
      <c r="J470" t="b">
        <f t="shared" si="48"/>
        <v>0</v>
      </c>
      <c r="K470" t="b">
        <f t="shared" si="49"/>
        <v>0</v>
      </c>
      <c r="L470" s="8" t="str">
        <f t="shared" si="50"/>
        <v>N/a</v>
      </c>
    </row>
    <row r="471" spans="1:12" x14ac:dyDescent="0.25">
      <c r="A471" t="s">
        <v>123</v>
      </c>
      <c r="B471" t="s">
        <v>183</v>
      </c>
      <c r="C471" s="2">
        <v>43922</v>
      </c>
      <c r="D471" s="2">
        <v>44286</v>
      </c>
      <c r="E471" s="9">
        <v>700</v>
      </c>
      <c r="G471" t="b">
        <f t="shared" si="45"/>
        <v>0</v>
      </c>
      <c r="H471" t="b">
        <f t="shared" si="46"/>
        <v>0</v>
      </c>
      <c r="I471" t="b">
        <f t="shared" si="47"/>
        <v>1</v>
      </c>
      <c r="J471" t="b">
        <f t="shared" si="48"/>
        <v>1</v>
      </c>
      <c r="K471" t="b">
        <f t="shared" si="49"/>
        <v>1</v>
      </c>
      <c r="L471" s="8">
        <f t="shared" si="50"/>
        <v>1</v>
      </c>
    </row>
    <row r="472" spans="1:12" x14ac:dyDescent="0.25">
      <c r="A472" t="s">
        <v>124</v>
      </c>
      <c r="B472" t="s">
        <v>181</v>
      </c>
      <c r="C472" s="2">
        <v>43466</v>
      </c>
      <c r="D472" s="2">
        <v>43496</v>
      </c>
      <c r="E472" s="9">
        <v>1500</v>
      </c>
      <c r="G472" t="b">
        <f t="shared" si="45"/>
        <v>0</v>
      </c>
      <c r="H472" t="b">
        <f t="shared" si="46"/>
        <v>0</v>
      </c>
      <c r="I472" t="b">
        <f t="shared" si="47"/>
        <v>0</v>
      </c>
      <c r="J472" t="b">
        <f t="shared" si="48"/>
        <v>0</v>
      </c>
      <c r="K472" t="b">
        <f t="shared" si="49"/>
        <v>0</v>
      </c>
      <c r="L472" s="8" t="str">
        <f t="shared" si="50"/>
        <v>N/a</v>
      </c>
    </row>
    <row r="473" spans="1:12" x14ac:dyDescent="0.25">
      <c r="A473" t="s">
        <v>124</v>
      </c>
      <c r="B473" t="s">
        <v>181</v>
      </c>
      <c r="C473" s="2">
        <v>43497</v>
      </c>
      <c r="D473" s="2">
        <v>43524</v>
      </c>
      <c r="E473" s="9">
        <v>1500</v>
      </c>
      <c r="G473" t="b">
        <f t="shared" si="45"/>
        <v>0</v>
      </c>
      <c r="H473" t="b">
        <f t="shared" si="46"/>
        <v>0</v>
      </c>
      <c r="I473" t="b">
        <f t="shared" si="47"/>
        <v>1</v>
      </c>
      <c r="J473" t="b">
        <f t="shared" si="48"/>
        <v>1</v>
      </c>
      <c r="K473" t="b">
        <f t="shared" si="49"/>
        <v>1</v>
      </c>
      <c r="L473" s="8">
        <f t="shared" si="50"/>
        <v>1</v>
      </c>
    </row>
    <row r="474" spans="1:12" x14ac:dyDescent="0.25">
      <c r="A474" t="s">
        <v>124</v>
      </c>
      <c r="B474" t="s">
        <v>181</v>
      </c>
      <c r="C474" s="2">
        <v>43525</v>
      </c>
      <c r="D474" s="2">
        <v>43555</v>
      </c>
      <c r="E474" s="9">
        <v>1500</v>
      </c>
      <c r="G474" t="b">
        <f t="shared" si="45"/>
        <v>0</v>
      </c>
      <c r="H474" t="b">
        <f t="shared" si="46"/>
        <v>0</v>
      </c>
      <c r="I474" t="b">
        <f t="shared" si="47"/>
        <v>1</v>
      </c>
      <c r="J474" t="b">
        <f t="shared" si="48"/>
        <v>1</v>
      </c>
      <c r="K474" t="b">
        <f t="shared" si="49"/>
        <v>1</v>
      </c>
      <c r="L474" s="8">
        <f t="shared" si="50"/>
        <v>1</v>
      </c>
    </row>
    <row r="475" spans="1:12" x14ac:dyDescent="0.25">
      <c r="A475" t="s">
        <v>124</v>
      </c>
      <c r="B475" t="s">
        <v>181</v>
      </c>
      <c r="C475" s="2">
        <v>43556</v>
      </c>
      <c r="D475" s="2">
        <v>43646</v>
      </c>
      <c r="E475" s="9">
        <v>900</v>
      </c>
      <c r="G475" t="b">
        <f t="shared" si="45"/>
        <v>0</v>
      </c>
      <c r="H475" t="b">
        <f t="shared" si="46"/>
        <v>0</v>
      </c>
      <c r="I475" t="b">
        <f t="shared" si="47"/>
        <v>1</v>
      </c>
      <c r="J475" t="b">
        <f t="shared" si="48"/>
        <v>1</v>
      </c>
      <c r="K475" t="b">
        <f t="shared" si="49"/>
        <v>1</v>
      </c>
      <c r="L475" s="8">
        <f t="shared" si="50"/>
        <v>1</v>
      </c>
    </row>
    <row r="476" spans="1:12" x14ac:dyDescent="0.25">
      <c r="A476" t="s">
        <v>124</v>
      </c>
      <c r="B476" t="s">
        <v>181</v>
      </c>
      <c r="C476" s="2">
        <v>43647</v>
      </c>
      <c r="D476" s="2">
        <v>43738</v>
      </c>
      <c r="E476" s="9">
        <v>900</v>
      </c>
      <c r="G476" t="b">
        <f t="shared" si="45"/>
        <v>0</v>
      </c>
      <c r="H476" t="b">
        <f t="shared" si="46"/>
        <v>0</v>
      </c>
      <c r="I476" t="b">
        <f t="shared" si="47"/>
        <v>1</v>
      </c>
      <c r="J476" t="b">
        <f t="shared" si="48"/>
        <v>1</v>
      </c>
      <c r="K476" t="b">
        <f t="shared" si="49"/>
        <v>1</v>
      </c>
      <c r="L476" s="8">
        <f t="shared" si="50"/>
        <v>1</v>
      </c>
    </row>
    <row r="477" spans="1:12" x14ac:dyDescent="0.25">
      <c r="A477" t="s">
        <v>124</v>
      </c>
      <c r="B477" t="s">
        <v>181</v>
      </c>
      <c r="C477" s="2">
        <v>43739</v>
      </c>
      <c r="D477" s="2">
        <v>43830</v>
      </c>
      <c r="E477" s="9">
        <v>900</v>
      </c>
      <c r="G477" t="b">
        <f t="shared" si="45"/>
        <v>0</v>
      </c>
      <c r="H477" t="b">
        <f t="shared" si="46"/>
        <v>0</v>
      </c>
      <c r="I477" t="b">
        <f t="shared" si="47"/>
        <v>1</v>
      </c>
      <c r="J477" t="b">
        <f t="shared" si="48"/>
        <v>1</v>
      </c>
      <c r="K477" t="b">
        <f t="shared" si="49"/>
        <v>1</v>
      </c>
      <c r="L477" s="8">
        <f t="shared" si="50"/>
        <v>1</v>
      </c>
    </row>
    <row r="478" spans="1:12" x14ac:dyDescent="0.25">
      <c r="A478" t="s">
        <v>124</v>
      </c>
      <c r="B478" t="s">
        <v>181</v>
      </c>
      <c r="C478" s="2">
        <v>43831</v>
      </c>
      <c r="D478" s="2">
        <v>43921</v>
      </c>
      <c r="E478" s="9">
        <v>900</v>
      </c>
      <c r="G478" t="b">
        <f t="shared" si="45"/>
        <v>0</v>
      </c>
      <c r="H478" t="b">
        <f t="shared" si="46"/>
        <v>0</v>
      </c>
      <c r="I478" t="b">
        <f t="shared" si="47"/>
        <v>1</v>
      </c>
      <c r="J478" t="b">
        <f t="shared" si="48"/>
        <v>1</v>
      </c>
      <c r="K478" t="b">
        <f t="shared" si="49"/>
        <v>1</v>
      </c>
      <c r="L478" s="8">
        <f t="shared" si="50"/>
        <v>1</v>
      </c>
    </row>
    <row r="479" spans="1:12" x14ac:dyDescent="0.25">
      <c r="A479" t="s">
        <v>124</v>
      </c>
      <c r="B479" t="s">
        <v>181</v>
      </c>
      <c r="C479" s="2">
        <v>43922</v>
      </c>
      <c r="D479" s="2">
        <v>44012</v>
      </c>
      <c r="E479" s="9">
        <v>900</v>
      </c>
      <c r="G479" t="b">
        <f t="shared" ref="G479:G542" si="51">AND(A479=A478,B479=B478,C479=C478,D479=D478)</f>
        <v>0</v>
      </c>
      <c r="H479" t="b">
        <f t="shared" ref="H479:H542" si="52">IF(A479&gt;B479,TRUE, FALSE)</f>
        <v>0</v>
      </c>
      <c r="I479" t="b">
        <f t="shared" ref="I479:I542" si="53">EXACT(A478,A479)</f>
        <v>1</v>
      </c>
      <c r="J479" t="b">
        <f t="shared" ref="J479:J542" si="54">EXACT(B478,B479)</f>
        <v>1</v>
      </c>
      <c r="K479" t="b">
        <f t="shared" ref="K479:K542" si="55">AND(I479,J479)</f>
        <v>1</v>
      </c>
      <c r="L479" s="8">
        <f t="shared" ref="L479:L542" si="56">IF(AND(NOT(G479),K479), C479-D478,"N/a")</f>
        <v>1</v>
      </c>
    </row>
    <row r="480" spans="1:12" x14ac:dyDescent="0.25">
      <c r="A480" t="s">
        <v>124</v>
      </c>
      <c r="B480" t="s">
        <v>181</v>
      </c>
      <c r="C480" s="2">
        <v>44013</v>
      </c>
      <c r="D480" s="2">
        <v>44104</v>
      </c>
      <c r="E480" s="9">
        <v>900</v>
      </c>
      <c r="G480" t="b">
        <f t="shared" si="51"/>
        <v>0</v>
      </c>
      <c r="H480" t="b">
        <f t="shared" si="52"/>
        <v>0</v>
      </c>
      <c r="I480" t="b">
        <f t="shared" si="53"/>
        <v>1</v>
      </c>
      <c r="J480" t="b">
        <f t="shared" si="54"/>
        <v>1</v>
      </c>
      <c r="K480" t="b">
        <f t="shared" si="55"/>
        <v>1</v>
      </c>
      <c r="L480" s="8">
        <f t="shared" si="56"/>
        <v>1</v>
      </c>
    </row>
    <row r="481" spans="1:12" x14ac:dyDescent="0.25">
      <c r="A481" t="s">
        <v>124</v>
      </c>
      <c r="B481" t="s">
        <v>181</v>
      </c>
      <c r="C481" s="2">
        <v>44105</v>
      </c>
      <c r="D481" s="2">
        <v>44196</v>
      </c>
      <c r="E481" s="9">
        <v>900</v>
      </c>
      <c r="G481" t="b">
        <f t="shared" si="51"/>
        <v>0</v>
      </c>
      <c r="H481" t="b">
        <f t="shared" si="52"/>
        <v>0</v>
      </c>
      <c r="I481" t="b">
        <f t="shared" si="53"/>
        <v>1</v>
      </c>
      <c r="J481" t="b">
        <f t="shared" si="54"/>
        <v>1</v>
      </c>
      <c r="K481" t="b">
        <f t="shared" si="55"/>
        <v>1</v>
      </c>
      <c r="L481" s="8">
        <f t="shared" si="56"/>
        <v>1</v>
      </c>
    </row>
    <row r="482" spans="1:12" x14ac:dyDescent="0.25">
      <c r="A482" t="s">
        <v>124</v>
      </c>
      <c r="B482" t="s">
        <v>181</v>
      </c>
      <c r="C482" s="2">
        <v>44197</v>
      </c>
      <c r="D482" s="2">
        <v>44286</v>
      </c>
      <c r="E482" s="9">
        <v>900</v>
      </c>
      <c r="G482" t="b">
        <f t="shared" si="51"/>
        <v>0</v>
      </c>
      <c r="H482" t="b">
        <f t="shared" si="52"/>
        <v>0</v>
      </c>
      <c r="I482" t="b">
        <f t="shared" si="53"/>
        <v>1</v>
      </c>
      <c r="J482" t="b">
        <f t="shared" si="54"/>
        <v>1</v>
      </c>
      <c r="K482" t="b">
        <f t="shared" si="55"/>
        <v>1</v>
      </c>
      <c r="L482" s="8">
        <f t="shared" si="56"/>
        <v>1</v>
      </c>
    </row>
    <row r="483" spans="1:12" x14ac:dyDescent="0.25">
      <c r="A483" t="s">
        <v>125</v>
      </c>
      <c r="B483" t="s">
        <v>182</v>
      </c>
      <c r="C483" s="2">
        <v>43466</v>
      </c>
      <c r="D483" s="2">
        <v>43496</v>
      </c>
      <c r="E483" s="9">
        <v>1500</v>
      </c>
      <c r="G483" t="b">
        <f t="shared" si="51"/>
        <v>0</v>
      </c>
      <c r="H483" t="b">
        <f t="shared" si="52"/>
        <v>0</v>
      </c>
      <c r="I483" t="b">
        <f t="shared" si="53"/>
        <v>0</v>
      </c>
      <c r="J483" t="b">
        <f t="shared" si="54"/>
        <v>0</v>
      </c>
      <c r="K483" t="b">
        <f t="shared" si="55"/>
        <v>0</v>
      </c>
      <c r="L483" s="8" t="str">
        <f t="shared" si="56"/>
        <v>N/a</v>
      </c>
    </row>
    <row r="484" spans="1:12" x14ac:dyDescent="0.25">
      <c r="A484" t="s">
        <v>125</v>
      </c>
      <c r="B484" t="s">
        <v>182</v>
      </c>
      <c r="C484" s="2">
        <v>43497</v>
      </c>
      <c r="D484" s="2">
        <v>43524</v>
      </c>
      <c r="E484" s="9">
        <v>1500</v>
      </c>
      <c r="G484" t="b">
        <f t="shared" si="51"/>
        <v>0</v>
      </c>
      <c r="H484" t="b">
        <f t="shared" si="52"/>
        <v>0</v>
      </c>
      <c r="I484" t="b">
        <f t="shared" si="53"/>
        <v>1</v>
      </c>
      <c r="J484" t="b">
        <f t="shared" si="54"/>
        <v>1</v>
      </c>
      <c r="K484" t="b">
        <f t="shared" si="55"/>
        <v>1</v>
      </c>
      <c r="L484" s="8">
        <f t="shared" si="56"/>
        <v>1</v>
      </c>
    </row>
    <row r="485" spans="1:12" x14ac:dyDescent="0.25">
      <c r="A485" t="s">
        <v>125</v>
      </c>
      <c r="B485" t="s">
        <v>182</v>
      </c>
      <c r="C485" s="2">
        <v>43525</v>
      </c>
      <c r="D485" s="2">
        <v>43555</v>
      </c>
      <c r="E485" s="9">
        <v>1500</v>
      </c>
      <c r="G485" t="b">
        <f t="shared" si="51"/>
        <v>0</v>
      </c>
      <c r="H485" t="b">
        <f t="shared" si="52"/>
        <v>0</v>
      </c>
      <c r="I485" t="b">
        <f t="shared" si="53"/>
        <v>1</v>
      </c>
      <c r="J485" t="b">
        <f t="shared" si="54"/>
        <v>1</v>
      </c>
      <c r="K485" t="b">
        <f t="shared" si="55"/>
        <v>1</v>
      </c>
      <c r="L485" s="8">
        <f t="shared" si="56"/>
        <v>1</v>
      </c>
    </row>
    <row r="486" spans="1:12" x14ac:dyDescent="0.25">
      <c r="A486" t="s">
        <v>125</v>
      </c>
      <c r="B486" t="s">
        <v>182</v>
      </c>
      <c r="C486" s="2">
        <v>43556</v>
      </c>
      <c r="D486" s="2">
        <v>43585</v>
      </c>
      <c r="E486" s="9">
        <v>1500</v>
      </c>
      <c r="G486" t="b">
        <f t="shared" si="51"/>
        <v>0</v>
      </c>
      <c r="H486" t="b">
        <f t="shared" si="52"/>
        <v>0</v>
      </c>
      <c r="I486" t="b">
        <f t="shared" si="53"/>
        <v>1</v>
      </c>
      <c r="J486" t="b">
        <f t="shared" si="54"/>
        <v>1</v>
      </c>
      <c r="K486" t="b">
        <f t="shared" si="55"/>
        <v>1</v>
      </c>
      <c r="L486" s="8">
        <f t="shared" si="56"/>
        <v>1</v>
      </c>
    </row>
    <row r="487" spans="1:12" x14ac:dyDescent="0.25">
      <c r="A487" t="s">
        <v>125</v>
      </c>
      <c r="B487" t="s">
        <v>182</v>
      </c>
      <c r="C487" s="2">
        <v>43586</v>
      </c>
      <c r="D487" s="2">
        <v>43616</v>
      </c>
      <c r="E487" s="9">
        <v>1500</v>
      </c>
      <c r="G487" t="b">
        <f t="shared" si="51"/>
        <v>0</v>
      </c>
      <c r="H487" t="b">
        <f t="shared" si="52"/>
        <v>0</v>
      </c>
      <c r="I487" t="b">
        <f t="shared" si="53"/>
        <v>1</v>
      </c>
      <c r="J487" t="b">
        <f t="shared" si="54"/>
        <v>1</v>
      </c>
      <c r="K487" t="b">
        <f t="shared" si="55"/>
        <v>1</v>
      </c>
      <c r="L487" s="8">
        <f t="shared" si="56"/>
        <v>1</v>
      </c>
    </row>
    <row r="488" spans="1:12" x14ac:dyDescent="0.25">
      <c r="A488" t="s">
        <v>125</v>
      </c>
      <c r="B488" t="s">
        <v>182</v>
      </c>
      <c r="C488" s="2">
        <v>43617</v>
      </c>
      <c r="D488" s="2">
        <v>43646</v>
      </c>
      <c r="E488" s="9">
        <v>1500</v>
      </c>
      <c r="G488" t="b">
        <f t="shared" si="51"/>
        <v>0</v>
      </c>
      <c r="H488" t="b">
        <f t="shared" si="52"/>
        <v>0</v>
      </c>
      <c r="I488" t="b">
        <f t="shared" si="53"/>
        <v>1</v>
      </c>
      <c r="J488" t="b">
        <f t="shared" si="54"/>
        <v>1</v>
      </c>
      <c r="K488" t="b">
        <f t="shared" si="55"/>
        <v>1</v>
      </c>
      <c r="L488" s="8">
        <f t="shared" si="56"/>
        <v>1</v>
      </c>
    </row>
    <row r="489" spans="1:12" x14ac:dyDescent="0.25">
      <c r="A489" t="s">
        <v>125</v>
      </c>
      <c r="B489" t="s">
        <v>182</v>
      </c>
      <c r="C489" s="2">
        <v>43647</v>
      </c>
      <c r="D489" s="2">
        <v>43677</v>
      </c>
      <c r="E489" s="9">
        <v>1500</v>
      </c>
      <c r="G489" t="b">
        <f t="shared" si="51"/>
        <v>0</v>
      </c>
      <c r="H489" t="b">
        <f t="shared" si="52"/>
        <v>0</v>
      </c>
      <c r="I489" t="b">
        <f t="shared" si="53"/>
        <v>1</v>
      </c>
      <c r="J489" t="b">
        <f t="shared" si="54"/>
        <v>1</v>
      </c>
      <c r="K489" t="b">
        <f t="shared" si="55"/>
        <v>1</v>
      </c>
      <c r="L489" s="8">
        <f t="shared" si="56"/>
        <v>1</v>
      </c>
    </row>
    <row r="490" spans="1:12" x14ac:dyDescent="0.25">
      <c r="A490" t="s">
        <v>125</v>
      </c>
      <c r="B490" t="s">
        <v>182</v>
      </c>
      <c r="C490" s="2">
        <v>43678</v>
      </c>
      <c r="D490" s="2">
        <v>43708</v>
      </c>
      <c r="E490" s="9">
        <v>1500</v>
      </c>
      <c r="G490" t="b">
        <f t="shared" si="51"/>
        <v>0</v>
      </c>
      <c r="H490" t="b">
        <f t="shared" si="52"/>
        <v>0</v>
      </c>
      <c r="I490" t="b">
        <f t="shared" si="53"/>
        <v>1</v>
      </c>
      <c r="J490" t="b">
        <f t="shared" si="54"/>
        <v>1</v>
      </c>
      <c r="K490" t="b">
        <f t="shared" si="55"/>
        <v>1</v>
      </c>
      <c r="L490" s="8">
        <f t="shared" si="56"/>
        <v>1</v>
      </c>
    </row>
    <row r="491" spans="1:12" x14ac:dyDescent="0.25">
      <c r="A491" t="s">
        <v>126</v>
      </c>
      <c r="B491" t="s">
        <v>180</v>
      </c>
      <c r="C491" s="2">
        <v>43160</v>
      </c>
      <c r="D491" s="2">
        <v>43524</v>
      </c>
      <c r="E491" s="9">
        <v>437.5</v>
      </c>
      <c r="G491" t="b">
        <f t="shared" si="51"/>
        <v>0</v>
      </c>
      <c r="H491" t="b">
        <f t="shared" si="52"/>
        <v>0</v>
      </c>
      <c r="I491" t="b">
        <f t="shared" si="53"/>
        <v>0</v>
      </c>
      <c r="J491" t="b">
        <f t="shared" si="54"/>
        <v>0</v>
      </c>
      <c r="K491" t="b">
        <f t="shared" si="55"/>
        <v>0</v>
      </c>
      <c r="L491" s="8" t="str">
        <f t="shared" si="56"/>
        <v>N/a</v>
      </c>
    </row>
    <row r="492" spans="1:12" x14ac:dyDescent="0.25">
      <c r="A492" t="s">
        <v>126</v>
      </c>
      <c r="B492" t="s">
        <v>180</v>
      </c>
      <c r="C492" s="2">
        <v>43525</v>
      </c>
      <c r="D492" s="2">
        <v>43890</v>
      </c>
      <c r="E492" s="9">
        <v>437.5</v>
      </c>
      <c r="G492" t="b">
        <f t="shared" si="51"/>
        <v>0</v>
      </c>
      <c r="H492" t="b">
        <f t="shared" si="52"/>
        <v>0</v>
      </c>
      <c r="I492" t="b">
        <f t="shared" si="53"/>
        <v>1</v>
      </c>
      <c r="J492" t="b">
        <f t="shared" si="54"/>
        <v>1</v>
      </c>
      <c r="K492" t="b">
        <f t="shared" si="55"/>
        <v>1</v>
      </c>
      <c r="L492" s="8">
        <f t="shared" si="56"/>
        <v>1</v>
      </c>
    </row>
    <row r="493" spans="1:12" x14ac:dyDescent="0.25">
      <c r="A493" t="s">
        <v>126</v>
      </c>
      <c r="B493" t="s">
        <v>180</v>
      </c>
      <c r="C493" s="2">
        <v>43891</v>
      </c>
      <c r="D493" s="2">
        <v>44255</v>
      </c>
      <c r="E493" s="9">
        <v>437.5</v>
      </c>
      <c r="G493" t="b">
        <f t="shared" si="51"/>
        <v>0</v>
      </c>
      <c r="H493" t="b">
        <f t="shared" si="52"/>
        <v>0</v>
      </c>
      <c r="I493" t="b">
        <f t="shared" si="53"/>
        <v>1</v>
      </c>
      <c r="J493" t="b">
        <f t="shared" si="54"/>
        <v>1</v>
      </c>
      <c r="K493" t="b">
        <f t="shared" si="55"/>
        <v>1</v>
      </c>
      <c r="L493" s="8">
        <f t="shared" si="56"/>
        <v>1</v>
      </c>
    </row>
    <row r="494" spans="1:12" x14ac:dyDescent="0.25">
      <c r="A494" t="s">
        <v>127</v>
      </c>
      <c r="B494" t="s">
        <v>182</v>
      </c>
      <c r="C494" s="2">
        <v>43556</v>
      </c>
      <c r="D494" s="2">
        <v>43616</v>
      </c>
      <c r="E494" s="9">
        <v>1000</v>
      </c>
      <c r="G494" t="b">
        <f t="shared" si="51"/>
        <v>0</v>
      </c>
      <c r="H494" t="b">
        <f t="shared" si="52"/>
        <v>0</v>
      </c>
      <c r="I494" t="b">
        <f t="shared" si="53"/>
        <v>0</v>
      </c>
      <c r="J494" t="b">
        <f t="shared" si="54"/>
        <v>0</v>
      </c>
      <c r="K494" t="b">
        <f t="shared" si="55"/>
        <v>0</v>
      </c>
      <c r="L494" s="8" t="str">
        <f t="shared" si="56"/>
        <v>N/a</v>
      </c>
    </row>
    <row r="495" spans="1:12" x14ac:dyDescent="0.25">
      <c r="A495" t="s">
        <v>127</v>
      </c>
      <c r="B495" t="s">
        <v>180</v>
      </c>
      <c r="C495" s="2">
        <v>43525</v>
      </c>
      <c r="D495" s="2">
        <v>43616</v>
      </c>
      <c r="E495" s="9">
        <v>2666.666666666667</v>
      </c>
      <c r="G495" t="b">
        <f t="shared" si="51"/>
        <v>0</v>
      </c>
      <c r="H495" t="b">
        <f t="shared" si="52"/>
        <v>0</v>
      </c>
      <c r="I495" t="b">
        <f t="shared" si="53"/>
        <v>1</v>
      </c>
      <c r="J495" t="b">
        <f t="shared" si="54"/>
        <v>0</v>
      </c>
      <c r="K495" t="b">
        <f t="shared" si="55"/>
        <v>0</v>
      </c>
      <c r="L495" s="8" t="str">
        <f t="shared" si="56"/>
        <v>N/a</v>
      </c>
    </row>
    <row r="496" spans="1:12" x14ac:dyDescent="0.25">
      <c r="A496" t="s">
        <v>128</v>
      </c>
      <c r="B496" t="s">
        <v>182</v>
      </c>
      <c r="C496" s="2">
        <v>43435</v>
      </c>
      <c r="D496" s="2">
        <v>43524</v>
      </c>
      <c r="E496" s="9">
        <v>1258.596666666667</v>
      </c>
      <c r="G496" t="b">
        <f t="shared" si="51"/>
        <v>0</v>
      </c>
      <c r="H496" t="b">
        <f t="shared" si="52"/>
        <v>0</v>
      </c>
      <c r="I496" t="b">
        <f t="shared" si="53"/>
        <v>0</v>
      </c>
      <c r="J496" t="b">
        <f t="shared" si="54"/>
        <v>0</v>
      </c>
      <c r="K496" t="b">
        <f t="shared" si="55"/>
        <v>0</v>
      </c>
      <c r="L496" s="8" t="str">
        <f t="shared" si="56"/>
        <v>N/a</v>
      </c>
    </row>
    <row r="497" spans="1:12" x14ac:dyDescent="0.25">
      <c r="A497" t="s">
        <v>128</v>
      </c>
      <c r="B497" t="s">
        <v>182</v>
      </c>
      <c r="C497" s="2">
        <v>43525</v>
      </c>
      <c r="D497" s="2">
        <v>43616</v>
      </c>
      <c r="E497" s="9">
        <v>1321.0033333333331</v>
      </c>
      <c r="G497" t="b">
        <f t="shared" si="51"/>
        <v>0</v>
      </c>
      <c r="H497" t="b">
        <f t="shared" si="52"/>
        <v>0</v>
      </c>
      <c r="I497" t="b">
        <f t="shared" si="53"/>
        <v>1</v>
      </c>
      <c r="J497" t="b">
        <f t="shared" si="54"/>
        <v>1</v>
      </c>
      <c r="K497" t="b">
        <f t="shared" si="55"/>
        <v>1</v>
      </c>
      <c r="L497" s="8">
        <f t="shared" si="56"/>
        <v>1</v>
      </c>
    </row>
    <row r="498" spans="1:12" x14ac:dyDescent="0.25">
      <c r="A498" t="s">
        <v>128</v>
      </c>
      <c r="B498" t="s">
        <v>182</v>
      </c>
      <c r="C498" s="2">
        <v>43617</v>
      </c>
      <c r="D498" s="2">
        <v>43708</v>
      </c>
      <c r="E498" s="9">
        <v>1263.5533333333331</v>
      </c>
      <c r="G498" t="b">
        <f t="shared" si="51"/>
        <v>0</v>
      </c>
      <c r="H498" t="b">
        <f t="shared" si="52"/>
        <v>0</v>
      </c>
      <c r="I498" t="b">
        <f t="shared" si="53"/>
        <v>1</v>
      </c>
      <c r="J498" t="b">
        <f t="shared" si="54"/>
        <v>1</v>
      </c>
      <c r="K498" t="b">
        <f t="shared" si="55"/>
        <v>1</v>
      </c>
      <c r="L498" s="8">
        <f t="shared" si="56"/>
        <v>1</v>
      </c>
    </row>
    <row r="499" spans="1:12" x14ac:dyDescent="0.25">
      <c r="A499" t="s">
        <v>129</v>
      </c>
      <c r="B499" t="s">
        <v>181</v>
      </c>
      <c r="C499" s="2">
        <v>43525</v>
      </c>
      <c r="D499" s="2">
        <v>43890</v>
      </c>
      <c r="E499" s="9">
        <v>17325</v>
      </c>
      <c r="G499" t="b">
        <f t="shared" si="51"/>
        <v>0</v>
      </c>
      <c r="H499" t="b">
        <f t="shared" si="52"/>
        <v>0</v>
      </c>
      <c r="I499" t="b">
        <f t="shared" si="53"/>
        <v>0</v>
      </c>
      <c r="J499" t="b">
        <f t="shared" si="54"/>
        <v>0</v>
      </c>
      <c r="K499" t="b">
        <f t="shared" si="55"/>
        <v>0</v>
      </c>
      <c r="L499" s="8" t="str">
        <f t="shared" si="56"/>
        <v>N/a</v>
      </c>
    </row>
    <row r="500" spans="1:12" x14ac:dyDescent="0.25">
      <c r="A500" t="s">
        <v>129</v>
      </c>
      <c r="B500" t="s">
        <v>181</v>
      </c>
      <c r="C500" s="2">
        <v>43891</v>
      </c>
      <c r="D500" s="2">
        <v>44255</v>
      </c>
      <c r="E500" s="9">
        <v>12993.75</v>
      </c>
      <c r="G500" t="b">
        <f t="shared" si="51"/>
        <v>0</v>
      </c>
      <c r="H500" t="b">
        <f t="shared" si="52"/>
        <v>0</v>
      </c>
      <c r="I500" t="b">
        <f t="shared" si="53"/>
        <v>1</v>
      </c>
      <c r="J500" t="b">
        <f t="shared" si="54"/>
        <v>1</v>
      </c>
      <c r="K500" t="b">
        <f t="shared" si="55"/>
        <v>1</v>
      </c>
      <c r="L500" s="8">
        <f t="shared" si="56"/>
        <v>1</v>
      </c>
    </row>
    <row r="501" spans="1:12" x14ac:dyDescent="0.25">
      <c r="A501" t="s">
        <v>129</v>
      </c>
      <c r="B501" t="s">
        <v>180</v>
      </c>
      <c r="C501" s="2">
        <v>43466</v>
      </c>
      <c r="D501" s="2">
        <v>43496</v>
      </c>
      <c r="E501" s="9">
        <v>600</v>
      </c>
      <c r="G501" t="b">
        <f t="shared" si="51"/>
        <v>0</v>
      </c>
      <c r="H501" t="b">
        <f t="shared" si="52"/>
        <v>0</v>
      </c>
      <c r="I501" t="b">
        <f t="shared" si="53"/>
        <v>1</v>
      </c>
      <c r="J501" t="b">
        <f t="shared" si="54"/>
        <v>0</v>
      </c>
      <c r="K501" t="b">
        <f t="shared" si="55"/>
        <v>0</v>
      </c>
      <c r="L501" s="8" t="str">
        <f t="shared" si="56"/>
        <v>N/a</v>
      </c>
    </row>
    <row r="502" spans="1:12" x14ac:dyDescent="0.25">
      <c r="A502" t="s">
        <v>129</v>
      </c>
      <c r="B502" t="s">
        <v>180</v>
      </c>
      <c r="C502" s="2">
        <v>43497</v>
      </c>
      <c r="D502" s="2">
        <v>43524</v>
      </c>
      <c r="E502" s="9">
        <v>600</v>
      </c>
      <c r="G502" t="b">
        <f t="shared" si="51"/>
        <v>0</v>
      </c>
      <c r="H502" t="b">
        <f t="shared" si="52"/>
        <v>0</v>
      </c>
      <c r="I502" t="b">
        <f t="shared" si="53"/>
        <v>1</v>
      </c>
      <c r="J502" t="b">
        <f t="shared" si="54"/>
        <v>1</v>
      </c>
      <c r="K502" t="b">
        <f t="shared" si="55"/>
        <v>1</v>
      </c>
      <c r="L502" s="8">
        <f t="shared" si="56"/>
        <v>1</v>
      </c>
    </row>
    <row r="503" spans="1:12" x14ac:dyDescent="0.25">
      <c r="A503" t="s">
        <v>129</v>
      </c>
      <c r="B503" t="s">
        <v>180</v>
      </c>
      <c r="C503" s="2">
        <v>43525</v>
      </c>
      <c r="D503" s="2">
        <v>43555</v>
      </c>
      <c r="E503" s="9">
        <v>600</v>
      </c>
      <c r="G503" t="b">
        <f t="shared" si="51"/>
        <v>0</v>
      </c>
      <c r="H503" t="b">
        <f t="shared" si="52"/>
        <v>0</v>
      </c>
      <c r="I503" t="b">
        <f t="shared" si="53"/>
        <v>1</v>
      </c>
      <c r="J503" t="b">
        <f t="shared" si="54"/>
        <v>1</v>
      </c>
      <c r="K503" t="b">
        <f t="shared" si="55"/>
        <v>1</v>
      </c>
      <c r="L503" s="8">
        <f t="shared" si="56"/>
        <v>1</v>
      </c>
    </row>
    <row r="504" spans="1:12" x14ac:dyDescent="0.25">
      <c r="A504" t="s">
        <v>129</v>
      </c>
      <c r="B504" t="s">
        <v>180</v>
      </c>
      <c r="C504" s="2">
        <v>43556</v>
      </c>
      <c r="D504" s="2">
        <v>43585</v>
      </c>
      <c r="E504" s="9">
        <v>600</v>
      </c>
      <c r="G504" t="b">
        <f t="shared" si="51"/>
        <v>0</v>
      </c>
      <c r="H504" t="b">
        <f t="shared" si="52"/>
        <v>0</v>
      </c>
      <c r="I504" t="b">
        <f t="shared" si="53"/>
        <v>1</v>
      </c>
      <c r="J504" t="b">
        <f t="shared" si="54"/>
        <v>1</v>
      </c>
      <c r="K504" t="b">
        <f t="shared" si="55"/>
        <v>1</v>
      </c>
      <c r="L504" s="8">
        <f t="shared" si="56"/>
        <v>1</v>
      </c>
    </row>
    <row r="505" spans="1:12" x14ac:dyDescent="0.25">
      <c r="A505" t="s">
        <v>129</v>
      </c>
      <c r="B505" t="s">
        <v>180</v>
      </c>
      <c r="C505" s="2">
        <v>43586</v>
      </c>
      <c r="D505" s="2">
        <v>43616</v>
      </c>
      <c r="E505" s="9">
        <v>600</v>
      </c>
      <c r="G505" t="b">
        <f t="shared" si="51"/>
        <v>0</v>
      </c>
      <c r="H505" t="b">
        <f t="shared" si="52"/>
        <v>0</v>
      </c>
      <c r="I505" t="b">
        <f t="shared" si="53"/>
        <v>1</v>
      </c>
      <c r="J505" t="b">
        <f t="shared" si="54"/>
        <v>1</v>
      </c>
      <c r="K505" t="b">
        <f t="shared" si="55"/>
        <v>1</v>
      </c>
      <c r="L505" s="8">
        <f t="shared" si="56"/>
        <v>1</v>
      </c>
    </row>
    <row r="506" spans="1:12" x14ac:dyDescent="0.25">
      <c r="A506" t="s">
        <v>129</v>
      </c>
      <c r="B506" t="s">
        <v>180</v>
      </c>
      <c r="C506" s="2">
        <v>43617</v>
      </c>
      <c r="D506" s="2">
        <v>43646</v>
      </c>
      <c r="E506" s="9">
        <v>600</v>
      </c>
      <c r="G506" t="b">
        <f t="shared" si="51"/>
        <v>0</v>
      </c>
      <c r="H506" t="b">
        <f t="shared" si="52"/>
        <v>0</v>
      </c>
      <c r="I506" t="b">
        <f t="shared" si="53"/>
        <v>1</v>
      </c>
      <c r="J506" t="b">
        <f t="shared" si="54"/>
        <v>1</v>
      </c>
      <c r="K506" t="b">
        <f t="shared" si="55"/>
        <v>1</v>
      </c>
      <c r="L506" s="8">
        <f t="shared" si="56"/>
        <v>1</v>
      </c>
    </row>
    <row r="507" spans="1:12" x14ac:dyDescent="0.25">
      <c r="A507" t="s">
        <v>129</v>
      </c>
      <c r="B507" t="s">
        <v>180</v>
      </c>
      <c r="C507" s="2">
        <v>43647</v>
      </c>
      <c r="D507" s="2">
        <v>43677</v>
      </c>
      <c r="E507" s="9">
        <v>600</v>
      </c>
      <c r="G507" t="b">
        <f t="shared" si="51"/>
        <v>0</v>
      </c>
      <c r="H507" t="b">
        <f t="shared" si="52"/>
        <v>0</v>
      </c>
      <c r="I507" t="b">
        <f t="shared" si="53"/>
        <v>1</v>
      </c>
      <c r="J507" t="b">
        <f t="shared" si="54"/>
        <v>1</v>
      </c>
      <c r="K507" t="b">
        <f t="shared" si="55"/>
        <v>1</v>
      </c>
      <c r="L507" s="8">
        <f t="shared" si="56"/>
        <v>1</v>
      </c>
    </row>
    <row r="508" spans="1:12" x14ac:dyDescent="0.25">
      <c r="A508" t="s">
        <v>129</v>
      </c>
      <c r="B508" t="s">
        <v>180</v>
      </c>
      <c r="C508" s="2">
        <v>43678</v>
      </c>
      <c r="D508" s="2">
        <v>43708</v>
      </c>
      <c r="E508" s="9">
        <v>600</v>
      </c>
      <c r="G508" t="b">
        <f t="shared" si="51"/>
        <v>0</v>
      </c>
      <c r="H508" t="b">
        <f t="shared" si="52"/>
        <v>0</v>
      </c>
      <c r="I508" t="b">
        <f t="shared" si="53"/>
        <v>1</v>
      </c>
      <c r="J508" t="b">
        <f t="shared" si="54"/>
        <v>1</v>
      </c>
      <c r="K508" t="b">
        <f t="shared" si="55"/>
        <v>1</v>
      </c>
      <c r="L508" s="8">
        <f t="shared" si="56"/>
        <v>1</v>
      </c>
    </row>
    <row r="509" spans="1:12" x14ac:dyDescent="0.25">
      <c r="A509" t="s">
        <v>129</v>
      </c>
      <c r="B509" t="s">
        <v>180</v>
      </c>
      <c r="C509" s="2">
        <v>43709</v>
      </c>
      <c r="D509" s="2">
        <v>43738</v>
      </c>
      <c r="E509" s="9">
        <v>600</v>
      </c>
      <c r="G509" t="b">
        <f t="shared" si="51"/>
        <v>0</v>
      </c>
      <c r="H509" t="b">
        <f t="shared" si="52"/>
        <v>0</v>
      </c>
      <c r="I509" t="b">
        <f t="shared" si="53"/>
        <v>1</v>
      </c>
      <c r="J509" t="b">
        <f t="shared" si="54"/>
        <v>1</v>
      </c>
      <c r="K509" t="b">
        <f t="shared" si="55"/>
        <v>1</v>
      </c>
      <c r="L509" s="8">
        <f t="shared" si="56"/>
        <v>1</v>
      </c>
    </row>
    <row r="510" spans="1:12" x14ac:dyDescent="0.25">
      <c r="A510" t="s">
        <v>129</v>
      </c>
      <c r="B510" t="s">
        <v>180</v>
      </c>
      <c r="C510" s="2">
        <v>43739</v>
      </c>
      <c r="D510" s="2">
        <v>43769</v>
      </c>
      <c r="E510" s="9">
        <v>600</v>
      </c>
      <c r="G510" t="b">
        <f t="shared" si="51"/>
        <v>0</v>
      </c>
      <c r="H510" t="b">
        <f t="shared" si="52"/>
        <v>0</v>
      </c>
      <c r="I510" t="b">
        <f t="shared" si="53"/>
        <v>1</v>
      </c>
      <c r="J510" t="b">
        <f t="shared" si="54"/>
        <v>1</v>
      </c>
      <c r="K510" t="b">
        <f t="shared" si="55"/>
        <v>1</v>
      </c>
      <c r="L510" s="8">
        <f t="shared" si="56"/>
        <v>1</v>
      </c>
    </row>
    <row r="511" spans="1:12" x14ac:dyDescent="0.25">
      <c r="A511" t="s">
        <v>129</v>
      </c>
      <c r="B511" t="s">
        <v>180</v>
      </c>
      <c r="C511" s="2">
        <v>43770</v>
      </c>
      <c r="D511" s="2">
        <v>43799</v>
      </c>
      <c r="E511" s="9">
        <v>600</v>
      </c>
      <c r="G511" t="b">
        <f t="shared" si="51"/>
        <v>0</v>
      </c>
      <c r="H511" t="b">
        <f t="shared" si="52"/>
        <v>0</v>
      </c>
      <c r="I511" t="b">
        <f t="shared" si="53"/>
        <v>1</v>
      </c>
      <c r="J511" t="b">
        <f t="shared" si="54"/>
        <v>1</v>
      </c>
      <c r="K511" t="b">
        <f t="shared" si="55"/>
        <v>1</v>
      </c>
      <c r="L511" s="8">
        <f t="shared" si="56"/>
        <v>1</v>
      </c>
    </row>
    <row r="512" spans="1:12" x14ac:dyDescent="0.25">
      <c r="A512" t="s">
        <v>129</v>
      </c>
      <c r="B512" t="s">
        <v>180</v>
      </c>
      <c r="C512" s="2">
        <v>43800</v>
      </c>
      <c r="D512" s="2">
        <v>43830</v>
      </c>
      <c r="E512" s="9">
        <v>600</v>
      </c>
      <c r="G512" t="b">
        <f t="shared" si="51"/>
        <v>0</v>
      </c>
      <c r="H512" t="b">
        <f t="shared" si="52"/>
        <v>0</v>
      </c>
      <c r="I512" t="b">
        <f t="shared" si="53"/>
        <v>1</v>
      </c>
      <c r="J512" t="b">
        <f t="shared" si="54"/>
        <v>1</v>
      </c>
      <c r="K512" t="b">
        <f t="shared" si="55"/>
        <v>1</v>
      </c>
      <c r="L512" s="8">
        <f t="shared" si="56"/>
        <v>1</v>
      </c>
    </row>
    <row r="513" spans="1:12" x14ac:dyDescent="0.25">
      <c r="A513" t="s">
        <v>129</v>
      </c>
      <c r="B513" t="s">
        <v>180</v>
      </c>
      <c r="C513" s="2">
        <v>43831</v>
      </c>
      <c r="D513" s="2">
        <v>43861</v>
      </c>
      <c r="E513" s="9">
        <v>600</v>
      </c>
      <c r="G513" t="b">
        <f t="shared" si="51"/>
        <v>0</v>
      </c>
      <c r="H513" t="b">
        <f t="shared" si="52"/>
        <v>0</v>
      </c>
      <c r="I513" t="b">
        <f t="shared" si="53"/>
        <v>1</v>
      </c>
      <c r="J513" t="b">
        <f t="shared" si="54"/>
        <v>1</v>
      </c>
      <c r="K513" t="b">
        <f t="shared" si="55"/>
        <v>1</v>
      </c>
      <c r="L513" s="8">
        <f t="shared" si="56"/>
        <v>1</v>
      </c>
    </row>
    <row r="514" spans="1:12" x14ac:dyDescent="0.25">
      <c r="A514" t="s">
        <v>129</v>
      </c>
      <c r="B514" t="s">
        <v>180</v>
      </c>
      <c r="C514" s="2">
        <v>43862</v>
      </c>
      <c r="D514" s="2">
        <v>43890</v>
      </c>
      <c r="E514" s="9">
        <v>600</v>
      </c>
      <c r="G514" t="b">
        <f t="shared" si="51"/>
        <v>0</v>
      </c>
      <c r="H514" t="b">
        <f t="shared" si="52"/>
        <v>0</v>
      </c>
      <c r="I514" t="b">
        <f t="shared" si="53"/>
        <v>1</v>
      </c>
      <c r="J514" t="b">
        <f t="shared" si="54"/>
        <v>1</v>
      </c>
      <c r="K514" t="b">
        <f t="shared" si="55"/>
        <v>1</v>
      </c>
      <c r="L514" s="8">
        <f t="shared" si="56"/>
        <v>1</v>
      </c>
    </row>
    <row r="515" spans="1:12" x14ac:dyDescent="0.25">
      <c r="A515" t="s">
        <v>129</v>
      </c>
      <c r="B515" t="s">
        <v>180</v>
      </c>
      <c r="C515" s="2">
        <v>43891</v>
      </c>
      <c r="D515" s="2">
        <v>43921</v>
      </c>
      <c r="E515" s="9">
        <v>600</v>
      </c>
      <c r="G515" t="b">
        <f t="shared" si="51"/>
        <v>0</v>
      </c>
      <c r="H515" t="b">
        <f t="shared" si="52"/>
        <v>0</v>
      </c>
      <c r="I515" t="b">
        <f t="shared" si="53"/>
        <v>1</v>
      </c>
      <c r="J515" t="b">
        <f t="shared" si="54"/>
        <v>1</v>
      </c>
      <c r="K515" t="b">
        <f t="shared" si="55"/>
        <v>1</v>
      </c>
      <c r="L515" s="8">
        <f t="shared" si="56"/>
        <v>1</v>
      </c>
    </row>
    <row r="516" spans="1:12" x14ac:dyDescent="0.25">
      <c r="A516" t="s">
        <v>129</v>
      </c>
      <c r="B516" t="s">
        <v>180</v>
      </c>
      <c r="C516" s="2">
        <v>43922</v>
      </c>
      <c r="D516" s="2">
        <v>43951</v>
      </c>
      <c r="E516" s="9">
        <v>600</v>
      </c>
      <c r="G516" t="b">
        <f t="shared" si="51"/>
        <v>0</v>
      </c>
      <c r="H516" t="b">
        <f t="shared" si="52"/>
        <v>0</v>
      </c>
      <c r="I516" t="b">
        <f t="shared" si="53"/>
        <v>1</v>
      </c>
      <c r="J516" t="b">
        <f t="shared" si="54"/>
        <v>1</v>
      </c>
      <c r="K516" t="b">
        <f t="shared" si="55"/>
        <v>1</v>
      </c>
      <c r="L516" s="8">
        <f t="shared" si="56"/>
        <v>1</v>
      </c>
    </row>
    <row r="517" spans="1:12" x14ac:dyDescent="0.25">
      <c r="A517" t="s">
        <v>129</v>
      </c>
      <c r="B517" t="s">
        <v>180</v>
      </c>
      <c r="C517" s="2">
        <v>43952</v>
      </c>
      <c r="D517" s="2">
        <v>43982</v>
      </c>
      <c r="E517" s="9">
        <v>600</v>
      </c>
      <c r="G517" t="b">
        <f t="shared" si="51"/>
        <v>0</v>
      </c>
      <c r="H517" t="b">
        <f t="shared" si="52"/>
        <v>0</v>
      </c>
      <c r="I517" t="b">
        <f t="shared" si="53"/>
        <v>1</v>
      </c>
      <c r="J517" t="b">
        <f t="shared" si="54"/>
        <v>1</v>
      </c>
      <c r="K517" t="b">
        <f t="shared" si="55"/>
        <v>1</v>
      </c>
      <c r="L517" s="8">
        <f t="shared" si="56"/>
        <v>1</v>
      </c>
    </row>
    <row r="518" spans="1:12" x14ac:dyDescent="0.25">
      <c r="A518" t="s">
        <v>129</v>
      </c>
      <c r="B518" t="s">
        <v>180</v>
      </c>
      <c r="C518" s="2">
        <v>43983</v>
      </c>
      <c r="D518" s="2">
        <v>44012</v>
      </c>
      <c r="E518" s="9">
        <v>600</v>
      </c>
      <c r="G518" t="b">
        <f t="shared" si="51"/>
        <v>0</v>
      </c>
      <c r="H518" t="b">
        <f t="shared" si="52"/>
        <v>0</v>
      </c>
      <c r="I518" t="b">
        <f t="shared" si="53"/>
        <v>1</v>
      </c>
      <c r="J518" t="b">
        <f t="shared" si="54"/>
        <v>1</v>
      </c>
      <c r="K518" t="b">
        <f t="shared" si="55"/>
        <v>1</v>
      </c>
      <c r="L518" s="8">
        <f t="shared" si="56"/>
        <v>1</v>
      </c>
    </row>
    <row r="519" spans="1:12" x14ac:dyDescent="0.25">
      <c r="A519" t="s">
        <v>129</v>
      </c>
      <c r="B519" t="s">
        <v>180</v>
      </c>
      <c r="C519" s="2">
        <v>44013</v>
      </c>
      <c r="D519" s="2">
        <v>44043</v>
      </c>
      <c r="E519" s="9">
        <v>600</v>
      </c>
      <c r="G519" t="b">
        <f t="shared" si="51"/>
        <v>0</v>
      </c>
      <c r="H519" t="b">
        <f t="shared" si="52"/>
        <v>0</v>
      </c>
      <c r="I519" t="b">
        <f t="shared" si="53"/>
        <v>1</v>
      </c>
      <c r="J519" t="b">
        <f t="shared" si="54"/>
        <v>1</v>
      </c>
      <c r="K519" t="b">
        <f t="shared" si="55"/>
        <v>1</v>
      </c>
      <c r="L519" s="8">
        <f t="shared" si="56"/>
        <v>1</v>
      </c>
    </row>
    <row r="520" spans="1:12" x14ac:dyDescent="0.25">
      <c r="A520" t="s">
        <v>129</v>
      </c>
      <c r="B520" t="s">
        <v>180</v>
      </c>
      <c r="C520" s="2">
        <v>44044</v>
      </c>
      <c r="D520" s="2">
        <v>44074</v>
      </c>
      <c r="E520" s="9">
        <v>600</v>
      </c>
      <c r="G520" t="b">
        <f t="shared" si="51"/>
        <v>0</v>
      </c>
      <c r="H520" t="b">
        <f t="shared" si="52"/>
        <v>0</v>
      </c>
      <c r="I520" t="b">
        <f t="shared" si="53"/>
        <v>1</v>
      </c>
      <c r="J520" t="b">
        <f t="shared" si="54"/>
        <v>1</v>
      </c>
      <c r="K520" t="b">
        <f t="shared" si="55"/>
        <v>1</v>
      </c>
      <c r="L520" s="8">
        <f t="shared" si="56"/>
        <v>1</v>
      </c>
    </row>
    <row r="521" spans="1:12" x14ac:dyDescent="0.25">
      <c r="A521" t="s">
        <v>129</v>
      </c>
      <c r="B521" t="s">
        <v>180</v>
      </c>
      <c r="C521" s="2">
        <v>44075</v>
      </c>
      <c r="D521" s="2">
        <v>44104</v>
      </c>
      <c r="E521" s="9">
        <v>600</v>
      </c>
      <c r="G521" t="b">
        <f t="shared" si="51"/>
        <v>0</v>
      </c>
      <c r="H521" t="b">
        <f t="shared" si="52"/>
        <v>0</v>
      </c>
      <c r="I521" t="b">
        <f t="shared" si="53"/>
        <v>1</v>
      </c>
      <c r="J521" t="b">
        <f t="shared" si="54"/>
        <v>1</v>
      </c>
      <c r="K521" t="b">
        <f t="shared" si="55"/>
        <v>1</v>
      </c>
      <c r="L521" s="8">
        <f t="shared" si="56"/>
        <v>1</v>
      </c>
    </row>
    <row r="522" spans="1:12" x14ac:dyDescent="0.25">
      <c r="A522" t="s">
        <v>129</v>
      </c>
      <c r="B522" t="s">
        <v>180</v>
      </c>
      <c r="C522" s="2">
        <v>44105</v>
      </c>
      <c r="D522" s="2">
        <v>44135</v>
      </c>
      <c r="E522" s="9">
        <v>600</v>
      </c>
      <c r="G522" t="b">
        <f t="shared" si="51"/>
        <v>0</v>
      </c>
      <c r="H522" t="b">
        <f t="shared" si="52"/>
        <v>0</v>
      </c>
      <c r="I522" t="b">
        <f t="shared" si="53"/>
        <v>1</v>
      </c>
      <c r="J522" t="b">
        <f t="shared" si="54"/>
        <v>1</v>
      </c>
      <c r="K522" t="b">
        <f t="shared" si="55"/>
        <v>1</v>
      </c>
      <c r="L522" s="8">
        <f t="shared" si="56"/>
        <v>1</v>
      </c>
    </row>
    <row r="523" spans="1:12" x14ac:dyDescent="0.25">
      <c r="A523" t="s">
        <v>129</v>
      </c>
      <c r="B523" t="s">
        <v>180</v>
      </c>
      <c r="C523" s="2">
        <v>44136</v>
      </c>
      <c r="D523" s="2">
        <v>44165</v>
      </c>
      <c r="E523" s="9">
        <v>600</v>
      </c>
      <c r="G523" t="b">
        <f t="shared" si="51"/>
        <v>0</v>
      </c>
      <c r="H523" t="b">
        <f t="shared" si="52"/>
        <v>0</v>
      </c>
      <c r="I523" t="b">
        <f t="shared" si="53"/>
        <v>1</v>
      </c>
      <c r="J523" t="b">
        <f t="shared" si="54"/>
        <v>1</v>
      </c>
      <c r="K523" t="b">
        <f t="shared" si="55"/>
        <v>1</v>
      </c>
      <c r="L523" s="8">
        <f t="shared" si="56"/>
        <v>1</v>
      </c>
    </row>
    <row r="524" spans="1:12" x14ac:dyDescent="0.25">
      <c r="A524" t="s">
        <v>129</v>
      </c>
      <c r="B524" t="s">
        <v>180</v>
      </c>
      <c r="C524" s="2">
        <v>44166</v>
      </c>
      <c r="D524" s="2">
        <v>44196</v>
      </c>
      <c r="E524" s="9">
        <v>600</v>
      </c>
      <c r="G524" t="b">
        <f t="shared" si="51"/>
        <v>0</v>
      </c>
      <c r="H524" t="b">
        <f t="shared" si="52"/>
        <v>0</v>
      </c>
      <c r="I524" t="b">
        <f t="shared" si="53"/>
        <v>1</v>
      </c>
      <c r="J524" t="b">
        <f t="shared" si="54"/>
        <v>1</v>
      </c>
      <c r="K524" t="b">
        <f t="shared" si="55"/>
        <v>1</v>
      </c>
      <c r="L524" s="8">
        <f t="shared" si="56"/>
        <v>1</v>
      </c>
    </row>
    <row r="525" spans="1:12" x14ac:dyDescent="0.25">
      <c r="A525" t="s">
        <v>129</v>
      </c>
      <c r="B525" t="s">
        <v>180</v>
      </c>
      <c r="C525" s="2">
        <v>44197</v>
      </c>
      <c r="D525" s="2">
        <v>44227</v>
      </c>
      <c r="E525" s="9">
        <v>600</v>
      </c>
      <c r="G525" t="b">
        <f t="shared" si="51"/>
        <v>0</v>
      </c>
      <c r="H525" t="b">
        <f t="shared" si="52"/>
        <v>0</v>
      </c>
      <c r="I525" t="b">
        <f t="shared" si="53"/>
        <v>1</v>
      </c>
      <c r="J525" t="b">
        <f t="shared" si="54"/>
        <v>1</v>
      </c>
      <c r="K525" t="b">
        <f t="shared" si="55"/>
        <v>1</v>
      </c>
      <c r="L525" s="8">
        <f t="shared" si="56"/>
        <v>1</v>
      </c>
    </row>
    <row r="526" spans="1:12" x14ac:dyDescent="0.25">
      <c r="A526" t="s">
        <v>130</v>
      </c>
      <c r="B526" t="s">
        <v>180</v>
      </c>
      <c r="C526" s="2">
        <v>43647</v>
      </c>
      <c r="D526" s="2">
        <v>43738</v>
      </c>
      <c r="E526" s="9">
        <v>500</v>
      </c>
      <c r="G526" t="b">
        <f t="shared" si="51"/>
        <v>0</v>
      </c>
      <c r="H526" t="b">
        <f t="shared" si="52"/>
        <v>0</v>
      </c>
      <c r="I526" t="b">
        <f t="shared" si="53"/>
        <v>0</v>
      </c>
      <c r="J526" t="b">
        <f t="shared" si="54"/>
        <v>1</v>
      </c>
      <c r="K526" t="b">
        <f t="shared" si="55"/>
        <v>0</v>
      </c>
      <c r="L526" s="8" t="str">
        <f t="shared" si="56"/>
        <v>N/a</v>
      </c>
    </row>
    <row r="527" spans="1:12" x14ac:dyDescent="0.25">
      <c r="A527" t="s">
        <v>130</v>
      </c>
      <c r="B527" t="s">
        <v>180</v>
      </c>
      <c r="C527" s="2">
        <v>43739</v>
      </c>
      <c r="D527" s="2">
        <v>43830</v>
      </c>
      <c r="E527" s="9">
        <v>500</v>
      </c>
      <c r="G527" t="b">
        <f t="shared" si="51"/>
        <v>0</v>
      </c>
      <c r="H527" t="b">
        <f t="shared" si="52"/>
        <v>0</v>
      </c>
      <c r="I527" t="b">
        <f t="shared" si="53"/>
        <v>1</v>
      </c>
      <c r="J527" t="b">
        <f t="shared" si="54"/>
        <v>1</v>
      </c>
      <c r="K527" t="b">
        <f t="shared" si="55"/>
        <v>1</v>
      </c>
      <c r="L527" s="8">
        <f t="shared" si="56"/>
        <v>1</v>
      </c>
    </row>
    <row r="528" spans="1:12" x14ac:dyDescent="0.25">
      <c r="A528" t="s">
        <v>130</v>
      </c>
      <c r="B528" t="s">
        <v>180</v>
      </c>
      <c r="C528" s="2">
        <v>43831</v>
      </c>
      <c r="D528" s="2">
        <v>43921</v>
      </c>
      <c r="E528" s="9">
        <v>500</v>
      </c>
      <c r="G528" t="b">
        <f t="shared" si="51"/>
        <v>0</v>
      </c>
      <c r="H528" t="b">
        <f t="shared" si="52"/>
        <v>0</v>
      </c>
      <c r="I528" t="b">
        <f t="shared" si="53"/>
        <v>1</v>
      </c>
      <c r="J528" t="b">
        <f t="shared" si="54"/>
        <v>1</v>
      </c>
      <c r="K528" t="b">
        <f t="shared" si="55"/>
        <v>1</v>
      </c>
      <c r="L528" s="8">
        <f t="shared" si="56"/>
        <v>1</v>
      </c>
    </row>
    <row r="529" spans="1:12" x14ac:dyDescent="0.25">
      <c r="A529" t="s">
        <v>130</v>
      </c>
      <c r="B529" t="s">
        <v>180</v>
      </c>
      <c r="C529" s="2">
        <v>43922</v>
      </c>
      <c r="D529" s="2">
        <v>44012</v>
      </c>
      <c r="E529" s="9">
        <v>500</v>
      </c>
      <c r="G529" t="b">
        <f t="shared" si="51"/>
        <v>0</v>
      </c>
      <c r="H529" t="b">
        <f t="shared" si="52"/>
        <v>0</v>
      </c>
      <c r="I529" t="b">
        <f t="shared" si="53"/>
        <v>1</v>
      </c>
      <c r="J529" t="b">
        <f t="shared" si="54"/>
        <v>1</v>
      </c>
      <c r="K529" t="b">
        <f t="shared" si="55"/>
        <v>1</v>
      </c>
      <c r="L529" s="8">
        <f t="shared" si="56"/>
        <v>1</v>
      </c>
    </row>
    <row r="530" spans="1:12" x14ac:dyDescent="0.25">
      <c r="A530" t="s">
        <v>130</v>
      </c>
      <c r="B530" t="s">
        <v>180</v>
      </c>
      <c r="C530" s="2">
        <v>44013</v>
      </c>
      <c r="D530" s="2">
        <v>44104</v>
      </c>
      <c r="E530" s="9">
        <v>500</v>
      </c>
      <c r="G530" t="b">
        <f t="shared" si="51"/>
        <v>0</v>
      </c>
      <c r="H530" t="b">
        <f t="shared" si="52"/>
        <v>0</v>
      </c>
      <c r="I530" t="b">
        <f t="shared" si="53"/>
        <v>1</v>
      </c>
      <c r="J530" t="b">
        <f t="shared" si="54"/>
        <v>1</v>
      </c>
      <c r="K530" t="b">
        <f t="shared" si="55"/>
        <v>1</v>
      </c>
      <c r="L530" s="8">
        <f t="shared" si="56"/>
        <v>1</v>
      </c>
    </row>
    <row r="531" spans="1:12" x14ac:dyDescent="0.25">
      <c r="A531" t="s">
        <v>130</v>
      </c>
      <c r="B531" t="s">
        <v>180</v>
      </c>
      <c r="C531" s="2">
        <v>44105</v>
      </c>
      <c r="D531" s="2">
        <v>44196</v>
      </c>
      <c r="E531" s="9">
        <v>500</v>
      </c>
      <c r="G531" t="b">
        <f t="shared" si="51"/>
        <v>0</v>
      </c>
      <c r="H531" t="b">
        <f t="shared" si="52"/>
        <v>0</v>
      </c>
      <c r="I531" t="b">
        <f t="shared" si="53"/>
        <v>1</v>
      </c>
      <c r="J531" t="b">
        <f t="shared" si="54"/>
        <v>1</v>
      </c>
      <c r="K531" t="b">
        <f t="shared" si="55"/>
        <v>1</v>
      </c>
      <c r="L531" s="8">
        <f t="shared" si="56"/>
        <v>1</v>
      </c>
    </row>
    <row r="532" spans="1:12" x14ac:dyDescent="0.25">
      <c r="A532" t="s">
        <v>130</v>
      </c>
      <c r="B532" t="s">
        <v>180</v>
      </c>
      <c r="C532" s="2">
        <v>44197</v>
      </c>
      <c r="D532" s="2">
        <v>44286</v>
      </c>
      <c r="E532" s="9">
        <v>500</v>
      </c>
      <c r="G532" t="b">
        <f t="shared" si="51"/>
        <v>0</v>
      </c>
      <c r="H532" t="b">
        <f t="shared" si="52"/>
        <v>0</v>
      </c>
      <c r="I532" t="b">
        <f t="shared" si="53"/>
        <v>1</v>
      </c>
      <c r="J532" t="b">
        <f t="shared" si="54"/>
        <v>1</v>
      </c>
      <c r="K532" t="b">
        <f t="shared" si="55"/>
        <v>1</v>
      </c>
      <c r="L532" s="8">
        <f t="shared" si="56"/>
        <v>1</v>
      </c>
    </row>
    <row r="533" spans="1:12" x14ac:dyDescent="0.25">
      <c r="A533" t="s">
        <v>131</v>
      </c>
      <c r="B533" t="s">
        <v>181</v>
      </c>
      <c r="C533" s="2">
        <v>43466</v>
      </c>
      <c r="D533" s="2">
        <v>43830</v>
      </c>
      <c r="E533" s="9">
        <v>425</v>
      </c>
      <c r="G533" t="b">
        <f t="shared" si="51"/>
        <v>0</v>
      </c>
      <c r="H533" t="b">
        <f t="shared" si="52"/>
        <v>0</v>
      </c>
      <c r="I533" t="b">
        <f t="shared" si="53"/>
        <v>0</v>
      </c>
      <c r="J533" t="b">
        <f t="shared" si="54"/>
        <v>0</v>
      </c>
      <c r="K533" t="b">
        <f t="shared" si="55"/>
        <v>0</v>
      </c>
      <c r="L533" s="8" t="str">
        <f t="shared" si="56"/>
        <v>N/a</v>
      </c>
    </row>
    <row r="534" spans="1:12" x14ac:dyDescent="0.25">
      <c r="A534" t="s">
        <v>131</v>
      </c>
      <c r="B534" t="s">
        <v>181</v>
      </c>
      <c r="C534" s="2">
        <v>43831</v>
      </c>
      <c r="D534" s="2">
        <v>44196</v>
      </c>
      <c r="E534" s="9">
        <v>425</v>
      </c>
      <c r="G534" t="b">
        <f t="shared" si="51"/>
        <v>0</v>
      </c>
      <c r="H534" t="b">
        <f t="shared" si="52"/>
        <v>0</v>
      </c>
      <c r="I534" t="b">
        <f t="shared" si="53"/>
        <v>1</v>
      </c>
      <c r="J534" t="b">
        <f t="shared" si="54"/>
        <v>1</v>
      </c>
      <c r="K534" t="b">
        <f t="shared" si="55"/>
        <v>1</v>
      </c>
      <c r="L534" s="8">
        <f t="shared" si="56"/>
        <v>1</v>
      </c>
    </row>
    <row r="535" spans="1:12" x14ac:dyDescent="0.25">
      <c r="A535" t="s">
        <v>131</v>
      </c>
      <c r="B535" t="s">
        <v>181</v>
      </c>
      <c r="C535" s="2">
        <v>44197</v>
      </c>
      <c r="D535" s="2">
        <v>44561</v>
      </c>
      <c r="E535" s="9">
        <v>425</v>
      </c>
      <c r="G535" t="b">
        <f t="shared" si="51"/>
        <v>0</v>
      </c>
      <c r="H535" t="b">
        <f t="shared" si="52"/>
        <v>0</v>
      </c>
      <c r="I535" t="b">
        <f t="shared" si="53"/>
        <v>1</v>
      </c>
      <c r="J535" t="b">
        <f t="shared" si="54"/>
        <v>1</v>
      </c>
      <c r="K535" t="b">
        <f t="shared" si="55"/>
        <v>1</v>
      </c>
      <c r="L535" s="8">
        <f t="shared" si="56"/>
        <v>1</v>
      </c>
    </row>
    <row r="536" spans="1:12" x14ac:dyDescent="0.25">
      <c r="A536" t="s">
        <v>132</v>
      </c>
      <c r="B536" t="s">
        <v>182</v>
      </c>
      <c r="C536" s="2">
        <v>43466</v>
      </c>
      <c r="D536" s="2">
        <v>43830</v>
      </c>
      <c r="E536" s="9">
        <v>3125</v>
      </c>
      <c r="G536" t="b">
        <f t="shared" si="51"/>
        <v>0</v>
      </c>
      <c r="H536" t="b">
        <f t="shared" si="52"/>
        <v>0</v>
      </c>
      <c r="I536" t="b">
        <f t="shared" si="53"/>
        <v>0</v>
      </c>
      <c r="J536" t="b">
        <f t="shared" si="54"/>
        <v>0</v>
      </c>
      <c r="K536" t="b">
        <f t="shared" si="55"/>
        <v>0</v>
      </c>
      <c r="L536" s="8" t="str">
        <f t="shared" si="56"/>
        <v>N/a</v>
      </c>
    </row>
    <row r="537" spans="1:12" x14ac:dyDescent="0.25">
      <c r="A537" t="s">
        <v>132</v>
      </c>
      <c r="B537" t="s">
        <v>182</v>
      </c>
      <c r="C537" s="2">
        <v>43831</v>
      </c>
      <c r="D537" s="2">
        <v>44043</v>
      </c>
      <c r="E537" s="9">
        <v>12500</v>
      </c>
      <c r="G537" t="b">
        <f t="shared" si="51"/>
        <v>0</v>
      </c>
      <c r="H537" t="b">
        <f t="shared" si="52"/>
        <v>0</v>
      </c>
      <c r="I537" t="b">
        <f t="shared" si="53"/>
        <v>1</v>
      </c>
      <c r="J537" t="b">
        <f t="shared" si="54"/>
        <v>1</v>
      </c>
      <c r="K537" t="b">
        <f t="shared" si="55"/>
        <v>1</v>
      </c>
      <c r="L537" s="8">
        <f t="shared" si="56"/>
        <v>1</v>
      </c>
    </row>
    <row r="538" spans="1:12" x14ac:dyDescent="0.25">
      <c r="A538" t="s">
        <v>132</v>
      </c>
      <c r="B538" t="s">
        <v>182</v>
      </c>
      <c r="C538" s="2">
        <v>44044</v>
      </c>
      <c r="D538" s="2">
        <v>44196</v>
      </c>
      <c r="E538" s="9">
        <v>7500</v>
      </c>
      <c r="G538" t="b">
        <f t="shared" si="51"/>
        <v>0</v>
      </c>
      <c r="H538" t="b">
        <f t="shared" si="52"/>
        <v>0</v>
      </c>
      <c r="I538" t="b">
        <f t="shared" si="53"/>
        <v>1</v>
      </c>
      <c r="J538" t="b">
        <f t="shared" si="54"/>
        <v>1</v>
      </c>
      <c r="K538" t="b">
        <f t="shared" si="55"/>
        <v>1</v>
      </c>
      <c r="L538" s="8">
        <f t="shared" si="56"/>
        <v>1</v>
      </c>
    </row>
    <row r="539" spans="1:12" x14ac:dyDescent="0.25">
      <c r="A539" t="s">
        <v>132</v>
      </c>
      <c r="B539" t="s">
        <v>184</v>
      </c>
      <c r="C539" s="2">
        <v>43466</v>
      </c>
      <c r="D539" s="2">
        <v>43830</v>
      </c>
      <c r="E539" s="9">
        <v>2500</v>
      </c>
      <c r="G539" t="b">
        <f t="shared" si="51"/>
        <v>0</v>
      </c>
      <c r="H539" t="b">
        <f t="shared" si="52"/>
        <v>0</v>
      </c>
      <c r="I539" t="b">
        <f t="shared" si="53"/>
        <v>1</v>
      </c>
      <c r="J539" t="b">
        <f t="shared" si="54"/>
        <v>0</v>
      </c>
      <c r="K539" t="b">
        <f t="shared" si="55"/>
        <v>0</v>
      </c>
      <c r="L539" s="8" t="str">
        <f t="shared" si="56"/>
        <v>N/a</v>
      </c>
    </row>
    <row r="540" spans="1:12" x14ac:dyDescent="0.25">
      <c r="A540" t="s">
        <v>132</v>
      </c>
      <c r="B540" t="s">
        <v>184</v>
      </c>
      <c r="C540" s="2">
        <v>43831</v>
      </c>
      <c r="D540" s="2">
        <v>44196</v>
      </c>
      <c r="E540" s="9">
        <v>2500</v>
      </c>
      <c r="G540" t="b">
        <f t="shared" si="51"/>
        <v>0</v>
      </c>
      <c r="H540" t="b">
        <f t="shared" si="52"/>
        <v>0</v>
      </c>
      <c r="I540" t="b">
        <f t="shared" si="53"/>
        <v>1</v>
      </c>
      <c r="J540" t="b">
        <f t="shared" si="54"/>
        <v>1</v>
      </c>
      <c r="K540" t="b">
        <f t="shared" si="55"/>
        <v>1</v>
      </c>
      <c r="L540" s="8">
        <f t="shared" si="56"/>
        <v>1</v>
      </c>
    </row>
    <row r="541" spans="1:12" x14ac:dyDescent="0.25">
      <c r="A541" t="s">
        <v>133</v>
      </c>
      <c r="B541" t="s">
        <v>181</v>
      </c>
      <c r="C541" s="2">
        <v>43252</v>
      </c>
      <c r="D541" s="2">
        <v>43616</v>
      </c>
      <c r="E541" s="9">
        <v>5000</v>
      </c>
      <c r="G541" t="b">
        <f t="shared" si="51"/>
        <v>0</v>
      </c>
      <c r="H541" t="b">
        <f t="shared" si="52"/>
        <v>0</v>
      </c>
      <c r="I541" t="b">
        <f t="shared" si="53"/>
        <v>0</v>
      </c>
      <c r="J541" t="b">
        <f t="shared" si="54"/>
        <v>0</v>
      </c>
      <c r="K541" t="b">
        <f t="shared" si="55"/>
        <v>0</v>
      </c>
      <c r="L541" s="8" t="str">
        <f t="shared" si="56"/>
        <v>N/a</v>
      </c>
    </row>
    <row r="542" spans="1:12" x14ac:dyDescent="0.25">
      <c r="A542" t="s">
        <v>133</v>
      </c>
      <c r="B542" t="s">
        <v>181</v>
      </c>
      <c r="C542" s="2">
        <v>43617</v>
      </c>
      <c r="D542" s="2">
        <v>43982</v>
      </c>
      <c r="E542" s="9">
        <v>5000</v>
      </c>
      <c r="G542" t="b">
        <f t="shared" si="51"/>
        <v>0</v>
      </c>
      <c r="H542" t="b">
        <f t="shared" si="52"/>
        <v>0</v>
      </c>
      <c r="I542" t="b">
        <f t="shared" si="53"/>
        <v>1</v>
      </c>
      <c r="J542" t="b">
        <f t="shared" si="54"/>
        <v>1</v>
      </c>
      <c r="K542" t="b">
        <f t="shared" si="55"/>
        <v>1</v>
      </c>
      <c r="L542" s="8">
        <f t="shared" si="56"/>
        <v>1</v>
      </c>
    </row>
    <row r="543" spans="1:12" x14ac:dyDescent="0.25">
      <c r="A543" t="s">
        <v>133</v>
      </c>
      <c r="B543" t="s">
        <v>181</v>
      </c>
      <c r="C543" s="2">
        <v>43983</v>
      </c>
      <c r="D543" s="2">
        <v>44347</v>
      </c>
      <c r="E543" s="9">
        <v>5000</v>
      </c>
      <c r="G543" t="b">
        <f t="shared" ref="G543:G606" si="57">AND(A543=A542,B543=B542,C543=C542,D543=D542)</f>
        <v>0</v>
      </c>
      <c r="H543" t="b">
        <f t="shared" ref="H543:H606" si="58">IF(A543&gt;B543,TRUE, FALSE)</f>
        <v>0</v>
      </c>
      <c r="I543" t="b">
        <f t="shared" ref="I543:I606" si="59">EXACT(A542,A543)</f>
        <v>1</v>
      </c>
      <c r="J543" t="b">
        <f t="shared" ref="J543:J606" si="60">EXACT(B542,B543)</f>
        <v>1</v>
      </c>
      <c r="K543" t="b">
        <f t="shared" ref="K543:K606" si="61">AND(I543,J543)</f>
        <v>1</v>
      </c>
      <c r="L543" s="8">
        <f t="shared" ref="L543:L606" si="62">IF(AND(NOT(G543),K543), C543-D542,"N/a")</f>
        <v>1</v>
      </c>
    </row>
    <row r="544" spans="1:12" x14ac:dyDescent="0.25">
      <c r="A544" t="s">
        <v>134</v>
      </c>
      <c r="B544" t="s">
        <v>181</v>
      </c>
      <c r="C544" s="2">
        <v>43678</v>
      </c>
      <c r="D544" s="2">
        <v>44043</v>
      </c>
      <c r="E544" s="9">
        <v>2083.333333333333</v>
      </c>
      <c r="G544" t="b">
        <f t="shared" si="57"/>
        <v>0</v>
      </c>
      <c r="H544" t="b">
        <f t="shared" si="58"/>
        <v>0</v>
      </c>
      <c r="I544" t="b">
        <f t="shared" si="59"/>
        <v>0</v>
      </c>
      <c r="J544" t="b">
        <f t="shared" si="60"/>
        <v>1</v>
      </c>
      <c r="K544" t="b">
        <f t="shared" si="61"/>
        <v>0</v>
      </c>
      <c r="L544" s="8" t="str">
        <f t="shared" si="62"/>
        <v>N/a</v>
      </c>
    </row>
    <row r="545" spans="1:12" x14ac:dyDescent="0.25">
      <c r="A545" t="s">
        <v>135</v>
      </c>
      <c r="B545" t="s">
        <v>182</v>
      </c>
      <c r="C545" s="2">
        <v>43435</v>
      </c>
      <c r="D545" s="2">
        <v>43524</v>
      </c>
      <c r="E545" s="9">
        <v>1591.12</v>
      </c>
      <c r="G545" t="b">
        <f t="shared" si="57"/>
        <v>0</v>
      </c>
      <c r="H545" t="b">
        <f t="shared" si="58"/>
        <v>0</v>
      </c>
      <c r="I545" t="b">
        <f t="shared" si="59"/>
        <v>0</v>
      </c>
      <c r="J545" t="b">
        <f t="shared" si="60"/>
        <v>0</v>
      </c>
      <c r="K545" t="b">
        <f t="shared" si="61"/>
        <v>0</v>
      </c>
      <c r="L545" s="8" t="str">
        <f t="shared" si="62"/>
        <v>N/a</v>
      </c>
    </row>
    <row r="546" spans="1:12" x14ac:dyDescent="0.25">
      <c r="A546" t="s">
        <v>136</v>
      </c>
      <c r="B546" t="s">
        <v>184</v>
      </c>
      <c r="C546" s="2">
        <v>44136</v>
      </c>
      <c r="D546" s="2">
        <v>44227</v>
      </c>
      <c r="E546" s="9">
        <v>2500</v>
      </c>
      <c r="G546" t="b">
        <f t="shared" si="57"/>
        <v>0</v>
      </c>
      <c r="H546" t="b">
        <f t="shared" si="58"/>
        <v>0</v>
      </c>
      <c r="I546" t="b">
        <f t="shared" si="59"/>
        <v>0</v>
      </c>
      <c r="J546" t="b">
        <f t="shared" si="60"/>
        <v>0</v>
      </c>
      <c r="K546" t="b">
        <f t="shared" si="61"/>
        <v>0</v>
      </c>
      <c r="L546" s="8" t="str">
        <f t="shared" si="62"/>
        <v>N/a</v>
      </c>
    </row>
    <row r="547" spans="1:12" x14ac:dyDescent="0.25">
      <c r="A547" t="s">
        <v>137</v>
      </c>
      <c r="B547" t="s">
        <v>182</v>
      </c>
      <c r="C547" s="2">
        <v>43770</v>
      </c>
      <c r="D547" s="2">
        <v>43861</v>
      </c>
      <c r="E547" s="9">
        <v>518.1</v>
      </c>
      <c r="G547" t="b">
        <f t="shared" si="57"/>
        <v>0</v>
      </c>
      <c r="H547" t="b">
        <f t="shared" si="58"/>
        <v>0</v>
      </c>
      <c r="I547" t="b">
        <f t="shared" si="59"/>
        <v>0</v>
      </c>
      <c r="J547" t="b">
        <f t="shared" si="60"/>
        <v>0</v>
      </c>
      <c r="K547" t="b">
        <f t="shared" si="61"/>
        <v>0</v>
      </c>
      <c r="L547" s="8" t="str">
        <f t="shared" si="62"/>
        <v>N/a</v>
      </c>
    </row>
    <row r="548" spans="1:12" x14ac:dyDescent="0.25">
      <c r="A548" t="s">
        <v>137</v>
      </c>
      <c r="B548" t="s">
        <v>182</v>
      </c>
      <c r="C548" s="2">
        <v>43862</v>
      </c>
      <c r="D548" s="2">
        <v>43951</v>
      </c>
      <c r="E548" s="9">
        <v>502.05</v>
      </c>
      <c r="G548" t="b">
        <f t="shared" si="57"/>
        <v>0</v>
      </c>
      <c r="H548" t="b">
        <f t="shared" si="58"/>
        <v>0</v>
      </c>
      <c r="I548" t="b">
        <f t="shared" si="59"/>
        <v>1</v>
      </c>
      <c r="J548" t="b">
        <f t="shared" si="60"/>
        <v>1</v>
      </c>
      <c r="K548" t="b">
        <f t="shared" si="61"/>
        <v>1</v>
      </c>
      <c r="L548" s="8">
        <f t="shared" si="62"/>
        <v>1</v>
      </c>
    </row>
    <row r="549" spans="1:12" x14ac:dyDescent="0.25">
      <c r="A549" t="s">
        <v>137</v>
      </c>
      <c r="B549" t="s">
        <v>182</v>
      </c>
      <c r="C549" s="2">
        <v>43952</v>
      </c>
      <c r="D549" s="2">
        <v>44043</v>
      </c>
      <c r="E549" s="9">
        <v>2018.086666666667</v>
      </c>
      <c r="G549" t="b">
        <f t="shared" si="57"/>
        <v>0</v>
      </c>
      <c r="H549" t="b">
        <f t="shared" si="58"/>
        <v>0</v>
      </c>
      <c r="I549" t="b">
        <f t="shared" si="59"/>
        <v>1</v>
      </c>
      <c r="J549" t="b">
        <f t="shared" si="60"/>
        <v>1</v>
      </c>
      <c r="K549" t="b">
        <f t="shared" si="61"/>
        <v>1</v>
      </c>
      <c r="L549" s="8">
        <f t="shared" si="62"/>
        <v>1</v>
      </c>
    </row>
    <row r="550" spans="1:12" x14ac:dyDescent="0.25">
      <c r="A550" t="s">
        <v>137</v>
      </c>
      <c r="B550" t="s">
        <v>182</v>
      </c>
      <c r="C550" s="2">
        <v>44105</v>
      </c>
      <c r="D550" s="2">
        <v>44227</v>
      </c>
      <c r="E550" s="9">
        <v>362.8125</v>
      </c>
      <c r="G550" t="b">
        <f t="shared" si="57"/>
        <v>0</v>
      </c>
      <c r="H550" t="b">
        <f t="shared" si="58"/>
        <v>0</v>
      </c>
      <c r="I550" t="b">
        <f t="shared" si="59"/>
        <v>1</v>
      </c>
      <c r="J550" t="b">
        <f t="shared" si="60"/>
        <v>1</v>
      </c>
      <c r="K550" t="b">
        <f t="shared" si="61"/>
        <v>1</v>
      </c>
      <c r="L550" s="8">
        <f t="shared" si="62"/>
        <v>62</v>
      </c>
    </row>
    <row r="551" spans="1:12" x14ac:dyDescent="0.25">
      <c r="A551" t="s">
        <v>137</v>
      </c>
      <c r="B551" t="s">
        <v>183</v>
      </c>
      <c r="C551" s="2">
        <v>43679</v>
      </c>
      <c r="D551" s="2">
        <v>43769</v>
      </c>
      <c r="E551" s="9">
        <v>504.52333333333331</v>
      </c>
      <c r="G551" t="b">
        <f t="shared" si="57"/>
        <v>0</v>
      </c>
      <c r="H551" t="b">
        <f t="shared" si="58"/>
        <v>0</v>
      </c>
      <c r="I551" t="b">
        <f t="shared" si="59"/>
        <v>1</v>
      </c>
      <c r="J551" t="b">
        <f t="shared" si="60"/>
        <v>0</v>
      </c>
      <c r="K551" t="b">
        <f t="shared" si="61"/>
        <v>0</v>
      </c>
      <c r="L551" s="8" t="str">
        <f t="shared" si="62"/>
        <v>N/a</v>
      </c>
    </row>
    <row r="552" spans="1:12" x14ac:dyDescent="0.25">
      <c r="A552" t="s">
        <v>138</v>
      </c>
      <c r="B552" t="s">
        <v>182</v>
      </c>
      <c r="C552" s="2">
        <v>43952</v>
      </c>
      <c r="D552" s="2">
        <v>44043</v>
      </c>
      <c r="E552" s="9">
        <v>2500</v>
      </c>
      <c r="G552" t="b">
        <f t="shared" si="57"/>
        <v>0</v>
      </c>
      <c r="H552" t="b">
        <f t="shared" si="58"/>
        <v>0</v>
      </c>
      <c r="I552" t="b">
        <f t="shared" si="59"/>
        <v>0</v>
      </c>
      <c r="J552" t="b">
        <f t="shared" si="60"/>
        <v>0</v>
      </c>
      <c r="K552" t="b">
        <f t="shared" si="61"/>
        <v>0</v>
      </c>
      <c r="L552" s="8" t="str">
        <f t="shared" si="62"/>
        <v>N/a</v>
      </c>
    </row>
    <row r="553" spans="1:12" x14ac:dyDescent="0.25">
      <c r="A553" t="s">
        <v>138</v>
      </c>
      <c r="B553" t="s">
        <v>182</v>
      </c>
      <c r="C553" s="2">
        <v>44044</v>
      </c>
      <c r="D553" s="2">
        <v>44135</v>
      </c>
      <c r="E553" s="9">
        <v>2500</v>
      </c>
      <c r="G553" t="b">
        <f t="shared" si="57"/>
        <v>0</v>
      </c>
      <c r="H553" t="b">
        <f t="shared" si="58"/>
        <v>0</v>
      </c>
      <c r="I553" t="b">
        <f t="shared" si="59"/>
        <v>1</v>
      </c>
      <c r="J553" t="b">
        <f t="shared" si="60"/>
        <v>1</v>
      </c>
      <c r="K553" t="b">
        <f t="shared" si="61"/>
        <v>1</v>
      </c>
      <c r="L553" s="8">
        <f t="shared" si="62"/>
        <v>1</v>
      </c>
    </row>
    <row r="554" spans="1:12" x14ac:dyDescent="0.25">
      <c r="A554" t="s">
        <v>138</v>
      </c>
      <c r="B554" t="s">
        <v>182</v>
      </c>
      <c r="C554" s="2">
        <v>44136</v>
      </c>
      <c r="D554" s="2">
        <v>44227</v>
      </c>
      <c r="E554" s="9">
        <v>2500</v>
      </c>
      <c r="G554" t="b">
        <f t="shared" si="57"/>
        <v>0</v>
      </c>
      <c r="H554" t="b">
        <f t="shared" si="58"/>
        <v>0</v>
      </c>
      <c r="I554" t="b">
        <f t="shared" si="59"/>
        <v>1</v>
      </c>
      <c r="J554" t="b">
        <f t="shared" si="60"/>
        <v>1</v>
      </c>
      <c r="K554" t="b">
        <f t="shared" si="61"/>
        <v>1</v>
      </c>
      <c r="L554" s="8">
        <f t="shared" si="62"/>
        <v>1</v>
      </c>
    </row>
    <row r="555" spans="1:12" x14ac:dyDescent="0.25">
      <c r="A555" t="s">
        <v>139</v>
      </c>
      <c r="B555" t="s">
        <v>182</v>
      </c>
      <c r="C555" s="2">
        <v>43160</v>
      </c>
      <c r="D555" s="2">
        <v>43524</v>
      </c>
      <c r="E555" s="9">
        <v>4166.666666666667</v>
      </c>
      <c r="G555" t="b">
        <f t="shared" si="57"/>
        <v>0</v>
      </c>
      <c r="H555" t="b">
        <f t="shared" si="58"/>
        <v>0</v>
      </c>
      <c r="I555" t="b">
        <f t="shared" si="59"/>
        <v>0</v>
      </c>
      <c r="J555" t="b">
        <f t="shared" si="60"/>
        <v>1</v>
      </c>
      <c r="K555" t="b">
        <f t="shared" si="61"/>
        <v>0</v>
      </c>
      <c r="L555" s="8" t="str">
        <f t="shared" si="62"/>
        <v>N/a</v>
      </c>
    </row>
    <row r="556" spans="1:12" x14ac:dyDescent="0.25">
      <c r="A556" t="s">
        <v>139</v>
      </c>
      <c r="B556" t="s">
        <v>182</v>
      </c>
      <c r="C556" s="2">
        <v>43525</v>
      </c>
      <c r="D556" s="2">
        <v>43890</v>
      </c>
      <c r="E556" s="9">
        <v>4583.333333333333</v>
      </c>
      <c r="G556" t="b">
        <f t="shared" si="57"/>
        <v>0</v>
      </c>
      <c r="H556" t="b">
        <f t="shared" si="58"/>
        <v>0</v>
      </c>
      <c r="I556" t="b">
        <f t="shared" si="59"/>
        <v>1</v>
      </c>
      <c r="J556" t="b">
        <f t="shared" si="60"/>
        <v>1</v>
      </c>
      <c r="K556" t="b">
        <f t="shared" si="61"/>
        <v>1</v>
      </c>
      <c r="L556" s="8">
        <f t="shared" si="62"/>
        <v>1</v>
      </c>
    </row>
    <row r="557" spans="1:12" x14ac:dyDescent="0.25">
      <c r="A557" t="s">
        <v>140</v>
      </c>
      <c r="B557" t="s">
        <v>182</v>
      </c>
      <c r="C557" s="2">
        <v>44044</v>
      </c>
      <c r="D557" s="2">
        <v>44286</v>
      </c>
      <c r="E557" s="9">
        <v>277.32499999999999</v>
      </c>
      <c r="G557" t="b">
        <f t="shared" si="57"/>
        <v>0</v>
      </c>
      <c r="H557" t="b">
        <f t="shared" si="58"/>
        <v>0</v>
      </c>
      <c r="I557" t="b">
        <f t="shared" si="59"/>
        <v>0</v>
      </c>
      <c r="J557" t="b">
        <f t="shared" si="60"/>
        <v>1</v>
      </c>
      <c r="K557" t="b">
        <f t="shared" si="61"/>
        <v>0</v>
      </c>
      <c r="L557" s="8" t="str">
        <f t="shared" si="62"/>
        <v>N/a</v>
      </c>
    </row>
    <row r="558" spans="1:12" x14ac:dyDescent="0.25">
      <c r="A558" t="s">
        <v>140</v>
      </c>
      <c r="B558" t="s">
        <v>180</v>
      </c>
      <c r="C558" s="2">
        <v>43556</v>
      </c>
      <c r="D558" s="2">
        <v>43646</v>
      </c>
      <c r="E558" s="9">
        <v>2489.42</v>
      </c>
      <c r="G558" t="b">
        <f t="shared" si="57"/>
        <v>0</v>
      </c>
      <c r="H558" t="b">
        <f t="shared" si="58"/>
        <v>0</v>
      </c>
      <c r="I558" t="b">
        <f t="shared" si="59"/>
        <v>1</v>
      </c>
      <c r="J558" t="b">
        <f t="shared" si="60"/>
        <v>0</v>
      </c>
      <c r="K558" t="b">
        <f t="shared" si="61"/>
        <v>0</v>
      </c>
      <c r="L558" s="8" t="str">
        <f t="shared" si="62"/>
        <v>N/a</v>
      </c>
    </row>
    <row r="559" spans="1:12" x14ac:dyDescent="0.25">
      <c r="A559" t="s">
        <v>140</v>
      </c>
      <c r="B559" t="s">
        <v>180</v>
      </c>
      <c r="C559" s="2">
        <v>43647</v>
      </c>
      <c r="D559" s="2">
        <v>43738</v>
      </c>
      <c r="E559" s="9">
        <v>2398.7399999999998</v>
      </c>
      <c r="G559" t="b">
        <f t="shared" si="57"/>
        <v>0</v>
      </c>
      <c r="H559" t="b">
        <f t="shared" si="58"/>
        <v>0</v>
      </c>
      <c r="I559" t="b">
        <f t="shared" si="59"/>
        <v>1</v>
      </c>
      <c r="J559" t="b">
        <f t="shared" si="60"/>
        <v>1</v>
      </c>
      <c r="K559" t="b">
        <f t="shared" si="61"/>
        <v>1</v>
      </c>
      <c r="L559" s="8">
        <f t="shared" si="62"/>
        <v>1</v>
      </c>
    </row>
    <row r="560" spans="1:12" x14ac:dyDescent="0.25">
      <c r="A560" t="s">
        <v>140</v>
      </c>
      <c r="B560" t="s">
        <v>180</v>
      </c>
      <c r="C560" s="2">
        <v>43739</v>
      </c>
      <c r="D560" s="2">
        <v>43830</v>
      </c>
      <c r="E560" s="9">
        <v>2353.963333333334</v>
      </c>
      <c r="G560" t="b">
        <f t="shared" si="57"/>
        <v>0</v>
      </c>
      <c r="H560" t="b">
        <f t="shared" si="58"/>
        <v>0</v>
      </c>
      <c r="I560" t="b">
        <f t="shared" si="59"/>
        <v>1</v>
      </c>
      <c r="J560" t="b">
        <f t="shared" si="60"/>
        <v>1</v>
      </c>
      <c r="K560" t="b">
        <f t="shared" si="61"/>
        <v>1</v>
      </c>
      <c r="L560" s="8">
        <f t="shared" si="62"/>
        <v>1</v>
      </c>
    </row>
    <row r="561" spans="1:12" x14ac:dyDescent="0.25">
      <c r="A561" t="s">
        <v>140</v>
      </c>
      <c r="B561" t="s">
        <v>180</v>
      </c>
      <c r="C561" s="2">
        <v>43831</v>
      </c>
      <c r="D561" s="2">
        <v>43921</v>
      </c>
      <c r="E561" s="9">
        <v>2542.2666666666669</v>
      </c>
      <c r="G561" t="b">
        <f t="shared" si="57"/>
        <v>0</v>
      </c>
      <c r="H561" t="b">
        <f t="shared" si="58"/>
        <v>0</v>
      </c>
      <c r="I561" t="b">
        <f t="shared" si="59"/>
        <v>1</v>
      </c>
      <c r="J561" t="b">
        <f t="shared" si="60"/>
        <v>1</v>
      </c>
      <c r="K561" t="b">
        <f t="shared" si="61"/>
        <v>1</v>
      </c>
      <c r="L561" s="8">
        <f t="shared" si="62"/>
        <v>1</v>
      </c>
    </row>
    <row r="562" spans="1:12" x14ac:dyDescent="0.25">
      <c r="A562" t="s">
        <v>140</v>
      </c>
      <c r="B562" t="s">
        <v>180</v>
      </c>
      <c r="C562" s="2">
        <v>43922</v>
      </c>
      <c r="D562" s="2">
        <v>44012</v>
      </c>
      <c r="E562" s="9">
        <v>1918.2866666666671</v>
      </c>
      <c r="G562" t="b">
        <f t="shared" si="57"/>
        <v>0</v>
      </c>
      <c r="H562" t="b">
        <f t="shared" si="58"/>
        <v>0</v>
      </c>
      <c r="I562" t="b">
        <f t="shared" si="59"/>
        <v>1</v>
      </c>
      <c r="J562" t="b">
        <f t="shared" si="60"/>
        <v>1</v>
      </c>
      <c r="K562" t="b">
        <f t="shared" si="61"/>
        <v>1</v>
      </c>
      <c r="L562" s="8">
        <f t="shared" si="62"/>
        <v>1</v>
      </c>
    </row>
    <row r="563" spans="1:12" x14ac:dyDescent="0.25">
      <c r="A563" t="s">
        <v>140</v>
      </c>
      <c r="B563" t="s">
        <v>180</v>
      </c>
      <c r="C563" s="2">
        <v>44013</v>
      </c>
      <c r="D563" s="2">
        <v>44104</v>
      </c>
      <c r="E563" s="9">
        <v>1898.7466666666669</v>
      </c>
      <c r="G563" t="b">
        <f t="shared" si="57"/>
        <v>0</v>
      </c>
      <c r="H563" t="b">
        <f t="shared" si="58"/>
        <v>0</v>
      </c>
      <c r="I563" t="b">
        <f t="shared" si="59"/>
        <v>1</v>
      </c>
      <c r="J563" t="b">
        <f t="shared" si="60"/>
        <v>1</v>
      </c>
      <c r="K563" t="b">
        <f t="shared" si="61"/>
        <v>1</v>
      </c>
      <c r="L563" s="8">
        <f t="shared" si="62"/>
        <v>1</v>
      </c>
    </row>
    <row r="564" spans="1:12" x14ac:dyDescent="0.25">
      <c r="A564" t="s">
        <v>140</v>
      </c>
      <c r="B564" t="s">
        <v>180</v>
      </c>
      <c r="C564" s="2">
        <v>44105</v>
      </c>
      <c r="D564" s="2">
        <v>44196</v>
      </c>
      <c r="E564" s="9">
        <v>1984.343333333333</v>
      </c>
      <c r="G564" t="b">
        <f t="shared" si="57"/>
        <v>0</v>
      </c>
      <c r="H564" t="b">
        <f t="shared" si="58"/>
        <v>0</v>
      </c>
      <c r="I564" t="b">
        <f t="shared" si="59"/>
        <v>1</v>
      </c>
      <c r="J564" t="b">
        <f t="shared" si="60"/>
        <v>1</v>
      </c>
      <c r="K564" t="b">
        <f t="shared" si="61"/>
        <v>1</v>
      </c>
      <c r="L564" s="8">
        <f t="shared" si="62"/>
        <v>1</v>
      </c>
    </row>
    <row r="565" spans="1:12" x14ac:dyDescent="0.25">
      <c r="A565" t="s">
        <v>140</v>
      </c>
      <c r="B565" t="s">
        <v>180</v>
      </c>
      <c r="C565" s="2">
        <v>44197</v>
      </c>
      <c r="D565" s="2">
        <v>44286</v>
      </c>
      <c r="E565" s="9">
        <v>2096.293333333334</v>
      </c>
      <c r="G565" t="b">
        <f t="shared" si="57"/>
        <v>0</v>
      </c>
      <c r="H565" t="b">
        <f t="shared" si="58"/>
        <v>0</v>
      </c>
      <c r="I565" t="b">
        <f t="shared" si="59"/>
        <v>1</v>
      </c>
      <c r="J565" t="b">
        <f t="shared" si="60"/>
        <v>1</v>
      </c>
      <c r="K565" t="b">
        <f t="shared" si="61"/>
        <v>1</v>
      </c>
      <c r="L565" s="8">
        <f t="shared" si="62"/>
        <v>1</v>
      </c>
    </row>
    <row r="566" spans="1:12" x14ac:dyDescent="0.25">
      <c r="A566" t="s">
        <v>141</v>
      </c>
      <c r="B566" t="s">
        <v>182</v>
      </c>
      <c r="C566" s="2">
        <v>43435</v>
      </c>
      <c r="D566" s="2">
        <v>43799</v>
      </c>
      <c r="E566" s="9">
        <v>3000</v>
      </c>
      <c r="G566" t="b">
        <f t="shared" si="57"/>
        <v>0</v>
      </c>
      <c r="H566" t="b">
        <f t="shared" si="58"/>
        <v>0</v>
      </c>
      <c r="I566" t="b">
        <f t="shared" si="59"/>
        <v>0</v>
      </c>
      <c r="J566" t="b">
        <f t="shared" si="60"/>
        <v>0</v>
      </c>
      <c r="K566" t="b">
        <f t="shared" si="61"/>
        <v>0</v>
      </c>
      <c r="L566" s="8" t="str">
        <f t="shared" si="62"/>
        <v>N/a</v>
      </c>
    </row>
    <row r="567" spans="1:12" x14ac:dyDescent="0.25">
      <c r="A567" t="s">
        <v>142</v>
      </c>
      <c r="B567" t="s">
        <v>181</v>
      </c>
      <c r="C567" s="2">
        <v>43466</v>
      </c>
      <c r="D567" s="2">
        <v>43496</v>
      </c>
      <c r="E567" s="9">
        <v>1750</v>
      </c>
      <c r="G567" t="b">
        <f t="shared" si="57"/>
        <v>0</v>
      </c>
      <c r="H567" t="b">
        <f t="shared" si="58"/>
        <v>0</v>
      </c>
      <c r="I567" t="b">
        <f t="shared" si="59"/>
        <v>0</v>
      </c>
      <c r="J567" t="b">
        <f t="shared" si="60"/>
        <v>0</v>
      </c>
      <c r="K567" t="b">
        <f t="shared" si="61"/>
        <v>0</v>
      </c>
      <c r="L567" s="8" t="str">
        <f t="shared" si="62"/>
        <v>N/a</v>
      </c>
    </row>
    <row r="568" spans="1:12" x14ac:dyDescent="0.25">
      <c r="A568" t="s">
        <v>142</v>
      </c>
      <c r="B568" t="s">
        <v>181</v>
      </c>
      <c r="C568" s="2">
        <v>43497</v>
      </c>
      <c r="D568" s="2">
        <v>43524</v>
      </c>
      <c r="E568" s="9">
        <v>1750</v>
      </c>
      <c r="G568" t="b">
        <f t="shared" si="57"/>
        <v>0</v>
      </c>
      <c r="H568" t="b">
        <f t="shared" si="58"/>
        <v>0</v>
      </c>
      <c r="I568" t="b">
        <f t="shared" si="59"/>
        <v>1</v>
      </c>
      <c r="J568" t="b">
        <f t="shared" si="60"/>
        <v>1</v>
      </c>
      <c r="K568" t="b">
        <f t="shared" si="61"/>
        <v>1</v>
      </c>
      <c r="L568" s="8">
        <f t="shared" si="62"/>
        <v>1</v>
      </c>
    </row>
    <row r="569" spans="1:12" x14ac:dyDescent="0.25">
      <c r="A569" t="s">
        <v>142</v>
      </c>
      <c r="B569" t="s">
        <v>181</v>
      </c>
      <c r="C569" s="2">
        <v>43525</v>
      </c>
      <c r="D569" s="2">
        <v>43555</v>
      </c>
      <c r="E569" s="9">
        <v>1750</v>
      </c>
      <c r="G569" t="b">
        <f t="shared" si="57"/>
        <v>0</v>
      </c>
      <c r="H569" t="b">
        <f t="shared" si="58"/>
        <v>0</v>
      </c>
      <c r="I569" t="b">
        <f t="shared" si="59"/>
        <v>1</v>
      </c>
      <c r="J569" t="b">
        <f t="shared" si="60"/>
        <v>1</v>
      </c>
      <c r="K569" t="b">
        <f t="shared" si="61"/>
        <v>1</v>
      </c>
      <c r="L569" s="8">
        <f t="shared" si="62"/>
        <v>1</v>
      </c>
    </row>
    <row r="570" spans="1:12" x14ac:dyDescent="0.25">
      <c r="A570" t="s">
        <v>142</v>
      </c>
      <c r="B570" t="s">
        <v>181</v>
      </c>
      <c r="C570" s="2">
        <v>43556</v>
      </c>
      <c r="D570" s="2">
        <v>43585</v>
      </c>
      <c r="E570" s="9">
        <v>1750</v>
      </c>
      <c r="G570" t="b">
        <f t="shared" si="57"/>
        <v>0</v>
      </c>
      <c r="H570" t="b">
        <f t="shared" si="58"/>
        <v>0</v>
      </c>
      <c r="I570" t="b">
        <f t="shared" si="59"/>
        <v>1</v>
      </c>
      <c r="J570" t="b">
        <f t="shared" si="60"/>
        <v>1</v>
      </c>
      <c r="K570" t="b">
        <f t="shared" si="61"/>
        <v>1</v>
      </c>
      <c r="L570" s="8">
        <f t="shared" si="62"/>
        <v>1</v>
      </c>
    </row>
    <row r="571" spans="1:12" x14ac:dyDescent="0.25">
      <c r="A571" t="s">
        <v>142</v>
      </c>
      <c r="B571" t="s">
        <v>181</v>
      </c>
      <c r="C571" s="2">
        <v>43586</v>
      </c>
      <c r="D571" s="2">
        <v>43616</v>
      </c>
      <c r="E571" s="9">
        <v>1750</v>
      </c>
      <c r="G571" t="b">
        <f t="shared" si="57"/>
        <v>0</v>
      </c>
      <c r="H571" t="b">
        <f t="shared" si="58"/>
        <v>0</v>
      </c>
      <c r="I571" t="b">
        <f t="shared" si="59"/>
        <v>1</v>
      </c>
      <c r="J571" t="b">
        <f t="shared" si="60"/>
        <v>1</v>
      </c>
      <c r="K571" t="b">
        <f t="shared" si="61"/>
        <v>1</v>
      </c>
      <c r="L571" s="8">
        <f t="shared" si="62"/>
        <v>1</v>
      </c>
    </row>
    <row r="572" spans="1:12" x14ac:dyDescent="0.25">
      <c r="A572" t="s">
        <v>142</v>
      </c>
      <c r="B572" t="s">
        <v>181</v>
      </c>
      <c r="C572" s="2">
        <v>43617</v>
      </c>
      <c r="D572" s="2">
        <v>43646</v>
      </c>
      <c r="E572" s="9">
        <v>1750</v>
      </c>
      <c r="G572" t="b">
        <f t="shared" si="57"/>
        <v>0</v>
      </c>
      <c r="H572" t="b">
        <f t="shared" si="58"/>
        <v>0</v>
      </c>
      <c r="I572" t="b">
        <f t="shared" si="59"/>
        <v>1</v>
      </c>
      <c r="J572" t="b">
        <f t="shared" si="60"/>
        <v>1</v>
      </c>
      <c r="K572" t="b">
        <f t="shared" si="61"/>
        <v>1</v>
      </c>
      <c r="L572" s="8">
        <f t="shared" si="62"/>
        <v>1</v>
      </c>
    </row>
    <row r="573" spans="1:12" x14ac:dyDescent="0.25">
      <c r="A573" t="s">
        <v>142</v>
      </c>
      <c r="B573" t="s">
        <v>181</v>
      </c>
      <c r="C573" s="2">
        <v>43647</v>
      </c>
      <c r="D573" s="2">
        <v>43677</v>
      </c>
      <c r="E573" s="9">
        <v>1750</v>
      </c>
      <c r="G573" t="b">
        <f t="shared" si="57"/>
        <v>0</v>
      </c>
      <c r="H573" t="b">
        <f t="shared" si="58"/>
        <v>0</v>
      </c>
      <c r="I573" t="b">
        <f t="shared" si="59"/>
        <v>1</v>
      </c>
      <c r="J573" t="b">
        <f t="shared" si="60"/>
        <v>1</v>
      </c>
      <c r="K573" t="b">
        <f t="shared" si="61"/>
        <v>1</v>
      </c>
      <c r="L573" s="8">
        <f t="shared" si="62"/>
        <v>1</v>
      </c>
    </row>
    <row r="574" spans="1:12" x14ac:dyDescent="0.25">
      <c r="A574" t="s">
        <v>142</v>
      </c>
      <c r="B574" t="s">
        <v>181</v>
      </c>
      <c r="C574" s="2">
        <v>43678</v>
      </c>
      <c r="D574" s="2">
        <v>43708</v>
      </c>
      <c r="E574" s="9">
        <v>1750</v>
      </c>
      <c r="G574" t="b">
        <f t="shared" si="57"/>
        <v>0</v>
      </c>
      <c r="H574" t="b">
        <f t="shared" si="58"/>
        <v>0</v>
      </c>
      <c r="I574" t="b">
        <f t="shared" si="59"/>
        <v>1</v>
      </c>
      <c r="J574" t="b">
        <f t="shared" si="60"/>
        <v>1</v>
      </c>
      <c r="K574" t="b">
        <f t="shared" si="61"/>
        <v>1</v>
      </c>
      <c r="L574" s="8">
        <f t="shared" si="62"/>
        <v>1</v>
      </c>
    </row>
    <row r="575" spans="1:12" x14ac:dyDescent="0.25">
      <c r="A575" t="s">
        <v>142</v>
      </c>
      <c r="B575" t="s">
        <v>181</v>
      </c>
      <c r="C575" s="2">
        <v>43709</v>
      </c>
      <c r="D575" s="2">
        <v>43738</v>
      </c>
      <c r="E575" s="9">
        <v>1750</v>
      </c>
      <c r="G575" t="b">
        <f t="shared" si="57"/>
        <v>0</v>
      </c>
      <c r="H575" t="b">
        <f t="shared" si="58"/>
        <v>0</v>
      </c>
      <c r="I575" t="b">
        <f t="shared" si="59"/>
        <v>1</v>
      </c>
      <c r="J575" t="b">
        <f t="shared" si="60"/>
        <v>1</v>
      </c>
      <c r="K575" t="b">
        <f t="shared" si="61"/>
        <v>1</v>
      </c>
      <c r="L575" s="8">
        <f t="shared" si="62"/>
        <v>1</v>
      </c>
    </row>
    <row r="576" spans="1:12" x14ac:dyDescent="0.25">
      <c r="A576" t="s">
        <v>142</v>
      </c>
      <c r="B576" t="s">
        <v>181</v>
      </c>
      <c r="C576" s="2">
        <v>43739</v>
      </c>
      <c r="D576" s="2">
        <v>43769</v>
      </c>
      <c r="E576" s="9">
        <v>1750</v>
      </c>
      <c r="G576" t="b">
        <f t="shared" si="57"/>
        <v>0</v>
      </c>
      <c r="H576" t="b">
        <f t="shared" si="58"/>
        <v>0</v>
      </c>
      <c r="I576" t="b">
        <f t="shared" si="59"/>
        <v>1</v>
      </c>
      <c r="J576" t="b">
        <f t="shared" si="60"/>
        <v>1</v>
      </c>
      <c r="K576" t="b">
        <f t="shared" si="61"/>
        <v>1</v>
      </c>
      <c r="L576" s="8">
        <f t="shared" si="62"/>
        <v>1</v>
      </c>
    </row>
    <row r="577" spans="1:12" x14ac:dyDescent="0.25">
      <c r="A577" t="s">
        <v>142</v>
      </c>
      <c r="B577" t="s">
        <v>181</v>
      </c>
      <c r="C577" s="2">
        <v>43770</v>
      </c>
      <c r="D577" s="2">
        <v>43799</v>
      </c>
      <c r="E577" s="9">
        <v>1750</v>
      </c>
      <c r="G577" t="b">
        <f t="shared" si="57"/>
        <v>0</v>
      </c>
      <c r="H577" t="b">
        <f t="shared" si="58"/>
        <v>0</v>
      </c>
      <c r="I577" t="b">
        <f t="shared" si="59"/>
        <v>1</v>
      </c>
      <c r="J577" t="b">
        <f t="shared" si="60"/>
        <v>1</v>
      </c>
      <c r="K577" t="b">
        <f t="shared" si="61"/>
        <v>1</v>
      </c>
      <c r="L577" s="8">
        <f t="shared" si="62"/>
        <v>1</v>
      </c>
    </row>
    <row r="578" spans="1:12" x14ac:dyDescent="0.25">
      <c r="A578" t="s">
        <v>142</v>
      </c>
      <c r="B578" t="s">
        <v>181</v>
      </c>
      <c r="C578" s="2">
        <v>43800</v>
      </c>
      <c r="D578" s="2">
        <v>43830</v>
      </c>
      <c r="E578" s="9">
        <v>1750</v>
      </c>
      <c r="G578" t="b">
        <f t="shared" si="57"/>
        <v>0</v>
      </c>
      <c r="H578" t="b">
        <f t="shared" si="58"/>
        <v>0</v>
      </c>
      <c r="I578" t="b">
        <f t="shared" si="59"/>
        <v>1</v>
      </c>
      <c r="J578" t="b">
        <f t="shared" si="60"/>
        <v>1</v>
      </c>
      <c r="K578" t="b">
        <f t="shared" si="61"/>
        <v>1</v>
      </c>
      <c r="L578" s="8">
        <f t="shared" si="62"/>
        <v>1</v>
      </c>
    </row>
    <row r="579" spans="1:12" x14ac:dyDescent="0.25">
      <c r="A579" t="s">
        <v>142</v>
      </c>
      <c r="B579" t="s">
        <v>181</v>
      </c>
      <c r="C579" s="2">
        <v>43831</v>
      </c>
      <c r="D579" s="2">
        <v>43861</v>
      </c>
      <c r="E579" s="9">
        <v>1750</v>
      </c>
      <c r="G579" t="b">
        <f t="shared" si="57"/>
        <v>0</v>
      </c>
      <c r="H579" t="b">
        <f t="shared" si="58"/>
        <v>0</v>
      </c>
      <c r="I579" t="b">
        <f t="shared" si="59"/>
        <v>1</v>
      </c>
      <c r="J579" t="b">
        <f t="shared" si="60"/>
        <v>1</v>
      </c>
      <c r="K579" t="b">
        <f t="shared" si="61"/>
        <v>1</v>
      </c>
      <c r="L579" s="8">
        <f t="shared" si="62"/>
        <v>1</v>
      </c>
    </row>
    <row r="580" spans="1:12" x14ac:dyDescent="0.25">
      <c r="A580" t="s">
        <v>142</v>
      </c>
      <c r="B580" t="s">
        <v>181</v>
      </c>
      <c r="C580" s="2">
        <v>43862</v>
      </c>
      <c r="D580" s="2">
        <v>43890</v>
      </c>
      <c r="E580" s="9">
        <v>1750</v>
      </c>
      <c r="G580" t="b">
        <f t="shared" si="57"/>
        <v>0</v>
      </c>
      <c r="H580" t="b">
        <f t="shared" si="58"/>
        <v>0</v>
      </c>
      <c r="I580" t="b">
        <f t="shared" si="59"/>
        <v>1</v>
      </c>
      <c r="J580" t="b">
        <f t="shared" si="60"/>
        <v>1</v>
      </c>
      <c r="K580" t="b">
        <f t="shared" si="61"/>
        <v>1</v>
      </c>
      <c r="L580" s="8">
        <f t="shared" si="62"/>
        <v>1</v>
      </c>
    </row>
    <row r="581" spans="1:12" x14ac:dyDescent="0.25">
      <c r="A581" t="s">
        <v>142</v>
      </c>
      <c r="B581" t="s">
        <v>181</v>
      </c>
      <c r="C581" s="2">
        <v>43891</v>
      </c>
      <c r="D581" s="2">
        <v>43921</v>
      </c>
      <c r="E581" s="9">
        <v>1750</v>
      </c>
      <c r="G581" t="b">
        <f t="shared" si="57"/>
        <v>0</v>
      </c>
      <c r="H581" t="b">
        <f t="shared" si="58"/>
        <v>0</v>
      </c>
      <c r="I581" t="b">
        <f t="shared" si="59"/>
        <v>1</v>
      </c>
      <c r="J581" t="b">
        <f t="shared" si="60"/>
        <v>1</v>
      </c>
      <c r="K581" t="b">
        <f t="shared" si="61"/>
        <v>1</v>
      </c>
      <c r="L581" s="8">
        <f t="shared" si="62"/>
        <v>1</v>
      </c>
    </row>
    <row r="582" spans="1:12" x14ac:dyDescent="0.25">
      <c r="A582" t="s">
        <v>142</v>
      </c>
      <c r="B582" t="s">
        <v>181</v>
      </c>
      <c r="C582" s="2">
        <v>43922</v>
      </c>
      <c r="D582" s="2">
        <v>43951</v>
      </c>
      <c r="E582" s="9">
        <v>1750</v>
      </c>
      <c r="G582" t="b">
        <f t="shared" si="57"/>
        <v>0</v>
      </c>
      <c r="H582" t="b">
        <f t="shared" si="58"/>
        <v>0</v>
      </c>
      <c r="I582" t="b">
        <f t="shared" si="59"/>
        <v>1</v>
      </c>
      <c r="J582" t="b">
        <f t="shared" si="60"/>
        <v>1</v>
      </c>
      <c r="K582" t="b">
        <f t="shared" si="61"/>
        <v>1</v>
      </c>
      <c r="L582" s="8">
        <f t="shared" si="62"/>
        <v>1</v>
      </c>
    </row>
    <row r="583" spans="1:12" x14ac:dyDescent="0.25">
      <c r="A583" t="s">
        <v>142</v>
      </c>
      <c r="B583" t="s">
        <v>181</v>
      </c>
      <c r="C583" s="2">
        <v>43952</v>
      </c>
      <c r="D583" s="2">
        <v>43982</v>
      </c>
      <c r="E583" s="9">
        <v>1750</v>
      </c>
      <c r="G583" t="b">
        <f t="shared" si="57"/>
        <v>0</v>
      </c>
      <c r="H583" t="b">
        <f t="shared" si="58"/>
        <v>0</v>
      </c>
      <c r="I583" t="b">
        <f t="shared" si="59"/>
        <v>1</v>
      </c>
      <c r="J583" t="b">
        <f t="shared" si="60"/>
        <v>1</v>
      </c>
      <c r="K583" t="b">
        <f t="shared" si="61"/>
        <v>1</v>
      </c>
      <c r="L583" s="8">
        <f t="shared" si="62"/>
        <v>1</v>
      </c>
    </row>
    <row r="584" spans="1:12" x14ac:dyDescent="0.25">
      <c r="A584" t="s">
        <v>142</v>
      </c>
      <c r="B584" t="s">
        <v>181</v>
      </c>
      <c r="C584" s="2">
        <v>43983</v>
      </c>
      <c r="D584" s="2">
        <v>44012</v>
      </c>
      <c r="E584" s="9">
        <v>1750</v>
      </c>
      <c r="G584" t="b">
        <f t="shared" si="57"/>
        <v>0</v>
      </c>
      <c r="H584" t="b">
        <f t="shared" si="58"/>
        <v>0</v>
      </c>
      <c r="I584" t="b">
        <f t="shared" si="59"/>
        <v>1</v>
      </c>
      <c r="J584" t="b">
        <f t="shared" si="60"/>
        <v>1</v>
      </c>
      <c r="K584" t="b">
        <f t="shared" si="61"/>
        <v>1</v>
      </c>
      <c r="L584" s="8">
        <f t="shared" si="62"/>
        <v>1</v>
      </c>
    </row>
    <row r="585" spans="1:12" x14ac:dyDescent="0.25">
      <c r="A585" t="s">
        <v>142</v>
      </c>
      <c r="B585" t="s">
        <v>181</v>
      </c>
      <c r="C585" s="2">
        <v>44013</v>
      </c>
      <c r="D585" s="2">
        <v>44043</v>
      </c>
      <c r="E585" s="9">
        <v>1750</v>
      </c>
      <c r="G585" t="b">
        <f t="shared" si="57"/>
        <v>0</v>
      </c>
      <c r="H585" t="b">
        <f t="shared" si="58"/>
        <v>0</v>
      </c>
      <c r="I585" t="b">
        <f t="shared" si="59"/>
        <v>1</v>
      </c>
      <c r="J585" t="b">
        <f t="shared" si="60"/>
        <v>1</v>
      </c>
      <c r="K585" t="b">
        <f t="shared" si="61"/>
        <v>1</v>
      </c>
      <c r="L585" s="8">
        <f t="shared" si="62"/>
        <v>1</v>
      </c>
    </row>
    <row r="586" spans="1:12" x14ac:dyDescent="0.25">
      <c r="A586" t="s">
        <v>142</v>
      </c>
      <c r="B586" t="s">
        <v>181</v>
      </c>
      <c r="C586" s="2">
        <v>44044</v>
      </c>
      <c r="D586" s="2">
        <v>44074</v>
      </c>
      <c r="E586" s="9">
        <v>1750</v>
      </c>
      <c r="G586" t="b">
        <f t="shared" si="57"/>
        <v>0</v>
      </c>
      <c r="H586" t="b">
        <f t="shared" si="58"/>
        <v>0</v>
      </c>
      <c r="I586" t="b">
        <f t="shared" si="59"/>
        <v>1</v>
      </c>
      <c r="J586" t="b">
        <f t="shared" si="60"/>
        <v>1</v>
      </c>
      <c r="K586" t="b">
        <f t="shared" si="61"/>
        <v>1</v>
      </c>
      <c r="L586" s="8">
        <f t="shared" si="62"/>
        <v>1</v>
      </c>
    </row>
    <row r="587" spans="1:12" x14ac:dyDescent="0.25">
      <c r="A587" t="s">
        <v>142</v>
      </c>
      <c r="B587" t="s">
        <v>181</v>
      </c>
      <c r="C587" s="2">
        <v>44075</v>
      </c>
      <c r="D587" s="2">
        <v>44104</v>
      </c>
      <c r="E587" s="9">
        <v>1750</v>
      </c>
      <c r="G587" t="b">
        <f t="shared" si="57"/>
        <v>0</v>
      </c>
      <c r="H587" t="b">
        <f t="shared" si="58"/>
        <v>0</v>
      </c>
      <c r="I587" t="b">
        <f t="shared" si="59"/>
        <v>1</v>
      </c>
      <c r="J587" t="b">
        <f t="shared" si="60"/>
        <v>1</v>
      </c>
      <c r="K587" t="b">
        <f t="shared" si="61"/>
        <v>1</v>
      </c>
      <c r="L587" s="8">
        <f t="shared" si="62"/>
        <v>1</v>
      </c>
    </row>
    <row r="588" spans="1:12" x14ac:dyDescent="0.25">
      <c r="A588" t="s">
        <v>142</v>
      </c>
      <c r="B588" t="s">
        <v>181</v>
      </c>
      <c r="C588" s="2">
        <v>44105</v>
      </c>
      <c r="D588" s="2">
        <v>44135</v>
      </c>
      <c r="E588" s="9">
        <v>1750</v>
      </c>
      <c r="G588" t="b">
        <f t="shared" si="57"/>
        <v>0</v>
      </c>
      <c r="H588" t="b">
        <f t="shared" si="58"/>
        <v>0</v>
      </c>
      <c r="I588" t="b">
        <f t="shared" si="59"/>
        <v>1</v>
      </c>
      <c r="J588" t="b">
        <f t="shared" si="60"/>
        <v>1</v>
      </c>
      <c r="K588" t="b">
        <f t="shared" si="61"/>
        <v>1</v>
      </c>
      <c r="L588" s="8">
        <f t="shared" si="62"/>
        <v>1</v>
      </c>
    </row>
    <row r="589" spans="1:12" x14ac:dyDescent="0.25">
      <c r="A589" t="s">
        <v>142</v>
      </c>
      <c r="B589" t="s">
        <v>181</v>
      </c>
      <c r="C589" s="2">
        <v>44136</v>
      </c>
      <c r="D589" s="2">
        <v>44165</v>
      </c>
      <c r="E589" s="9">
        <v>1750</v>
      </c>
      <c r="G589" t="b">
        <f t="shared" si="57"/>
        <v>0</v>
      </c>
      <c r="H589" t="b">
        <f t="shared" si="58"/>
        <v>0</v>
      </c>
      <c r="I589" t="b">
        <f t="shared" si="59"/>
        <v>1</v>
      </c>
      <c r="J589" t="b">
        <f t="shared" si="60"/>
        <v>1</v>
      </c>
      <c r="K589" t="b">
        <f t="shared" si="61"/>
        <v>1</v>
      </c>
      <c r="L589" s="8">
        <f t="shared" si="62"/>
        <v>1</v>
      </c>
    </row>
    <row r="590" spans="1:12" x14ac:dyDescent="0.25">
      <c r="A590" t="s">
        <v>142</v>
      </c>
      <c r="B590" t="s">
        <v>181</v>
      </c>
      <c r="C590" s="2">
        <v>44166</v>
      </c>
      <c r="D590" s="2">
        <v>44196</v>
      </c>
      <c r="E590" s="9">
        <v>1750</v>
      </c>
      <c r="G590" t="b">
        <f t="shared" si="57"/>
        <v>0</v>
      </c>
      <c r="H590" t="b">
        <f t="shared" si="58"/>
        <v>0</v>
      </c>
      <c r="I590" t="b">
        <f t="shared" si="59"/>
        <v>1</v>
      </c>
      <c r="J590" t="b">
        <f t="shared" si="60"/>
        <v>1</v>
      </c>
      <c r="K590" t="b">
        <f t="shared" si="61"/>
        <v>1</v>
      </c>
      <c r="L590" s="8">
        <f t="shared" si="62"/>
        <v>1</v>
      </c>
    </row>
    <row r="591" spans="1:12" x14ac:dyDescent="0.25">
      <c r="A591" t="s">
        <v>142</v>
      </c>
      <c r="B591" t="s">
        <v>181</v>
      </c>
      <c r="C591" s="2">
        <v>44197</v>
      </c>
      <c r="D591" s="2">
        <v>44227</v>
      </c>
      <c r="E591" s="9">
        <v>1750</v>
      </c>
      <c r="G591" t="b">
        <f t="shared" si="57"/>
        <v>0</v>
      </c>
      <c r="H591" t="b">
        <f t="shared" si="58"/>
        <v>0</v>
      </c>
      <c r="I591" t="b">
        <f t="shared" si="59"/>
        <v>1</v>
      </c>
      <c r="J591" t="b">
        <f t="shared" si="60"/>
        <v>1</v>
      </c>
      <c r="K591" t="b">
        <f t="shared" si="61"/>
        <v>1</v>
      </c>
      <c r="L591" s="8">
        <f t="shared" si="62"/>
        <v>1</v>
      </c>
    </row>
    <row r="592" spans="1:12" x14ac:dyDescent="0.25">
      <c r="A592" t="s">
        <v>143</v>
      </c>
      <c r="B592" t="s">
        <v>183</v>
      </c>
      <c r="C592" s="2">
        <v>43313</v>
      </c>
      <c r="D592" s="2">
        <v>43677</v>
      </c>
      <c r="E592" s="9">
        <v>2633.333333333333</v>
      </c>
      <c r="G592" t="b">
        <f t="shared" si="57"/>
        <v>0</v>
      </c>
      <c r="H592" t="b">
        <f t="shared" si="58"/>
        <v>0</v>
      </c>
      <c r="I592" t="b">
        <f t="shared" si="59"/>
        <v>0</v>
      </c>
      <c r="J592" t="b">
        <f t="shared" si="60"/>
        <v>0</v>
      </c>
      <c r="K592" t="b">
        <f t="shared" si="61"/>
        <v>0</v>
      </c>
      <c r="L592" s="8" t="str">
        <f t="shared" si="62"/>
        <v>N/a</v>
      </c>
    </row>
    <row r="593" spans="1:12" x14ac:dyDescent="0.25">
      <c r="A593" t="s">
        <v>143</v>
      </c>
      <c r="B593" t="s">
        <v>183</v>
      </c>
      <c r="C593" s="2">
        <v>43678</v>
      </c>
      <c r="D593" s="2">
        <v>44043</v>
      </c>
      <c r="E593" s="9">
        <v>2633.333333333333</v>
      </c>
      <c r="G593" t="b">
        <f t="shared" si="57"/>
        <v>0</v>
      </c>
      <c r="H593" t="b">
        <f t="shared" si="58"/>
        <v>0</v>
      </c>
      <c r="I593" t="b">
        <f t="shared" si="59"/>
        <v>1</v>
      </c>
      <c r="J593" t="b">
        <f t="shared" si="60"/>
        <v>1</v>
      </c>
      <c r="K593" t="b">
        <f t="shared" si="61"/>
        <v>1</v>
      </c>
      <c r="L593" s="8">
        <f t="shared" si="62"/>
        <v>1</v>
      </c>
    </row>
    <row r="594" spans="1:12" x14ac:dyDescent="0.25">
      <c r="A594" t="s">
        <v>143</v>
      </c>
      <c r="B594" t="s">
        <v>183</v>
      </c>
      <c r="C594" s="2">
        <v>44044</v>
      </c>
      <c r="D594" s="2">
        <v>44408</v>
      </c>
      <c r="E594" s="9">
        <v>2633.333333333333</v>
      </c>
      <c r="G594" t="b">
        <f t="shared" si="57"/>
        <v>0</v>
      </c>
      <c r="H594" t="b">
        <f t="shared" si="58"/>
        <v>0</v>
      </c>
      <c r="I594" t="b">
        <f t="shared" si="59"/>
        <v>1</v>
      </c>
      <c r="J594" t="b">
        <f t="shared" si="60"/>
        <v>1</v>
      </c>
      <c r="K594" t="b">
        <f t="shared" si="61"/>
        <v>1</v>
      </c>
      <c r="L594" s="8">
        <f t="shared" si="62"/>
        <v>1</v>
      </c>
    </row>
    <row r="595" spans="1:12" x14ac:dyDescent="0.25">
      <c r="A595" t="s">
        <v>144</v>
      </c>
      <c r="B595" t="s">
        <v>181</v>
      </c>
      <c r="C595" s="2">
        <v>43466</v>
      </c>
      <c r="D595" s="2">
        <v>43496</v>
      </c>
      <c r="E595" s="9">
        <v>2050.5300000000002</v>
      </c>
      <c r="G595" t="b">
        <f t="shared" si="57"/>
        <v>0</v>
      </c>
      <c r="H595" t="b">
        <f t="shared" si="58"/>
        <v>0</v>
      </c>
      <c r="I595" t="b">
        <f t="shared" si="59"/>
        <v>0</v>
      </c>
      <c r="J595" t="b">
        <f t="shared" si="60"/>
        <v>0</v>
      </c>
      <c r="K595" t="b">
        <f t="shared" si="61"/>
        <v>0</v>
      </c>
      <c r="L595" s="8" t="str">
        <f t="shared" si="62"/>
        <v>N/a</v>
      </c>
    </row>
    <row r="596" spans="1:12" x14ac:dyDescent="0.25">
      <c r="A596" t="s">
        <v>144</v>
      </c>
      <c r="B596" t="s">
        <v>181</v>
      </c>
      <c r="C596" s="2">
        <v>43497</v>
      </c>
      <c r="D596" s="2">
        <v>43524</v>
      </c>
      <c r="E596" s="9">
        <v>2050.5300000000002</v>
      </c>
      <c r="G596" t="b">
        <f t="shared" si="57"/>
        <v>0</v>
      </c>
      <c r="H596" t="b">
        <f t="shared" si="58"/>
        <v>0</v>
      </c>
      <c r="I596" t="b">
        <f t="shared" si="59"/>
        <v>1</v>
      </c>
      <c r="J596" t="b">
        <f t="shared" si="60"/>
        <v>1</v>
      </c>
      <c r="K596" t="b">
        <f t="shared" si="61"/>
        <v>1</v>
      </c>
      <c r="L596" s="8">
        <f t="shared" si="62"/>
        <v>1</v>
      </c>
    </row>
    <row r="597" spans="1:12" x14ac:dyDescent="0.25">
      <c r="A597" t="s">
        <v>144</v>
      </c>
      <c r="B597" t="s">
        <v>181</v>
      </c>
      <c r="C597" s="2">
        <v>43525</v>
      </c>
      <c r="D597" s="2">
        <v>43555</v>
      </c>
      <c r="E597" s="9">
        <v>2050.5300000000002</v>
      </c>
      <c r="G597" t="b">
        <f t="shared" si="57"/>
        <v>0</v>
      </c>
      <c r="H597" t="b">
        <f t="shared" si="58"/>
        <v>0</v>
      </c>
      <c r="I597" t="b">
        <f t="shared" si="59"/>
        <v>1</v>
      </c>
      <c r="J597" t="b">
        <f t="shared" si="60"/>
        <v>1</v>
      </c>
      <c r="K597" t="b">
        <f t="shared" si="61"/>
        <v>1</v>
      </c>
      <c r="L597" s="8">
        <f t="shared" si="62"/>
        <v>1</v>
      </c>
    </row>
    <row r="598" spans="1:12" x14ac:dyDescent="0.25">
      <c r="A598" t="s">
        <v>144</v>
      </c>
      <c r="B598" t="s">
        <v>181</v>
      </c>
      <c r="C598" s="2">
        <v>43556</v>
      </c>
      <c r="D598" s="2">
        <v>43585</v>
      </c>
      <c r="E598" s="9">
        <v>2050.5300000000002</v>
      </c>
      <c r="G598" t="b">
        <f t="shared" si="57"/>
        <v>0</v>
      </c>
      <c r="H598" t="b">
        <f t="shared" si="58"/>
        <v>0</v>
      </c>
      <c r="I598" t="b">
        <f t="shared" si="59"/>
        <v>1</v>
      </c>
      <c r="J598" t="b">
        <f t="shared" si="60"/>
        <v>1</v>
      </c>
      <c r="K598" t="b">
        <f t="shared" si="61"/>
        <v>1</v>
      </c>
      <c r="L598" s="8">
        <f t="shared" si="62"/>
        <v>1</v>
      </c>
    </row>
    <row r="599" spans="1:12" x14ac:dyDescent="0.25">
      <c r="A599" t="s">
        <v>144</v>
      </c>
      <c r="B599" t="s">
        <v>181</v>
      </c>
      <c r="C599" s="2">
        <v>43586</v>
      </c>
      <c r="D599" s="2">
        <v>43616</v>
      </c>
      <c r="E599" s="9">
        <v>2050.5300000000002</v>
      </c>
      <c r="G599" t="b">
        <f t="shared" si="57"/>
        <v>0</v>
      </c>
      <c r="H599" t="b">
        <f t="shared" si="58"/>
        <v>0</v>
      </c>
      <c r="I599" t="b">
        <f t="shared" si="59"/>
        <v>1</v>
      </c>
      <c r="J599" t="b">
        <f t="shared" si="60"/>
        <v>1</v>
      </c>
      <c r="K599" t="b">
        <f t="shared" si="61"/>
        <v>1</v>
      </c>
      <c r="L599" s="8">
        <f t="shared" si="62"/>
        <v>1</v>
      </c>
    </row>
    <row r="600" spans="1:12" x14ac:dyDescent="0.25">
      <c r="A600" t="s">
        <v>144</v>
      </c>
      <c r="B600" t="s">
        <v>181</v>
      </c>
      <c r="C600" s="2">
        <v>43617</v>
      </c>
      <c r="D600" s="2">
        <v>43646</v>
      </c>
      <c r="E600" s="9">
        <v>2050.5300000000002</v>
      </c>
      <c r="G600" t="b">
        <f t="shared" si="57"/>
        <v>0</v>
      </c>
      <c r="H600" t="b">
        <f t="shared" si="58"/>
        <v>0</v>
      </c>
      <c r="I600" t="b">
        <f t="shared" si="59"/>
        <v>1</v>
      </c>
      <c r="J600" t="b">
        <f t="shared" si="60"/>
        <v>1</v>
      </c>
      <c r="K600" t="b">
        <f t="shared" si="61"/>
        <v>1</v>
      </c>
      <c r="L600" s="8">
        <f t="shared" si="62"/>
        <v>1</v>
      </c>
    </row>
    <row r="601" spans="1:12" x14ac:dyDescent="0.25">
      <c r="A601" t="s">
        <v>144</v>
      </c>
      <c r="B601" t="s">
        <v>181</v>
      </c>
      <c r="C601" s="2">
        <v>43647</v>
      </c>
      <c r="D601" s="2">
        <v>44012</v>
      </c>
      <c r="E601" s="9">
        <v>3583.333333333333</v>
      </c>
      <c r="G601" t="b">
        <f t="shared" si="57"/>
        <v>0</v>
      </c>
      <c r="H601" t="b">
        <f t="shared" si="58"/>
        <v>0</v>
      </c>
      <c r="I601" t="b">
        <f t="shared" si="59"/>
        <v>1</v>
      </c>
      <c r="J601" t="b">
        <f t="shared" si="60"/>
        <v>1</v>
      </c>
      <c r="K601" t="b">
        <f t="shared" si="61"/>
        <v>1</v>
      </c>
      <c r="L601" s="8">
        <f t="shared" si="62"/>
        <v>1</v>
      </c>
    </row>
    <row r="602" spans="1:12" x14ac:dyDescent="0.25">
      <c r="A602" t="s">
        <v>144</v>
      </c>
      <c r="B602" t="s">
        <v>181</v>
      </c>
      <c r="C602" s="2">
        <v>44013</v>
      </c>
      <c r="D602" s="2">
        <v>44377</v>
      </c>
      <c r="E602" s="9">
        <v>4916.666666666667</v>
      </c>
      <c r="G602" t="b">
        <f t="shared" si="57"/>
        <v>0</v>
      </c>
      <c r="H602" t="b">
        <f t="shared" si="58"/>
        <v>0</v>
      </c>
      <c r="I602" t="b">
        <f t="shared" si="59"/>
        <v>1</v>
      </c>
      <c r="J602" t="b">
        <f t="shared" si="60"/>
        <v>1</v>
      </c>
      <c r="K602" t="b">
        <f t="shared" si="61"/>
        <v>1</v>
      </c>
      <c r="L602" s="8">
        <f t="shared" si="62"/>
        <v>1</v>
      </c>
    </row>
    <row r="603" spans="1:12" x14ac:dyDescent="0.25">
      <c r="A603" t="s">
        <v>144</v>
      </c>
      <c r="B603" t="s">
        <v>184</v>
      </c>
      <c r="C603" s="2">
        <v>43466</v>
      </c>
      <c r="D603" s="2">
        <v>43496</v>
      </c>
      <c r="E603" s="9">
        <v>1500</v>
      </c>
      <c r="G603" t="b">
        <f t="shared" si="57"/>
        <v>0</v>
      </c>
      <c r="H603" t="b">
        <f t="shared" si="58"/>
        <v>0</v>
      </c>
      <c r="I603" t="b">
        <f t="shared" si="59"/>
        <v>1</v>
      </c>
      <c r="J603" t="b">
        <f t="shared" si="60"/>
        <v>0</v>
      </c>
      <c r="K603" t="b">
        <f t="shared" si="61"/>
        <v>0</v>
      </c>
      <c r="L603" s="8" t="str">
        <f t="shared" si="62"/>
        <v>N/a</v>
      </c>
    </row>
    <row r="604" spans="1:12" x14ac:dyDescent="0.25">
      <c r="A604" t="s">
        <v>144</v>
      </c>
      <c r="B604" t="s">
        <v>184</v>
      </c>
      <c r="C604" s="2">
        <v>43497</v>
      </c>
      <c r="D604" s="2">
        <v>43524</v>
      </c>
      <c r="E604" s="9">
        <v>1500</v>
      </c>
      <c r="G604" t="b">
        <f t="shared" si="57"/>
        <v>0</v>
      </c>
      <c r="H604" t="b">
        <f t="shared" si="58"/>
        <v>0</v>
      </c>
      <c r="I604" t="b">
        <f t="shared" si="59"/>
        <v>1</v>
      </c>
      <c r="J604" t="b">
        <f t="shared" si="60"/>
        <v>1</v>
      </c>
      <c r="K604" t="b">
        <f t="shared" si="61"/>
        <v>1</v>
      </c>
      <c r="L604" s="8">
        <f t="shared" si="62"/>
        <v>1</v>
      </c>
    </row>
    <row r="605" spans="1:12" x14ac:dyDescent="0.25">
      <c r="A605" t="s">
        <v>144</v>
      </c>
      <c r="B605" t="s">
        <v>184</v>
      </c>
      <c r="C605" s="2">
        <v>43525</v>
      </c>
      <c r="D605" s="2">
        <v>43555</v>
      </c>
      <c r="E605" s="9">
        <v>1500</v>
      </c>
      <c r="G605" t="b">
        <f t="shared" si="57"/>
        <v>0</v>
      </c>
      <c r="H605" t="b">
        <f t="shared" si="58"/>
        <v>0</v>
      </c>
      <c r="I605" t="b">
        <f t="shared" si="59"/>
        <v>1</v>
      </c>
      <c r="J605" t="b">
        <f t="shared" si="60"/>
        <v>1</v>
      </c>
      <c r="K605" t="b">
        <f t="shared" si="61"/>
        <v>1</v>
      </c>
      <c r="L605" s="8">
        <f t="shared" si="62"/>
        <v>1</v>
      </c>
    </row>
    <row r="606" spans="1:12" x14ac:dyDescent="0.25">
      <c r="A606" t="s">
        <v>144</v>
      </c>
      <c r="B606" t="s">
        <v>184</v>
      </c>
      <c r="C606" s="2">
        <v>43556</v>
      </c>
      <c r="D606" s="2">
        <v>43585</v>
      </c>
      <c r="E606" s="9">
        <v>1500</v>
      </c>
      <c r="G606" t="b">
        <f t="shared" si="57"/>
        <v>0</v>
      </c>
      <c r="H606" t="b">
        <f t="shared" si="58"/>
        <v>0</v>
      </c>
      <c r="I606" t="b">
        <f t="shared" si="59"/>
        <v>1</v>
      </c>
      <c r="J606" t="b">
        <f t="shared" si="60"/>
        <v>1</v>
      </c>
      <c r="K606" t="b">
        <f t="shared" si="61"/>
        <v>1</v>
      </c>
      <c r="L606" s="8">
        <f t="shared" si="62"/>
        <v>1</v>
      </c>
    </row>
    <row r="607" spans="1:12" x14ac:dyDescent="0.25">
      <c r="A607" t="s">
        <v>144</v>
      </c>
      <c r="B607" t="s">
        <v>184</v>
      </c>
      <c r="C607" s="2">
        <v>43586</v>
      </c>
      <c r="D607" s="2">
        <v>43616</v>
      </c>
      <c r="E607" s="9">
        <v>1500</v>
      </c>
      <c r="G607" t="b">
        <f t="shared" ref="G607:G670" si="63">AND(A607=A606,B607=B606,C607=C606,D607=D606)</f>
        <v>0</v>
      </c>
      <c r="H607" t="b">
        <f t="shared" ref="H607:H670" si="64">IF(A607&gt;B607,TRUE, FALSE)</f>
        <v>0</v>
      </c>
      <c r="I607" t="b">
        <f t="shared" ref="I607:I670" si="65">EXACT(A606,A607)</f>
        <v>1</v>
      </c>
      <c r="J607" t="b">
        <f t="shared" ref="J607:J670" si="66">EXACT(B606,B607)</f>
        <v>1</v>
      </c>
      <c r="K607" t="b">
        <f t="shared" ref="K607:K670" si="67">AND(I607,J607)</f>
        <v>1</v>
      </c>
      <c r="L607" s="8">
        <f t="shared" ref="L607:L670" si="68">IF(AND(NOT(G607),K607), C607-D606,"N/a")</f>
        <v>1</v>
      </c>
    </row>
    <row r="608" spans="1:12" x14ac:dyDescent="0.25">
      <c r="A608" t="s">
        <v>144</v>
      </c>
      <c r="B608" t="s">
        <v>184</v>
      </c>
      <c r="C608" s="2">
        <v>43617</v>
      </c>
      <c r="D608" s="2">
        <v>43646</v>
      </c>
      <c r="E608" s="9">
        <v>1500</v>
      </c>
      <c r="G608" t="b">
        <f t="shared" si="63"/>
        <v>0</v>
      </c>
      <c r="H608" t="b">
        <f t="shared" si="64"/>
        <v>0</v>
      </c>
      <c r="I608" t="b">
        <f t="shared" si="65"/>
        <v>1</v>
      </c>
      <c r="J608" t="b">
        <f t="shared" si="66"/>
        <v>1</v>
      </c>
      <c r="K608" t="b">
        <f t="shared" si="67"/>
        <v>1</v>
      </c>
      <c r="L608" s="8">
        <f t="shared" si="68"/>
        <v>1</v>
      </c>
    </row>
    <row r="609" spans="1:12" x14ac:dyDescent="0.25">
      <c r="A609" t="s">
        <v>145</v>
      </c>
      <c r="B609" t="s">
        <v>183</v>
      </c>
      <c r="C609" s="2">
        <v>43405</v>
      </c>
      <c r="D609" s="2">
        <v>43769</v>
      </c>
      <c r="E609" s="9">
        <v>3291.666666666667</v>
      </c>
      <c r="G609" t="b">
        <f t="shared" si="63"/>
        <v>0</v>
      </c>
      <c r="H609" t="b">
        <f t="shared" si="64"/>
        <v>0</v>
      </c>
      <c r="I609" t="b">
        <f t="shared" si="65"/>
        <v>0</v>
      </c>
      <c r="J609" t="b">
        <f t="shared" si="66"/>
        <v>0</v>
      </c>
      <c r="K609" t="b">
        <f t="shared" si="67"/>
        <v>0</v>
      </c>
      <c r="L609" s="8" t="str">
        <f t="shared" si="68"/>
        <v>N/a</v>
      </c>
    </row>
    <row r="610" spans="1:12" x14ac:dyDescent="0.25">
      <c r="A610" t="s">
        <v>146</v>
      </c>
      <c r="B610" t="s">
        <v>181</v>
      </c>
      <c r="C610" s="2">
        <v>43344</v>
      </c>
      <c r="D610" s="2">
        <v>43708</v>
      </c>
      <c r="E610" s="9">
        <v>1000</v>
      </c>
      <c r="G610" t="b">
        <f t="shared" si="63"/>
        <v>0</v>
      </c>
      <c r="H610" t="b">
        <f t="shared" si="64"/>
        <v>0</v>
      </c>
      <c r="I610" t="b">
        <f t="shared" si="65"/>
        <v>0</v>
      </c>
      <c r="J610" t="b">
        <f t="shared" si="66"/>
        <v>0</v>
      </c>
      <c r="K610" t="b">
        <f t="shared" si="67"/>
        <v>0</v>
      </c>
      <c r="L610" s="8" t="str">
        <f t="shared" si="68"/>
        <v>N/a</v>
      </c>
    </row>
    <row r="611" spans="1:12" x14ac:dyDescent="0.25">
      <c r="A611" t="s">
        <v>147</v>
      </c>
      <c r="B611" t="s">
        <v>183</v>
      </c>
      <c r="C611" s="2">
        <v>43619</v>
      </c>
      <c r="D611" s="2">
        <v>43738</v>
      </c>
      <c r="E611" s="9">
        <v>3750</v>
      </c>
      <c r="G611" t="b">
        <f t="shared" si="63"/>
        <v>0</v>
      </c>
      <c r="H611" t="b">
        <f t="shared" si="64"/>
        <v>0</v>
      </c>
      <c r="I611" t="b">
        <f t="shared" si="65"/>
        <v>0</v>
      </c>
      <c r="J611" t="b">
        <f t="shared" si="66"/>
        <v>0</v>
      </c>
      <c r="K611" t="b">
        <f t="shared" si="67"/>
        <v>0</v>
      </c>
      <c r="L611" s="8" t="str">
        <f t="shared" si="68"/>
        <v>N/a</v>
      </c>
    </row>
    <row r="612" spans="1:12" x14ac:dyDescent="0.25">
      <c r="A612" t="s">
        <v>147</v>
      </c>
      <c r="B612" t="s">
        <v>183</v>
      </c>
      <c r="C612" s="2">
        <v>43742</v>
      </c>
      <c r="D612" s="2">
        <v>43861</v>
      </c>
      <c r="E612" s="9">
        <v>3750</v>
      </c>
      <c r="G612" t="b">
        <f t="shared" si="63"/>
        <v>0</v>
      </c>
      <c r="H612" t="b">
        <f t="shared" si="64"/>
        <v>0</v>
      </c>
      <c r="I612" t="b">
        <f t="shared" si="65"/>
        <v>1</v>
      </c>
      <c r="J612" t="b">
        <f t="shared" si="66"/>
        <v>1</v>
      </c>
      <c r="K612" t="b">
        <f t="shared" si="67"/>
        <v>1</v>
      </c>
      <c r="L612" s="8">
        <f t="shared" si="68"/>
        <v>4</v>
      </c>
    </row>
    <row r="613" spans="1:12" x14ac:dyDescent="0.25">
      <c r="A613" t="s">
        <v>147</v>
      </c>
      <c r="B613" t="s">
        <v>183</v>
      </c>
      <c r="C613" s="2">
        <v>43862</v>
      </c>
      <c r="D613" s="2">
        <v>43982</v>
      </c>
      <c r="E613" s="9">
        <v>3750</v>
      </c>
      <c r="G613" t="b">
        <f t="shared" si="63"/>
        <v>0</v>
      </c>
      <c r="H613" t="b">
        <f t="shared" si="64"/>
        <v>0</v>
      </c>
      <c r="I613" t="b">
        <f t="shared" si="65"/>
        <v>1</v>
      </c>
      <c r="J613" t="b">
        <f t="shared" si="66"/>
        <v>1</v>
      </c>
      <c r="K613" t="b">
        <f t="shared" si="67"/>
        <v>1</v>
      </c>
      <c r="L613" s="8">
        <f t="shared" si="68"/>
        <v>1</v>
      </c>
    </row>
    <row r="614" spans="1:12" x14ac:dyDescent="0.25">
      <c r="A614" t="s">
        <v>147</v>
      </c>
      <c r="B614" t="s">
        <v>183</v>
      </c>
      <c r="C614" s="2">
        <v>43983</v>
      </c>
      <c r="D614" s="2">
        <v>44104</v>
      </c>
      <c r="E614" s="9">
        <v>3750</v>
      </c>
      <c r="G614" t="b">
        <f t="shared" si="63"/>
        <v>0</v>
      </c>
      <c r="H614" t="b">
        <f t="shared" si="64"/>
        <v>0</v>
      </c>
      <c r="I614" t="b">
        <f t="shared" si="65"/>
        <v>1</v>
      </c>
      <c r="J614" t="b">
        <f t="shared" si="66"/>
        <v>1</v>
      </c>
      <c r="K614" t="b">
        <f t="shared" si="67"/>
        <v>1</v>
      </c>
      <c r="L614" s="8">
        <f t="shared" si="68"/>
        <v>1</v>
      </c>
    </row>
    <row r="615" spans="1:12" x14ac:dyDescent="0.25">
      <c r="A615" t="s">
        <v>148</v>
      </c>
      <c r="B615" t="s">
        <v>181</v>
      </c>
      <c r="C615" s="2">
        <v>43556</v>
      </c>
      <c r="D615" s="2">
        <v>43921</v>
      </c>
      <c r="E615" s="9">
        <v>1666.666666666667</v>
      </c>
      <c r="G615" t="b">
        <f t="shared" si="63"/>
        <v>0</v>
      </c>
      <c r="H615" t="b">
        <f t="shared" si="64"/>
        <v>0</v>
      </c>
      <c r="I615" t="b">
        <f t="shared" si="65"/>
        <v>0</v>
      </c>
      <c r="J615" t="b">
        <f t="shared" si="66"/>
        <v>0</v>
      </c>
      <c r="K615" t="b">
        <f t="shared" si="67"/>
        <v>0</v>
      </c>
      <c r="L615" s="8" t="str">
        <f t="shared" si="68"/>
        <v>N/a</v>
      </c>
    </row>
    <row r="616" spans="1:12" x14ac:dyDescent="0.25">
      <c r="A616" t="s">
        <v>148</v>
      </c>
      <c r="B616" t="s">
        <v>181</v>
      </c>
      <c r="C616" s="2">
        <v>43922</v>
      </c>
      <c r="D616" s="2">
        <v>44286</v>
      </c>
      <c r="E616" s="9">
        <v>1750</v>
      </c>
      <c r="G616" t="b">
        <f t="shared" si="63"/>
        <v>0</v>
      </c>
      <c r="H616" t="b">
        <f t="shared" si="64"/>
        <v>0</v>
      </c>
      <c r="I616" t="b">
        <f t="shared" si="65"/>
        <v>1</v>
      </c>
      <c r="J616" t="b">
        <f t="shared" si="66"/>
        <v>1</v>
      </c>
      <c r="K616" t="b">
        <f t="shared" si="67"/>
        <v>1</v>
      </c>
      <c r="L616" s="8">
        <f t="shared" si="68"/>
        <v>1</v>
      </c>
    </row>
    <row r="617" spans="1:12" x14ac:dyDescent="0.25">
      <c r="A617" t="s">
        <v>148</v>
      </c>
      <c r="B617" t="s">
        <v>183</v>
      </c>
      <c r="C617" s="2">
        <v>43466</v>
      </c>
      <c r="D617" s="2">
        <v>43555</v>
      </c>
      <c r="E617" s="9">
        <v>2500</v>
      </c>
      <c r="G617" t="b">
        <f t="shared" si="63"/>
        <v>0</v>
      </c>
      <c r="H617" t="b">
        <f t="shared" si="64"/>
        <v>0</v>
      </c>
      <c r="I617" t="b">
        <f t="shared" si="65"/>
        <v>1</v>
      </c>
      <c r="J617" t="b">
        <f t="shared" si="66"/>
        <v>0</v>
      </c>
      <c r="K617" t="b">
        <f t="shared" si="67"/>
        <v>0</v>
      </c>
      <c r="L617" s="8" t="str">
        <f t="shared" si="68"/>
        <v>N/a</v>
      </c>
    </row>
    <row r="618" spans="1:12" x14ac:dyDescent="0.25">
      <c r="A618" t="s">
        <v>148</v>
      </c>
      <c r="B618" t="s">
        <v>183</v>
      </c>
      <c r="C618" s="2">
        <v>43556</v>
      </c>
      <c r="D618" s="2">
        <v>43921</v>
      </c>
      <c r="E618" s="9">
        <v>833.33333333333337</v>
      </c>
      <c r="G618" t="b">
        <f t="shared" si="63"/>
        <v>0</v>
      </c>
      <c r="H618" t="b">
        <f t="shared" si="64"/>
        <v>0</v>
      </c>
      <c r="I618" t="b">
        <f t="shared" si="65"/>
        <v>1</v>
      </c>
      <c r="J618" t="b">
        <f t="shared" si="66"/>
        <v>1</v>
      </c>
      <c r="K618" t="b">
        <f t="shared" si="67"/>
        <v>1</v>
      </c>
      <c r="L618" s="8">
        <f t="shared" si="68"/>
        <v>1</v>
      </c>
    </row>
    <row r="619" spans="1:12" x14ac:dyDescent="0.25">
      <c r="A619" t="s">
        <v>148</v>
      </c>
      <c r="B619" t="s">
        <v>183</v>
      </c>
      <c r="C619" s="2">
        <v>43922</v>
      </c>
      <c r="D619" s="2">
        <v>44286</v>
      </c>
      <c r="E619" s="9">
        <v>875</v>
      </c>
      <c r="G619" t="b">
        <f t="shared" si="63"/>
        <v>0</v>
      </c>
      <c r="H619" t="b">
        <f t="shared" si="64"/>
        <v>0</v>
      </c>
      <c r="I619" t="b">
        <f t="shared" si="65"/>
        <v>1</v>
      </c>
      <c r="J619" t="b">
        <f t="shared" si="66"/>
        <v>1</v>
      </c>
      <c r="K619" t="b">
        <f t="shared" si="67"/>
        <v>1</v>
      </c>
      <c r="L619" s="8">
        <f t="shared" si="68"/>
        <v>1</v>
      </c>
    </row>
    <row r="620" spans="1:12" x14ac:dyDescent="0.25">
      <c r="A620" t="s">
        <v>149</v>
      </c>
      <c r="B620" t="s">
        <v>182</v>
      </c>
      <c r="C620" s="2">
        <v>43221</v>
      </c>
      <c r="D620" s="2">
        <v>43708</v>
      </c>
      <c r="E620" s="9">
        <v>997.63187500000004</v>
      </c>
      <c r="G620" t="b">
        <f t="shared" si="63"/>
        <v>0</v>
      </c>
      <c r="H620" t="b">
        <f t="shared" si="64"/>
        <v>0</v>
      </c>
      <c r="I620" t="b">
        <f t="shared" si="65"/>
        <v>0</v>
      </c>
      <c r="J620" t="b">
        <f t="shared" si="66"/>
        <v>0</v>
      </c>
      <c r="K620" t="b">
        <f t="shared" si="67"/>
        <v>0</v>
      </c>
      <c r="L620" s="8" t="str">
        <f t="shared" si="68"/>
        <v>N/a</v>
      </c>
    </row>
    <row r="621" spans="1:12" x14ac:dyDescent="0.25">
      <c r="A621" t="s">
        <v>150</v>
      </c>
      <c r="B621" t="s">
        <v>182</v>
      </c>
      <c r="C621" s="2">
        <v>43160</v>
      </c>
      <c r="D621" s="2">
        <v>43524</v>
      </c>
      <c r="E621" s="9">
        <v>2279.6358333333328</v>
      </c>
      <c r="G621" t="b">
        <f t="shared" si="63"/>
        <v>0</v>
      </c>
      <c r="H621" t="b">
        <f t="shared" si="64"/>
        <v>0</v>
      </c>
      <c r="I621" t="b">
        <f t="shared" si="65"/>
        <v>0</v>
      </c>
      <c r="J621" t="b">
        <f t="shared" si="66"/>
        <v>1</v>
      </c>
      <c r="K621" t="b">
        <f t="shared" si="67"/>
        <v>0</v>
      </c>
      <c r="L621" s="8" t="str">
        <f t="shared" si="68"/>
        <v>N/a</v>
      </c>
    </row>
    <row r="622" spans="1:12" x14ac:dyDescent="0.25">
      <c r="A622" t="s">
        <v>150</v>
      </c>
      <c r="B622" t="s">
        <v>182</v>
      </c>
      <c r="C622" s="2">
        <v>43525</v>
      </c>
      <c r="D622" s="2">
        <v>43890</v>
      </c>
      <c r="E622" s="9">
        <v>2291.581666666666</v>
      </c>
      <c r="G622" t="b">
        <f t="shared" si="63"/>
        <v>0</v>
      </c>
      <c r="H622" t="b">
        <f t="shared" si="64"/>
        <v>0</v>
      </c>
      <c r="I622" t="b">
        <f t="shared" si="65"/>
        <v>1</v>
      </c>
      <c r="J622" t="b">
        <f t="shared" si="66"/>
        <v>1</v>
      </c>
      <c r="K622" t="b">
        <f t="shared" si="67"/>
        <v>1</v>
      </c>
      <c r="L622" s="8">
        <f t="shared" si="68"/>
        <v>1</v>
      </c>
    </row>
    <row r="623" spans="1:12" x14ac:dyDescent="0.25">
      <c r="A623" t="s">
        <v>150</v>
      </c>
      <c r="B623" t="s">
        <v>182</v>
      </c>
      <c r="C623" s="2">
        <v>43891</v>
      </c>
      <c r="D623" s="2">
        <v>44255</v>
      </c>
      <c r="E623" s="9">
        <v>783.14249999999993</v>
      </c>
      <c r="G623" t="b">
        <f t="shared" si="63"/>
        <v>0</v>
      </c>
      <c r="H623" t="b">
        <f t="shared" si="64"/>
        <v>0</v>
      </c>
      <c r="I623" t="b">
        <f t="shared" si="65"/>
        <v>1</v>
      </c>
      <c r="J623" t="b">
        <f t="shared" si="66"/>
        <v>1</v>
      </c>
      <c r="K623" t="b">
        <f t="shared" si="67"/>
        <v>1</v>
      </c>
      <c r="L623" s="8">
        <f t="shared" si="68"/>
        <v>1</v>
      </c>
    </row>
    <row r="624" spans="1:12" x14ac:dyDescent="0.25">
      <c r="A624" t="s">
        <v>150</v>
      </c>
      <c r="B624" t="s">
        <v>183</v>
      </c>
      <c r="C624" s="2">
        <v>43862</v>
      </c>
      <c r="D624" s="2">
        <v>44227</v>
      </c>
      <c r="E624" s="9">
        <v>744.04166666666663</v>
      </c>
      <c r="G624" t="b">
        <f t="shared" si="63"/>
        <v>0</v>
      </c>
      <c r="H624" t="b">
        <f t="shared" si="64"/>
        <v>0</v>
      </c>
      <c r="I624" t="b">
        <f t="shared" si="65"/>
        <v>1</v>
      </c>
      <c r="J624" t="b">
        <f t="shared" si="66"/>
        <v>0</v>
      </c>
      <c r="K624" t="b">
        <f t="shared" si="67"/>
        <v>0</v>
      </c>
      <c r="L624" s="8" t="str">
        <f t="shared" si="68"/>
        <v>N/a</v>
      </c>
    </row>
    <row r="625" spans="1:12" x14ac:dyDescent="0.25">
      <c r="A625" t="s">
        <v>151</v>
      </c>
      <c r="B625" t="s">
        <v>181</v>
      </c>
      <c r="C625" s="2">
        <v>43466</v>
      </c>
      <c r="D625" s="2">
        <v>43555</v>
      </c>
      <c r="E625" s="9">
        <v>3750</v>
      </c>
      <c r="G625" t="b">
        <f t="shared" si="63"/>
        <v>0</v>
      </c>
      <c r="H625" t="b">
        <f t="shared" si="64"/>
        <v>0</v>
      </c>
      <c r="I625" t="b">
        <f t="shared" si="65"/>
        <v>0</v>
      </c>
      <c r="J625" t="b">
        <f t="shared" si="66"/>
        <v>0</v>
      </c>
      <c r="K625" t="b">
        <f t="shared" si="67"/>
        <v>0</v>
      </c>
      <c r="L625" s="8" t="str">
        <f t="shared" si="68"/>
        <v>N/a</v>
      </c>
    </row>
    <row r="626" spans="1:12" x14ac:dyDescent="0.25">
      <c r="A626" t="s">
        <v>152</v>
      </c>
      <c r="B626" t="s">
        <v>182</v>
      </c>
      <c r="C626" s="2">
        <v>43891</v>
      </c>
      <c r="D626" s="2">
        <v>44012</v>
      </c>
      <c r="E626" s="9">
        <v>1875</v>
      </c>
      <c r="G626" t="b">
        <f t="shared" si="63"/>
        <v>0</v>
      </c>
      <c r="H626" t="b">
        <f t="shared" si="64"/>
        <v>0</v>
      </c>
      <c r="I626" t="b">
        <f t="shared" si="65"/>
        <v>0</v>
      </c>
      <c r="J626" t="b">
        <f t="shared" si="66"/>
        <v>0</v>
      </c>
      <c r="K626" t="b">
        <f t="shared" si="67"/>
        <v>0</v>
      </c>
      <c r="L626" s="8" t="str">
        <f t="shared" si="68"/>
        <v>N/a</v>
      </c>
    </row>
    <row r="627" spans="1:12" x14ac:dyDescent="0.25">
      <c r="A627" t="s">
        <v>152</v>
      </c>
      <c r="B627" t="s">
        <v>182</v>
      </c>
      <c r="C627" s="2">
        <v>44013</v>
      </c>
      <c r="D627" s="2">
        <v>44043</v>
      </c>
      <c r="E627" s="9">
        <v>2500</v>
      </c>
      <c r="G627" t="b">
        <f t="shared" si="63"/>
        <v>0</v>
      </c>
      <c r="H627" t="b">
        <f t="shared" si="64"/>
        <v>0</v>
      </c>
      <c r="I627" t="b">
        <f t="shared" si="65"/>
        <v>1</v>
      </c>
      <c r="J627" t="b">
        <f t="shared" si="66"/>
        <v>1</v>
      </c>
      <c r="K627" t="b">
        <f t="shared" si="67"/>
        <v>1</v>
      </c>
      <c r="L627" s="8">
        <f t="shared" si="68"/>
        <v>1</v>
      </c>
    </row>
    <row r="628" spans="1:12" x14ac:dyDescent="0.25">
      <c r="A628" t="s">
        <v>152</v>
      </c>
      <c r="B628" t="s">
        <v>182</v>
      </c>
      <c r="C628" s="2">
        <v>44044</v>
      </c>
      <c r="D628" s="2">
        <v>44074</v>
      </c>
      <c r="E628" s="9">
        <v>2500</v>
      </c>
      <c r="G628" t="b">
        <f t="shared" si="63"/>
        <v>0</v>
      </c>
      <c r="H628" t="b">
        <f t="shared" si="64"/>
        <v>0</v>
      </c>
      <c r="I628" t="b">
        <f t="shared" si="65"/>
        <v>1</v>
      </c>
      <c r="J628" t="b">
        <f t="shared" si="66"/>
        <v>1</v>
      </c>
      <c r="K628" t="b">
        <f t="shared" si="67"/>
        <v>1</v>
      </c>
      <c r="L628" s="8">
        <f t="shared" si="68"/>
        <v>1</v>
      </c>
    </row>
    <row r="629" spans="1:12" x14ac:dyDescent="0.25">
      <c r="A629" t="s">
        <v>152</v>
      </c>
      <c r="B629" t="s">
        <v>182</v>
      </c>
      <c r="C629" s="2">
        <v>44075</v>
      </c>
      <c r="D629" s="2">
        <v>44104</v>
      </c>
      <c r="E629" s="9">
        <v>2500</v>
      </c>
      <c r="G629" t="b">
        <f t="shared" si="63"/>
        <v>0</v>
      </c>
      <c r="H629" t="b">
        <f t="shared" si="64"/>
        <v>0</v>
      </c>
      <c r="I629" t="b">
        <f t="shared" si="65"/>
        <v>1</v>
      </c>
      <c r="J629" t="b">
        <f t="shared" si="66"/>
        <v>1</v>
      </c>
      <c r="K629" t="b">
        <f t="shared" si="67"/>
        <v>1</v>
      </c>
      <c r="L629" s="8">
        <f t="shared" si="68"/>
        <v>1</v>
      </c>
    </row>
    <row r="630" spans="1:12" x14ac:dyDescent="0.25">
      <c r="A630" t="s">
        <v>152</v>
      </c>
      <c r="B630" t="s">
        <v>182</v>
      </c>
      <c r="C630" s="2">
        <v>44105</v>
      </c>
      <c r="D630" s="2">
        <v>44135</v>
      </c>
      <c r="E630" s="9">
        <v>2500</v>
      </c>
      <c r="G630" t="b">
        <f t="shared" si="63"/>
        <v>0</v>
      </c>
      <c r="H630" t="b">
        <f t="shared" si="64"/>
        <v>0</v>
      </c>
      <c r="I630" t="b">
        <f t="shared" si="65"/>
        <v>1</v>
      </c>
      <c r="J630" t="b">
        <f t="shared" si="66"/>
        <v>1</v>
      </c>
      <c r="K630" t="b">
        <f t="shared" si="67"/>
        <v>1</v>
      </c>
      <c r="L630" s="8">
        <f t="shared" si="68"/>
        <v>1</v>
      </c>
    </row>
    <row r="631" spans="1:12" x14ac:dyDescent="0.25">
      <c r="A631" t="s">
        <v>152</v>
      </c>
      <c r="B631" t="s">
        <v>182</v>
      </c>
      <c r="C631" s="2">
        <v>44136</v>
      </c>
      <c r="D631" s="2">
        <v>44165</v>
      </c>
      <c r="E631" s="9">
        <v>2500</v>
      </c>
      <c r="G631" t="b">
        <f t="shared" si="63"/>
        <v>0</v>
      </c>
      <c r="H631" t="b">
        <f t="shared" si="64"/>
        <v>0</v>
      </c>
      <c r="I631" t="b">
        <f t="shared" si="65"/>
        <v>1</v>
      </c>
      <c r="J631" t="b">
        <f t="shared" si="66"/>
        <v>1</v>
      </c>
      <c r="K631" t="b">
        <f t="shared" si="67"/>
        <v>1</v>
      </c>
      <c r="L631" s="8">
        <f t="shared" si="68"/>
        <v>1</v>
      </c>
    </row>
    <row r="632" spans="1:12" x14ac:dyDescent="0.25">
      <c r="A632" t="s">
        <v>152</v>
      </c>
      <c r="B632" t="s">
        <v>182</v>
      </c>
      <c r="C632" s="2">
        <v>44166</v>
      </c>
      <c r="D632" s="2">
        <v>44196</v>
      </c>
      <c r="E632" s="9">
        <v>2500</v>
      </c>
      <c r="G632" t="b">
        <f t="shared" si="63"/>
        <v>0</v>
      </c>
      <c r="H632" t="b">
        <f t="shared" si="64"/>
        <v>0</v>
      </c>
      <c r="I632" t="b">
        <f t="shared" si="65"/>
        <v>1</v>
      </c>
      <c r="J632" t="b">
        <f t="shared" si="66"/>
        <v>1</v>
      </c>
      <c r="K632" t="b">
        <f t="shared" si="67"/>
        <v>1</v>
      </c>
      <c r="L632" s="8">
        <f t="shared" si="68"/>
        <v>1</v>
      </c>
    </row>
    <row r="633" spans="1:12" x14ac:dyDescent="0.25">
      <c r="A633" t="s">
        <v>152</v>
      </c>
      <c r="B633" t="s">
        <v>182</v>
      </c>
      <c r="C633" s="2">
        <v>44197</v>
      </c>
      <c r="D633" s="2">
        <v>44227</v>
      </c>
      <c r="E633" s="9">
        <v>2500</v>
      </c>
      <c r="G633" t="b">
        <f t="shared" si="63"/>
        <v>0</v>
      </c>
      <c r="H633" t="b">
        <f t="shared" si="64"/>
        <v>0</v>
      </c>
      <c r="I633" t="b">
        <f t="shared" si="65"/>
        <v>1</v>
      </c>
      <c r="J633" t="b">
        <f t="shared" si="66"/>
        <v>1</v>
      </c>
      <c r="K633" t="b">
        <f t="shared" si="67"/>
        <v>1</v>
      </c>
      <c r="L633" s="8">
        <f t="shared" si="68"/>
        <v>1</v>
      </c>
    </row>
    <row r="634" spans="1:12" x14ac:dyDescent="0.25">
      <c r="A634" t="s">
        <v>153</v>
      </c>
      <c r="B634" t="s">
        <v>181</v>
      </c>
      <c r="C634" s="2">
        <v>43466</v>
      </c>
      <c r="D634" s="2">
        <v>44043</v>
      </c>
      <c r="E634" s="9">
        <v>3000</v>
      </c>
      <c r="G634" t="b">
        <f t="shared" si="63"/>
        <v>0</v>
      </c>
      <c r="H634" t="b">
        <f t="shared" si="64"/>
        <v>0</v>
      </c>
      <c r="I634" t="b">
        <f t="shared" si="65"/>
        <v>0</v>
      </c>
      <c r="J634" t="b">
        <f t="shared" si="66"/>
        <v>0</v>
      </c>
      <c r="K634" t="b">
        <f t="shared" si="67"/>
        <v>0</v>
      </c>
      <c r="L634" s="8" t="str">
        <f t="shared" si="68"/>
        <v>N/a</v>
      </c>
    </row>
    <row r="635" spans="1:12" x14ac:dyDescent="0.25">
      <c r="A635" t="s">
        <v>153</v>
      </c>
      <c r="B635" t="s">
        <v>181</v>
      </c>
      <c r="C635" s="2">
        <v>44044</v>
      </c>
      <c r="D635" s="2">
        <v>44408</v>
      </c>
      <c r="E635" s="9">
        <v>4750</v>
      </c>
      <c r="G635" t="b">
        <f t="shared" si="63"/>
        <v>0</v>
      </c>
      <c r="H635" t="b">
        <f t="shared" si="64"/>
        <v>0</v>
      </c>
      <c r="I635" t="b">
        <f t="shared" si="65"/>
        <v>1</v>
      </c>
      <c r="J635" t="b">
        <f t="shared" si="66"/>
        <v>1</v>
      </c>
      <c r="K635" t="b">
        <f t="shared" si="67"/>
        <v>1</v>
      </c>
      <c r="L635" s="8">
        <f t="shared" si="68"/>
        <v>1</v>
      </c>
    </row>
    <row r="636" spans="1:12" x14ac:dyDescent="0.25">
      <c r="A636" t="s">
        <v>154</v>
      </c>
      <c r="B636" t="s">
        <v>181</v>
      </c>
      <c r="C636" s="2">
        <v>43466</v>
      </c>
      <c r="D636" s="2">
        <v>43830</v>
      </c>
      <c r="E636" s="9">
        <v>451.38916666666671</v>
      </c>
      <c r="G636" t="b">
        <f t="shared" si="63"/>
        <v>0</v>
      </c>
      <c r="H636" t="b">
        <f t="shared" si="64"/>
        <v>0</v>
      </c>
      <c r="I636" t="b">
        <f t="shared" si="65"/>
        <v>0</v>
      </c>
      <c r="J636" t="b">
        <f t="shared" si="66"/>
        <v>1</v>
      </c>
      <c r="K636" t="b">
        <f t="shared" si="67"/>
        <v>0</v>
      </c>
      <c r="L636" s="8" t="str">
        <f t="shared" si="68"/>
        <v>N/a</v>
      </c>
    </row>
    <row r="637" spans="1:12" x14ac:dyDescent="0.25">
      <c r="A637" t="s">
        <v>154</v>
      </c>
      <c r="B637" t="s">
        <v>181</v>
      </c>
      <c r="C637" s="2">
        <v>43831</v>
      </c>
      <c r="D637" s="2">
        <v>44196</v>
      </c>
      <c r="E637" s="9">
        <v>451.38916666666671</v>
      </c>
      <c r="G637" t="b">
        <f t="shared" si="63"/>
        <v>0</v>
      </c>
      <c r="H637" t="b">
        <f t="shared" si="64"/>
        <v>0</v>
      </c>
      <c r="I637" t="b">
        <f t="shared" si="65"/>
        <v>1</v>
      </c>
      <c r="J637" t="b">
        <f t="shared" si="66"/>
        <v>1</v>
      </c>
      <c r="K637" t="b">
        <f t="shared" si="67"/>
        <v>1</v>
      </c>
      <c r="L637" s="8">
        <f t="shared" si="68"/>
        <v>1</v>
      </c>
    </row>
    <row r="638" spans="1:12" x14ac:dyDescent="0.25">
      <c r="A638" t="s">
        <v>154</v>
      </c>
      <c r="B638" t="s">
        <v>181</v>
      </c>
      <c r="C638" s="2">
        <v>44197</v>
      </c>
      <c r="D638" s="2">
        <v>44926</v>
      </c>
      <c r="E638" s="9">
        <v>225.6945833333333</v>
      </c>
      <c r="G638" t="b">
        <f t="shared" si="63"/>
        <v>0</v>
      </c>
      <c r="H638" t="b">
        <f t="shared" si="64"/>
        <v>0</v>
      </c>
      <c r="I638" t="b">
        <f t="shared" si="65"/>
        <v>1</v>
      </c>
      <c r="J638" t="b">
        <f t="shared" si="66"/>
        <v>1</v>
      </c>
      <c r="K638" t="b">
        <f t="shared" si="67"/>
        <v>1</v>
      </c>
      <c r="L638" s="8">
        <f t="shared" si="68"/>
        <v>1</v>
      </c>
    </row>
    <row r="639" spans="1:12" x14ac:dyDescent="0.25">
      <c r="A639" t="s">
        <v>154</v>
      </c>
      <c r="B639" t="s">
        <v>184</v>
      </c>
      <c r="C639" s="2">
        <v>43313</v>
      </c>
      <c r="D639" s="2">
        <v>43677</v>
      </c>
      <c r="E639" s="9">
        <v>3333.333333333333</v>
      </c>
      <c r="G639" t="b">
        <f t="shared" si="63"/>
        <v>0</v>
      </c>
      <c r="H639" t="b">
        <f t="shared" si="64"/>
        <v>0</v>
      </c>
      <c r="I639" t="b">
        <f t="shared" si="65"/>
        <v>1</v>
      </c>
      <c r="J639" t="b">
        <f t="shared" si="66"/>
        <v>0</v>
      </c>
      <c r="K639" t="b">
        <f t="shared" si="67"/>
        <v>0</v>
      </c>
      <c r="L639" s="8" t="str">
        <f t="shared" si="68"/>
        <v>N/a</v>
      </c>
    </row>
    <row r="640" spans="1:12" x14ac:dyDescent="0.25">
      <c r="A640" t="s">
        <v>154</v>
      </c>
      <c r="B640" t="s">
        <v>184</v>
      </c>
      <c r="C640" s="2">
        <v>43678</v>
      </c>
      <c r="D640" s="2">
        <v>44043</v>
      </c>
      <c r="E640" s="9">
        <v>451.38916666666671</v>
      </c>
      <c r="G640" t="b">
        <f t="shared" si="63"/>
        <v>0</v>
      </c>
      <c r="H640" t="b">
        <f t="shared" si="64"/>
        <v>0</v>
      </c>
      <c r="I640" t="b">
        <f t="shared" si="65"/>
        <v>1</v>
      </c>
      <c r="J640" t="b">
        <f t="shared" si="66"/>
        <v>1</v>
      </c>
      <c r="K640" t="b">
        <f t="shared" si="67"/>
        <v>1</v>
      </c>
      <c r="L640" s="8">
        <f t="shared" si="68"/>
        <v>1</v>
      </c>
    </row>
    <row r="641" spans="1:12" x14ac:dyDescent="0.25">
      <c r="A641" t="s">
        <v>154</v>
      </c>
      <c r="B641" t="s">
        <v>184</v>
      </c>
      <c r="C641" s="2">
        <v>44044</v>
      </c>
      <c r="D641" s="2">
        <v>44408</v>
      </c>
      <c r="E641" s="9">
        <v>451.38916666666671</v>
      </c>
      <c r="G641" t="b">
        <f t="shared" si="63"/>
        <v>0</v>
      </c>
      <c r="H641" t="b">
        <f t="shared" si="64"/>
        <v>0</v>
      </c>
      <c r="I641" t="b">
        <f t="shared" si="65"/>
        <v>1</v>
      </c>
      <c r="J641" t="b">
        <f t="shared" si="66"/>
        <v>1</v>
      </c>
      <c r="K641" t="b">
        <f t="shared" si="67"/>
        <v>1</v>
      </c>
      <c r="L641" s="8">
        <f t="shared" si="68"/>
        <v>1</v>
      </c>
    </row>
    <row r="642" spans="1:12" x14ac:dyDescent="0.25">
      <c r="A642" t="s">
        <v>154</v>
      </c>
      <c r="B642" t="s">
        <v>183</v>
      </c>
      <c r="C642" s="2">
        <v>43435</v>
      </c>
      <c r="D642" s="2">
        <v>43799</v>
      </c>
      <c r="E642" s="9">
        <v>1250</v>
      </c>
      <c r="G642" t="b">
        <f t="shared" si="63"/>
        <v>0</v>
      </c>
      <c r="H642" t="b">
        <f t="shared" si="64"/>
        <v>0</v>
      </c>
      <c r="I642" t="b">
        <f t="shared" si="65"/>
        <v>1</v>
      </c>
      <c r="J642" t="b">
        <f t="shared" si="66"/>
        <v>0</v>
      </c>
      <c r="K642" t="b">
        <f t="shared" si="67"/>
        <v>0</v>
      </c>
      <c r="L642" s="8" t="str">
        <f t="shared" si="68"/>
        <v>N/a</v>
      </c>
    </row>
    <row r="643" spans="1:12" x14ac:dyDescent="0.25">
      <c r="A643" t="s">
        <v>154</v>
      </c>
      <c r="B643" t="s">
        <v>183</v>
      </c>
      <c r="C643" s="2">
        <v>43800</v>
      </c>
      <c r="D643" s="2">
        <v>44165</v>
      </c>
      <c r="E643" s="9">
        <v>520.83333333333337</v>
      </c>
      <c r="G643" t="b">
        <f t="shared" si="63"/>
        <v>0</v>
      </c>
      <c r="H643" t="b">
        <f t="shared" si="64"/>
        <v>0</v>
      </c>
      <c r="I643" t="b">
        <f t="shared" si="65"/>
        <v>1</v>
      </c>
      <c r="J643" t="b">
        <f t="shared" si="66"/>
        <v>1</v>
      </c>
      <c r="K643" t="b">
        <f t="shared" si="67"/>
        <v>1</v>
      </c>
      <c r="L643" s="8">
        <f t="shared" si="68"/>
        <v>1</v>
      </c>
    </row>
    <row r="644" spans="1:12" x14ac:dyDescent="0.25">
      <c r="A644" t="s">
        <v>154</v>
      </c>
      <c r="B644" t="s">
        <v>183</v>
      </c>
      <c r="C644" s="2">
        <v>44166</v>
      </c>
      <c r="D644" s="2">
        <v>44530</v>
      </c>
      <c r="E644" s="9">
        <v>451.38916666666671</v>
      </c>
      <c r="G644" t="b">
        <f t="shared" si="63"/>
        <v>0</v>
      </c>
      <c r="H644" t="b">
        <f t="shared" si="64"/>
        <v>0</v>
      </c>
      <c r="I644" t="b">
        <f t="shared" si="65"/>
        <v>1</v>
      </c>
      <c r="J644" t="b">
        <f t="shared" si="66"/>
        <v>1</v>
      </c>
      <c r="K644" t="b">
        <f t="shared" si="67"/>
        <v>1</v>
      </c>
      <c r="L644" s="8">
        <f t="shared" si="68"/>
        <v>1</v>
      </c>
    </row>
    <row r="645" spans="1:12" x14ac:dyDescent="0.25">
      <c r="A645" t="s">
        <v>155</v>
      </c>
      <c r="B645" t="s">
        <v>180</v>
      </c>
      <c r="C645" s="2">
        <v>43556</v>
      </c>
      <c r="D645" s="2">
        <v>43921</v>
      </c>
      <c r="E645" s="9">
        <v>1666.666666666667</v>
      </c>
      <c r="G645" t="b">
        <f t="shared" si="63"/>
        <v>0</v>
      </c>
      <c r="H645" t="b">
        <f t="shared" si="64"/>
        <v>0</v>
      </c>
      <c r="I645" t="b">
        <f t="shared" si="65"/>
        <v>0</v>
      </c>
      <c r="J645" t="b">
        <f t="shared" si="66"/>
        <v>0</v>
      </c>
      <c r="K645" t="b">
        <f t="shared" si="67"/>
        <v>0</v>
      </c>
      <c r="L645" s="8" t="str">
        <f t="shared" si="68"/>
        <v>N/a</v>
      </c>
    </row>
    <row r="646" spans="1:12" x14ac:dyDescent="0.25">
      <c r="A646" t="s">
        <v>155</v>
      </c>
      <c r="B646" t="s">
        <v>180</v>
      </c>
      <c r="C646" s="2">
        <v>43922</v>
      </c>
      <c r="D646" s="2">
        <v>44286</v>
      </c>
      <c r="E646" s="9">
        <v>1666.666666666667</v>
      </c>
      <c r="G646" t="b">
        <f t="shared" si="63"/>
        <v>0</v>
      </c>
      <c r="H646" t="b">
        <f t="shared" si="64"/>
        <v>0</v>
      </c>
      <c r="I646" t="b">
        <f t="shared" si="65"/>
        <v>1</v>
      </c>
      <c r="J646" t="b">
        <f t="shared" si="66"/>
        <v>1</v>
      </c>
      <c r="K646" t="b">
        <f t="shared" si="67"/>
        <v>1</v>
      </c>
      <c r="L646" s="8">
        <f t="shared" si="68"/>
        <v>1</v>
      </c>
    </row>
    <row r="647" spans="1:12" x14ac:dyDescent="0.25">
      <c r="A647" t="s">
        <v>156</v>
      </c>
      <c r="B647" t="s">
        <v>183</v>
      </c>
      <c r="C647" s="2">
        <v>43466</v>
      </c>
      <c r="D647" s="2">
        <v>43496</v>
      </c>
      <c r="E647" s="9">
        <v>1650</v>
      </c>
      <c r="G647" t="b">
        <f t="shared" si="63"/>
        <v>0</v>
      </c>
      <c r="H647" t="b">
        <f t="shared" si="64"/>
        <v>0</v>
      </c>
      <c r="I647" t="b">
        <f t="shared" si="65"/>
        <v>0</v>
      </c>
      <c r="J647" t="b">
        <f t="shared" si="66"/>
        <v>0</v>
      </c>
      <c r="K647" t="b">
        <f t="shared" si="67"/>
        <v>0</v>
      </c>
      <c r="L647" s="8" t="str">
        <f t="shared" si="68"/>
        <v>N/a</v>
      </c>
    </row>
    <row r="648" spans="1:12" x14ac:dyDescent="0.25">
      <c r="A648" t="s">
        <v>156</v>
      </c>
      <c r="B648" t="s">
        <v>183</v>
      </c>
      <c r="C648" s="2">
        <v>43497</v>
      </c>
      <c r="D648" s="2">
        <v>43524</v>
      </c>
      <c r="E648" s="9">
        <v>1650</v>
      </c>
      <c r="G648" t="b">
        <f t="shared" si="63"/>
        <v>0</v>
      </c>
      <c r="H648" t="b">
        <f t="shared" si="64"/>
        <v>0</v>
      </c>
      <c r="I648" t="b">
        <f t="shared" si="65"/>
        <v>1</v>
      </c>
      <c r="J648" t="b">
        <f t="shared" si="66"/>
        <v>1</v>
      </c>
      <c r="K648" t="b">
        <f t="shared" si="67"/>
        <v>1</v>
      </c>
      <c r="L648" s="8">
        <f t="shared" si="68"/>
        <v>1</v>
      </c>
    </row>
    <row r="649" spans="1:12" x14ac:dyDescent="0.25">
      <c r="A649" t="s">
        <v>156</v>
      </c>
      <c r="B649" t="s">
        <v>183</v>
      </c>
      <c r="C649" s="2">
        <v>43525</v>
      </c>
      <c r="D649" s="2">
        <v>43555</v>
      </c>
      <c r="E649" s="9">
        <v>1650</v>
      </c>
      <c r="G649" t="b">
        <f t="shared" si="63"/>
        <v>0</v>
      </c>
      <c r="H649" t="b">
        <f t="shared" si="64"/>
        <v>0</v>
      </c>
      <c r="I649" t="b">
        <f t="shared" si="65"/>
        <v>1</v>
      </c>
      <c r="J649" t="b">
        <f t="shared" si="66"/>
        <v>1</v>
      </c>
      <c r="K649" t="b">
        <f t="shared" si="67"/>
        <v>1</v>
      </c>
      <c r="L649" s="8">
        <f t="shared" si="68"/>
        <v>1</v>
      </c>
    </row>
    <row r="650" spans="1:12" x14ac:dyDescent="0.25">
      <c r="A650" t="s">
        <v>156</v>
      </c>
      <c r="B650" t="s">
        <v>183</v>
      </c>
      <c r="C650" s="2">
        <v>43556</v>
      </c>
      <c r="D650" s="2">
        <v>43585</v>
      </c>
      <c r="E650" s="9">
        <v>1650</v>
      </c>
      <c r="G650" t="b">
        <f t="shared" si="63"/>
        <v>0</v>
      </c>
      <c r="H650" t="b">
        <f t="shared" si="64"/>
        <v>0</v>
      </c>
      <c r="I650" t="b">
        <f t="shared" si="65"/>
        <v>1</v>
      </c>
      <c r="J650" t="b">
        <f t="shared" si="66"/>
        <v>1</v>
      </c>
      <c r="K650" t="b">
        <f t="shared" si="67"/>
        <v>1</v>
      </c>
      <c r="L650" s="8">
        <f t="shared" si="68"/>
        <v>1</v>
      </c>
    </row>
    <row r="651" spans="1:12" x14ac:dyDescent="0.25">
      <c r="A651" t="s">
        <v>157</v>
      </c>
      <c r="B651" t="s">
        <v>184</v>
      </c>
      <c r="C651" s="2">
        <v>43466</v>
      </c>
      <c r="D651" s="2">
        <v>43830</v>
      </c>
      <c r="E651" s="9">
        <v>1833.333333333333</v>
      </c>
      <c r="G651" t="b">
        <f t="shared" si="63"/>
        <v>0</v>
      </c>
      <c r="H651" t="b">
        <f t="shared" si="64"/>
        <v>0</v>
      </c>
      <c r="I651" t="b">
        <f t="shared" si="65"/>
        <v>0</v>
      </c>
      <c r="J651" t="b">
        <f t="shared" si="66"/>
        <v>0</v>
      </c>
      <c r="K651" t="b">
        <f t="shared" si="67"/>
        <v>0</v>
      </c>
      <c r="L651" s="8" t="str">
        <f t="shared" si="68"/>
        <v>N/a</v>
      </c>
    </row>
    <row r="652" spans="1:12" x14ac:dyDescent="0.25">
      <c r="A652" t="s">
        <v>157</v>
      </c>
      <c r="B652" t="s">
        <v>184</v>
      </c>
      <c r="C652" s="2">
        <v>43831</v>
      </c>
      <c r="D652" s="2">
        <v>43861</v>
      </c>
      <c r="E652" s="9">
        <v>1833.33</v>
      </c>
      <c r="G652" t="b">
        <f t="shared" si="63"/>
        <v>0</v>
      </c>
      <c r="H652" t="b">
        <f t="shared" si="64"/>
        <v>0</v>
      </c>
      <c r="I652" t="b">
        <f t="shared" si="65"/>
        <v>1</v>
      </c>
      <c r="J652" t="b">
        <f t="shared" si="66"/>
        <v>1</v>
      </c>
      <c r="K652" t="b">
        <f t="shared" si="67"/>
        <v>1</v>
      </c>
      <c r="L652" s="8">
        <f t="shared" si="68"/>
        <v>1</v>
      </c>
    </row>
    <row r="653" spans="1:12" x14ac:dyDescent="0.25">
      <c r="A653" t="s">
        <v>157</v>
      </c>
      <c r="B653" t="s">
        <v>184</v>
      </c>
      <c r="C653" s="2">
        <v>43862</v>
      </c>
      <c r="D653" s="2">
        <v>43890</v>
      </c>
      <c r="E653" s="9">
        <v>1833.33</v>
      </c>
      <c r="G653" t="b">
        <f t="shared" si="63"/>
        <v>0</v>
      </c>
      <c r="H653" t="b">
        <f t="shared" si="64"/>
        <v>0</v>
      </c>
      <c r="I653" t="b">
        <f t="shared" si="65"/>
        <v>1</v>
      </c>
      <c r="J653" t="b">
        <f t="shared" si="66"/>
        <v>1</v>
      </c>
      <c r="K653" t="b">
        <f t="shared" si="67"/>
        <v>1</v>
      </c>
      <c r="L653" s="8">
        <f t="shared" si="68"/>
        <v>1</v>
      </c>
    </row>
    <row r="654" spans="1:12" x14ac:dyDescent="0.25">
      <c r="A654" t="s">
        <v>158</v>
      </c>
      <c r="B654" t="s">
        <v>182</v>
      </c>
      <c r="C654" s="2">
        <v>44075</v>
      </c>
      <c r="D654" s="2">
        <v>44196</v>
      </c>
      <c r="E654" s="9">
        <v>9750</v>
      </c>
      <c r="G654" t="b">
        <f t="shared" si="63"/>
        <v>0</v>
      </c>
      <c r="H654" t="b">
        <f t="shared" si="64"/>
        <v>0</v>
      </c>
      <c r="I654" t="b">
        <f t="shared" si="65"/>
        <v>0</v>
      </c>
      <c r="J654" t="b">
        <f t="shared" si="66"/>
        <v>0</v>
      </c>
      <c r="K654" t="b">
        <f t="shared" si="67"/>
        <v>0</v>
      </c>
      <c r="L654" s="8" t="str">
        <f t="shared" si="68"/>
        <v>N/a</v>
      </c>
    </row>
    <row r="655" spans="1:12" x14ac:dyDescent="0.25">
      <c r="A655" t="s">
        <v>158</v>
      </c>
      <c r="B655" t="s">
        <v>180</v>
      </c>
      <c r="C655" s="2">
        <v>44075</v>
      </c>
      <c r="D655" s="2">
        <v>44196</v>
      </c>
      <c r="E655" s="9">
        <v>9750</v>
      </c>
      <c r="G655" t="b">
        <f t="shared" si="63"/>
        <v>0</v>
      </c>
      <c r="H655" t="b">
        <f t="shared" si="64"/>
        <v>0</v>
      </c>
      <c r="I655" t="b">
        <f t="shared" si="65"/>
        <v>1</v>
      </c>
      <c r="J655" t="b">
        <f t="shared" si="66"/>
        <v>0</v>
      </c>
      <c r="K655" t="b">
        <f t="shared" si="67"/>
        <v>0</v>
      </c>
      <c r="L655" s="8" t="str">
        <f t="shared" si="68"/>
        <v>N/a</v>
      </c>
    </row>
    <row r="656" spans="1:12" x14ac:dyDescent="0.25">
      <c r="A656" t="s">
        <v>158</v>
      </c>
      <c r="B656" t="s">
        <v>180</v>
      </c>
      <c r="C656" s="2">
        <v>44197</v>
      </c>
      <c r="D656" s="2">
        <v>44286</v>
      </c>
      <c r="E656" s="9">
        <v>12541.66666666667</v>
      </c>
      <c r="G656" t="b">
        <f t="shared" si="63"/>
        <v>0</v>
      </c>
      <c r="H656" t="b">
        <f t="shared" si="64"/>
        <v>0</v>
      </c>
      <c r="I656" t="b">
        <f t="shared" si="65"/>
        <v>1</v>
      </c>
      <c r="J656" t="b">
        <f t="shared" si="66"/>
        <v>1</v>
      </c>
      <c r="K656" t="b">
        <f t="shared" si="67"/>
        <v>1</v>
      </c>
      <c r="L656" s="8">
        <f t="shared" si="68"/>
        <v>1</v>
      </c>
    </row>
    <row r="657" spans="1:12" x14ac:dyDescent="0.25">
      <c r="A657" t="s">
        <v>159</v>
      </c>
      <c r="B657" t="s">
        <v>181</v>
      </c>
      <c r="C657" s="2">
        <v>43252</v>
      </c>
      <c r="D657" s="2">
        <v>43616</v>
      </c>
      <c r="E657" s="9">
        <v>2575</v>
      </c>
      <c r="G657" t="b">
        <f t="shared" si="63"/>
        <v>0</v>
      </c>
      <c r="H657" t="b">
        <f t="shared" si="64"/>
        <v>0</v>
      </c>
      <c r="I657" t="b">
        <f t="shared" si="65"/>
        <v>0</v>
      </c>
      <c r="J657" t="b">
        <f t="shared" si="66"/>
        <v>0</v>
      </c>
      <c r="K657" t="b">
        <f t="shared" si="67"/>
        <v>0</v>
      </c>
      <c r="L657" s="8" t="str">
        <f t="shared" si="68"/>
        <v>N/a</v>
      </c>
    </row>
    <row r="658" spans="1:12" x14ac:dyDescent="0.25">
      <c r="A658" t="s">
        <v>159</v>
      </c>
      <c r="B658" t="s">
        <v>181</v>
      </c>
      <c r="C658" s="2">
        <v>43617</v>
      </c>
      <c r="D658" s="2">
        <v>43982</v>
      </c>
      <c r="E658" s="9">
        <v>2658.333333333333</v>
      </c>
      <c r="G658" t="b">
        <f t="shared" si="63"/>
        <v>0</v>
      </c>
      <c r="H658" t="b">
        <f t="shared" si="64"/>
        <v>0</v>
      </c>
      <c r="I658" t="b">
        <f t="shared" si="65"/>
        <v>1</v>
      </c>
      <c r="J658" t="b">
        <f t="shared" si="66"/>
        <v>1</v>
      </c>
      <c r="K658" t="b">
        <f t="shared" si="67"/>
        <v>1</v>
      </c>
      <c r="L658" s="8">
        <f t="shared" si="68"/>
        <v>1</v>
      </c>
    </row>
    <row r="659" spans="1:12" x14ac:dyDescent="0.25">
      <c r="A659" t="s">
        <v>159</v>
      </c>
      <c r="B659" t="s">
        <v>181</v>
      </c>
      <c r="C659" s="2">
        <v>43983</v>
      </c>
      <c r="D659" s="2">
        <v>44347</v>
      </c>
      <c r="E659" s="9">
        <v>2658.333333333333</v>
      </c>
      <c r="G659" t="b">
        <f t="shared" si="63"/>
        <v>0</v>
      </c>
      <c r="H659" t="b">
        <f t="shared" si="64"/>
        <v>0</v>
      </c>
      <c r="I659" t="b">
        <f t="shared" si="65"/>
        <v>1</v>
      </c>
      <c r="J659" t="b">
        <f t="shared" si="66"/>
        <v>1</v>
      </c>
      <c r="K659" t="b">
        <f t="shared" si="67"/>
        <v>1</v>
      </c>
      <c r="L659" s="8">
        <f t="shared" si="68"/>
        <v>1</v>
      </c>
    </row>
    <row r="660" spans="1:12" x14ac:dyDescent="0.25">
      <c r="A660" t="s">
        <v>160</v>
      </c>
      <c r="B660" t="s">
        <v>181</v>
      </c>
      <c r="C660" s="2">
        <v>43252</v>
      </c>
      <c r="D660" s="2">
        <v>43616</v>
      </c>
      <c r="E660" s="9">
        <v>1327.81</v>
      </c>
      <c r="G660" t="b">
        <f t="shared" si="63"/>
        <v>0</v>
      </c>
      <c r="H660" t="b">
        <f t="shared" si="64"/>
        <v>0</v>
      </c>
      <c r="I660" t="b">
        <f t="shared" si="65"/>
        <v>0</v>
      </c>
      <c r="J660" t="b">
        <f t="shared" si="66"/>
        <v>1</v>
      </c>
      <c r="K660" t="b">
        <f t="shared" si="67"/>
        <v>0</v>
      </c>
      <c r="L660" s="8" t="str">
        <f t="shared" si="68"/>
        <v>N/a</v>
      </c>
    </row>
    <row r="661" spans="1:12" x14ac:dyDescent="0.25">
      <c r="A661" t="s">
        <v>160</v>
      </c>
      <c r="B661" t="s">
        <v>181</v>
      </c>
      <c r="C661" s="2">
        <v>43617</v>
      </c>
      <c r="D661" s="2">
        <v>43982</v>
      </c>
      <c r="E661" s="9">
        <v>1263.7991666666669</v>
      </c>
      <c r="G661" t="b">
        <f t="shared" si="63"/>
        <v>0</v>
      </c>
      <c r="H661" t="b">
        <f t="shared" si="64"/>
        <v>0</v>
      </c>
      <c r="I661" t="b">
        <f t="shared" si="65"/>
        <v>1</v>
      </c>
      <c r="J661" t="b">
        <f t="shared" si="66"/>
        <v>1</v>
      </c>
      <c r="K661" t="b">
        <f t="shared" si="67"/>
        <v>1</v>
      </c>
      <c r="L661" s="8">
        <f t="shared" si="68"/>
        <v>1</v>
      </c>
    </row>
    <row r="662" spans="1:12" x14ac:dyDescent="0.25">
      <c r="A662" t="s">
        <v>160</v>
      </c>
      <c r="B662" t="s">
        <v>181</v>
      </c>
      <c r="C662" s="2">
        <v>43983</v>
      </c>
      <c r="D662" s="2">
        <v>44347</v>
      </c>
      <c r="E662" s="9">
        <v>1235.7249999999999</v>
      </c>
      <c r="G662" t="b">
        <f t="shared" si="63"/>
        <v>0</v>
      </c>
      <c r="H662" t="b">
        <f t="shared" si="64"/>
        <v>0</v>
      </c>
      <c r="I662" t="b">
        <f t="shared" si="65"/>
        <v>1</v>
      </c>
      <c r="J662" t="b">
        <f t="shared" si="66"/>
        <v>1</v>
      </c>
      <c r="K662" t="b">
        <f t="shared" si="67"/>
        <v>1</v>
      </c>
      <c r="L662" s="8">
        <f t="shared" si="68"/>
        <v>1</v>
      </c>
    </row>
    <row r="663" spans="1:12" x14ac:dyDescent="0.25">
      <c r="A663" t="s">
        <v>161</v>
      </c>
      <c r="B663" t="s">
        <v>182</v>
      </c>
      <c r="C663" s="2">
        <v>43405</v>
      </c>
      <c r="D663" s="2">
        <v>43769</v>
      </c>
      <c r="E663" s="9">
        <v>19791.666666666672</v>
      </c>
      <c r="G663" t="b">
        <f t="shared" si="63"/>
        <v>0</v>
      </c>
      <c r="H663" t="b">
        <f t="shared" si="64"/>
        <v>0</v>
      </c>
      <c r="I663" t="b">
        <f t="shared" si="65"/>
        <v>0</v>
      </c>
      <c r="J663" t="b">
        <f t="shared" si="66"/>
        <v>0</v>
      </c>
      <c r="K663" t="b">
        <f t="shared" si="67"/>
        <v>0</v>
      </c>
      <c r="L663" s="8" t="str">
        <f t="shared" si="68"/>
        <v>N/a</v>
      </c>
    </row>
    <row r="664" spans="1:12" x14ac:dyDescent="0.25">
      <c r="A664" t="s">
        <v>161</v>
      </c>
      <c r="B664" t="s">
        <v>182</v>
      </c>
      <c r="C664" s="2">
        <v>43770</v>
      </c>
      <c r="D664" s="2">
        <v>44135</v>
      </c>
      <c r="E664" s="9">
        <v>10791.66666666667</v>
      </c>
      <c r="G664" t="b">
        <f t="shared" si="63"/>
        <v>0</v>
      </c>
      <c r="H664" t="b">
        <f t="shared" si="64"/>
        <v>0</v>
      </c>
      <c r="I664" t="b">
        <f t="shared" si="65"/>
        <v>1</v>
      </c>
      <c r="J664" t="b">
        <f t="shared" si="66"/>
        <v>1</v>
      </c>
      <c r="K664" t="b">
        <f t="shared" si="67"/>
        <v>1</v>
      </c>
      <c r="L664" s="8">
        <f t="shared" si="68"/>
        <v>1</v>
      </c>
    </row>
    <row r="665" spans="1:12" x14ac:dyDescent="0.25">
      <c r="A665" t="s">
        <v>161</v>
      </c>
      <c r="B665" t="s">
        <v>182</v>
      </c>
      <c r="C665" s="2">
        <v>44136</v>
      </c>
      <c r="D665" s="2">
        <v>44500</v>
      </c>
      <c r="E665" s="9">
        <v>14008.33333333333</v>
      </c>
      <c r="G665" t="b">
        <f t="shared" si="63"/>
        <v>0</v>
      </c>
      <c r="H665" t="b">
        <f t="shared" si="64"/>
        <v>0</v>
      </c>
      <c r="I665" t="b">
        <f t="shared" si="65"/>
        <v>1</v>
      </c>
      <c r="J665" t="b">
        <f t="shared" si="66"/>
        <v>1</v>
      </c>
      <c r="K665" t="b">
        <f t="shared" si="67"/>
        <v>1</v>
      </c>
      <c r="L665" s="8">
        <f t="shared" si="68"/>
        <v>1</v>
      </c>
    </row>
    <row r="666" spans="1:12" x14ac:dyDescent="0.25">
      <c r="A666" t="s">
        <v>161</v>
      </c>
      <c r="B666" t="s">
        <v>180</v>
      </c>
      <c r="C666" s="2">
        <v>43466</v>
      </c>
      <c r="D666" s="2">
        <v>43830</v>
      </c>
      <c r="E666" s="9">
        <v>9700</v>
      </c>
      <c r="G666" t="b">
        <f t="shared" si="63"/>
        <v>0</v>
      </c>
      <c r="H666" t="b">
        <f t="shared" si="64"/>
        <v>0</v>
      </c>
      <c r="I666" t="b">
        <f t="shared" si="65"/>
        <v>1</v>
      </c>
      <c r="J666" t="b">
        <f t="shared" si="66"/>
        <v>0</v>
      </c>
      <c r="K666" t="b">
        <f t="shared" si="67"/>
        <v>0</v>
      </c>
      <c r="L666" s="8" t="str">
        <f t="shared" si="68"/>
        <v>N/a</v>
      </c>
    </row>
    <row r="667" spans="1:12" x14ac:dyDescent="0.25">
      <c r="A667" t="s">
        <v>161</v>
      </c>
      <c r="B667" t="s">
        <v>180</v>
      </c>
      <c r="C667" s="2">
        <v>43831</v>
      </c>
      <c r="D667" s="2">
        <v>44196</v>
      </c>
      <c r="E667" s="9">
        <v>19791.666666666672</v>
      </c>
      <c r="G667" t="b">
        <f t="shared" si="63"/>
        <v>0</v>
      </c>
      <c r="H667" t="b">
        <f t="shared" si="64"/>
        <v>0</v>
      </c>
      <c r="I667" t="b">
        <f t="shared" si="65"/>
        <v>1</v>
      </c>
      <c r="J667" t="b">
        <f t="shared" si="66"/>
        <v>1</v>
      </c>
      <c r="K667" t="b">
        <f t="shared" si="67"/>
        <v>1</v>
      </c>
      <c r="L667" s="8">
        <f t="shared" si="68"/>
        <v>1</v>
      </c>
    </row>
    <row r="668" spans="1:12" x14ac:dyDescent="0.25">
      <c r="A668" t="s">
        <v>161</v>
      </c>
      <c r="B668" t="s">
        <v>180</v>
      </c>
      <c r="C668" s="2">
        <v>44197</v>
      </c>
      <c r="D668" s="2">
        <v>44561</v>
      </c>
      <c r="E668" s="9">
        <v>2083.333333333333</v>
      </c>
      <c r="G668" t="b">
        <f t="shared" si="63"/>
        <v>0</v>
      </c>
      <c r="H668" t="b">
        <f t="shared" si="64"/>
        <v>0</v>
      </c>
      <c r="I668" t="b">
        <f t="shared" si="65"/>
        <v>1</v>
      </c>
      <c r="J668" t="b">
        <f t="shared" si="66"/>
        <v>1</v>
      </c>
      <c r="K668" t="b">
        <f t="shared" si="67"/>
        <v>1</v>
      </c>
      <c r="L668" s="8">
        <f t="shared" si="68"/>
        <v>1</v>
      </c>
    </row>
    <row r="669" spans="1:12" x14ac:dyDescent="0.25">
      <c r="A669" t="s">
        <v>162</v>
      </c>
      <c r="B669" t="s">
        <v>184</v>
      </c>
      <c r="C669" s="2">
        <v>43831</v>
      </c>
      <c r="D669" s="2">
        <v>44012</v>
      </c>
      <c r="E669" s="9">
        <v>5166.666666666667</v>
      </c>
      <c r="G669" t="b">
        <f t="shared" si="63"/>
        <v>0</v>
      </c>
      <c r="H669" t="b">
        <f t="shared" si="64"/>
        <v>0</v>
      </c>
      <c r="I669" t="b">
        <f t="shared" si="65"/>
        <v>0</v>
      </c>
      <c r="J669" t="b">
        <f t="shared" si="66"/>
        <v>0</v>
      </c>
      <c r="K669" t="b">
        <f t="shared" si="67"/>
        <v>0</v>
      </c>
      <c r="L669" s="8" t="str">
        <f t="shared" si="68"/>
        <v>N/a</v>
      </c>
    </row>
    <row r="670" spans="1:12" x14ac:dyDescent="0.25">
      <c r="A670" t="s">
        <v>162</v>
      </c>
      <c r="B670" t="s">
        <v>184</v>
      </c>
      <c r="C670" s="2">
        <v>44013</v>
      </c>
      <c r="D670" s="2">
        <v>44196</v>
      </c>
      <c r="E670" s="9">
        <v>5166.666666666667</v>
      </c>
      <c r="G670" t="b">
        <f t="shared" si="63"/>
        <v>0</v>
      </c>
      <c r="H670" t="b">
        <f t="shared" si="64"/>
        <v>0</v>
      </c>
      <c r="I670" t="b">
        <f t="shared" si="65"/>
        <v>1</v>
      </c>
      <c r="J670" t="b">
        <f t="shared" si="66"/>
        <v>1</v>
      </c>
      <c r="K670" t="b">
        <f t="shared" si="67"/>
        <v>1</v>
      </c>
      <c r="L670" s="8">
        <f t="shared" si="68"/>
        <v>1</v>
      </c>
    </row>
    <row r="671" spans="1:12" x14ac:dyDescent="0.25">
      <c r="A671" t="s">
        <v>162</v>
      </c>
      <c r="B671" t="s">
        <v>184</v>
      </c>
      <c r="C671" s="2">
        <v>44197</v>
      </c>
      <c r="D671" s="2">
        <v>44377</v>
      </c>
      <c r="E671" s="9">
        <v>5166.666666666667</v>
      </c>
      <c r="G671" t="b">
        <f t="shared" ref="G671:G734" si="69">AND(A671=A670,B671=B670,C671=C670,D671=D670)</f>
        <v>0</v>
      </c>
      <c r="H671" t="b">
        <f t="shared" ref="H671:H734" si="70">IF(A671&gt;B671,TRUE, FALSE)</f>
        <v>0</v>
      </c>
      <c r="I671" t="b">
        <f t="shared" ref="I671:I734" si="71">EXACT(A670,A671)</f>
        <v>1</v>
      </c>
      <c r="J671" t="b">
        <f t="shared" ref="J671:J734" si="72">EXACT(B670,B671)</f>
        <v>1</v>
      </c>
      <c r="K671" t="b">
        <f t="shared" ref="K671:K734" si="73">AND(I671,J671)</f>
        <v>1</v>
      </c>
      <c r="L671" s="8">
        <f t="shared" ref="L671:L734" si="74">IF(AND(NOT(G671),K671), C671-D670,"N/a")</f>
        <v>1</v>
      </c>
    </row>
    <row r="672" spans="1:12" x14ac:dyDescent="0.25">
      <c r="A672" t="s">
        <v>163</v>
      </c>
      <c r="B672" t="s">
        <v>184</v>
      </c>
      <c r="C672" s="2">
        <v>43678</v>
      </c>
      <c r="D672" s="2">
        <v>43769</v>
      </c>
      <c r="E672" s="9">
        <v>2500</v>
      </c>
      <c r="G672" t="b">
        <f t="shared" si="69"/>
        <v>0</v>
      </c>
      <c r="H672" t="b">
        <f t="shared" si="70"/>
        <v>0</v>
      </c>
      <c r="I672" t="b">
        <f t="shared" si="71"/>
        <v>0</v>
      </c>
      <c r="J672" t="b">
        <f t="shared" si="72"/>
        <v>1</v>
      </c>
      <c r="K672" t="b">
        <f t="shared" si="73"/>
        <v>0</v>
      </c>
      <c r="L672" s="8" t="str">
        <f t="shared" si="74"/>
        <v>N/a</v>
      </c>
    </row>
    <row r="673" spans="1:12" x14ac:dyDescent="0.25">
      <c r="A673" t="s">
        <v>164</v>
      </c>
      <c r="B673" t="s">
        <v>183</v>
      </c>
      <c r="C673" s="2">
        <v>44013</v>
      </c>
      <c r="D673" s="2">
        <v>44469</v>
      </c>
      <c r="E673" s="9">
        <v>2333.333333333333</v>
      </c>
      <c r="G673" t="b">
        <f t="shared" si="69"/>
        <v>0</v>
      </c>
      <c r="H673" t="b">
        <f t="shared" si="70"/>
        <v>0</v>
      </c>
      <c r="I673" t="b">
        <f t="shared" si="71"/>
        <v>0</v>
      </c>
      <c r="J673" t="b">
        <f t="shared" si="72"/>
        <v>0</v>
      </c>
      <c r="K673" t="b">
        <f t="shared" si="73"/>
        <v>0</v>
      </c>
      <c r="L673" s="8" t="str">
        <f t="shared" si="74"/>
        <v>N/a</v>
      </c>
    </row>
    <row r="674" spans="1:12" x14ac:dyDescent="0.25">
      <c r="A674" t="s">
        <v>165</v>
      </c>
      <c r="B674" t="s">
        <v>182</v>
      </c>
      <c r="C674" s="2">
        <v>43647</v>
      </c>
      <c r="D674" s="2">
        <v>43830</v>
      </c>
      <c r="E674" s="9">
        <v>2250</v>
      </c>
      <c r="G674" t="b">
        <f t="shared" si="69"/>
        <v>0</v>
      </c>
      <c r="H674" t="b">
        <f t="shared" si="70"/>
        <v>0</v>
      </c>
      <c r="I674" t="b">
        <f t="shared" si="71"/>
        <v>0</v>
      </c>
      <c r="J674" t="b">
        <f t="shared" si="72"/>
        <v>0</v>
      </c>
      <c r="K674" t="b">
        <f t="shared" si="73"/>
        <v>0</v>
      </c>
      <c r="L674" s="8" t="str">
        <f t="shared" si="74"/>
        <v>N/a</v>
      </c>
    </row>
    <row r="675" spans="1:12" x14ac:dyDescent="0.25">
      <c r="A675" t="s">
        <v>165</v>
      </c>
      <c r="B675" t="s">
        <v>182</v>
      </c>
      <c r="C675" s="2">
        <v>43831</v>
      </c>
      <c r="D675" s="2">
        <v>44012</v>
      </c>
      <c r="E675" s="9">
        <v>2250</v>
      </c>
      <c r="G675" t="b">
        <f t="shared" si="69"/>
        <v>0</v>
      </c>
      <c r="H675" t="b">
        <f t="shared" si="70"/>
        <v>0</v>
      </c>
      <c r="I675" t="b">
        <f t="shared" si="71"/>
        <v>1</v>
      </c>
      <c r="J675" t="b">
        <f t="shared" si="72"/>
        <v>1</v>
      </c>
      <c r="K675" t="b">
        <f t="shared" si="73"/>
        <v>1</v>
      </c>
      <c r="L675" s="8">
        <f t="shared" si="74"/>
        <v>1</v>
      </c>
    </row>
    <row r="676" spans="1:12" x14ac:dyDescent="0.25">
      <c r="A676" t="s">
        <v>166</v>
      </c>
      <c r="B676" t="s">
        <v>182</v>
      </c>
      <c r="C676" s="2">
        <v>43313</v>
      </c>
      <c r="D676" s="2">
        <v>43677</v>
      </c>
      <c r="E676" s="9">
        <v>2083.333333333333</v>
      </c>
      <c r="G676" t="b">
        <f t="shared" si="69"/>
        <v>0</v>
      </c>
      <c r="H676" t="b">
        <f t="shared" si="70"/>
        <v>0</v>
      </c>
      <c r="I676" t="b">
        <f t="shared" si="71"/>
        <v>0</v>
      </c>
      <c r="J676" t="b">
        <f t="shared" si="72"/>
        <v>1</v>
      </c>
      <c r="K676" t="b">
        <f t="shared" si="73"/>
        <v>0</v>
      </c>
      <c r="L676" s="8" t="str">
        <f t="shared" si="74"/>
        <v>N/a</v>
      </c>
    </row>
    <row r="677" spans="1:12" x14ac:dyDescent="0.25">
      <c r="A677" t="s">
        <v>167</v>
      </c>
      <c r="B677" t="s">
        <v>180</v>
      </c>
      <c r="C677" s="2">
        <v>44166</v>
      </c>
      <c r="D677" s="2">
        <v>44196</v>
      </c>
      <c r="E677" s="9">
        <v>75000</v>
      </c>
      <c r="G677" t="b">
        <f t="shared" si="69"/>
        <v>0</v>
      </c>
      <c r="H677" t="b">
        <f t="shared" si="70"/>
        <v>0</v>
      </c>
      <c r="I677" t="b">
        <f t="shared" si="71"/>
        <v>0</v>
      </c>
      <c r="J677" t="b">
        <f t="shared" si="72"/>
        <v>0</v>
      </c>
      <c r="K677" t="b">
        <f t="shared" si="73"/>
        <v>0</v>
      </c>
      <c r="L677" s="8" t="str">
        <f t="shared" si="74"/>
        <v>N/a</v>
      </c>
    </row>
    <row r="678" spans="1:12" x14ac:dyDescent="0.25">
      <c r="A678" t="s">
        <v>167</v>
      </c>
      <c r="B678" t="s">
        <v>180</v>
      </c>
      <c r="C678" s="2">
        <v>44197</v>
      </c>
      <c r="D678" s="2">
        <v>44286</v>
      </c>
      <c r="E678" s="9">
        <v>12500</v>
      </c>
      <c r="G678" t="b">
        <f t="shared" si="69"/>
        <v>0</v>
      </c>
      <c r="H678" t="b">
        <f t="shared" si="70"/>
        <v>0</v>
      </c>
      <c r="I678" t="b">
        <f t="shared" si="71"/>
        <v>1</v>
      </c>
      <c r="J678" t="b">
        <f t="shared" si="72"/>
        <v>1</v>
      </c>
      <c r="K678" t="b">
        <f t="shared" si="73"/>
        <v>1</v>
      </c>
      <c r="L678" s="8">
        <f t="shared" si="74"/>
        <v>1</v>
      </c>
    </row>
    <row r="679" spans="1:12" x14ac:dyDescent="0.25">
      <c r="A679" t="s">
        <v>168</v>
      </c>
      <c r="B679" t="s">
        <v>181</v>
      </c>
      <c r="C679" s="2">
        <v>43344</v>
      </c>
      <c r="D679" s="2">
        <v>43708</v>
      </c>
      <c r="E679" s="9">
        <v>17500</v>
      </c>
      <c r="G679" t="b">
        <f t="shared" si="69"/>
        <v>0</v>
      </c>
      <c r="H679" t="b">
        <f t="shared" si="70"/>
        <v>0</v>
      </c>
      <c r="I679" t="b">
        <f t="shared" si="71"/>
        <v>0</v>
      </c>
      <c r="J679" t="b">
        <f t="shared" si="72"/>
        <v>0</v>
      </c>
      <c r="K679" t="b">
        <f t="shared" si="73"/>
        <v>0</v>
      </c>
      <c r="L679" s="8" t="str">
        <f t="shared" si="74"/>
        <v>N/a</v>
      </c>
    </row>
    <row r="680" spans="1:12" x14ac:dyDescent="0.25">
      <c r="A680" t="s">
        <v>168</v>
      </c>
      <c r="B680" t="s">
        <v>181</v>
      </c>
      <c r="C680" s="2">
        <v>43709</v>
      </c>
      <c r="D680" s="2">
        <v>44074</v>
      </c>
      <c r="E680" s="9">
        <v>17500</v>
      </c>
      <c r="G680" t="b">
        <f t="shared" si="69"/>
        <v>0</v>
      </c>
      <c r="H680" t="b">
        <f t="shared" si="70"/>
        <v>0</v>
      </c>
      <c r="I680" t="b">
        <f t="shared" si="71"/>
        <v>1</v>
      </c>
      <c r="J680" t="b">
        <f t="shared" si="72"/>
        <v>1</v>
      </c>
      <c r="K680" t="b">
        <f t="shared" si="73"/>
        <v>1</v>
      </c>
      <c r="L680" s="8">
        <f t="shared" si="74"/>
        <v>1</v>
      </c>
    </row>
    <row r="681" spans="1:12" x14ac:dyDescent="0.25">
      <c r="A681" t="s">
        <v>168</v>
      </c>
      <c r="B681" t="s">
        <v>181</v>
      </c>
      <c r="C681" s="2">
        <v>44075</v>
      </c>
      <c r="D681" s="2">
        <v>44439</v>
      </c>
      <c r="E681" s="9">
        <v>17500</v>
      </c>
      <c r="G681" t="b">
        <f t="shared" si="69"/>
        <v>0</v>
      </c>
      <c r="H681" t="b">
        <f t="shared" si="70"/>
        <v>0</v>
      </c>
      <c r="I681" t="b">
        <f t="shared" si="71"/>
        <v>1</v>
      </c>
      <c r="J681" t="b">
        <f t="shared" si="72"/>
        <v>1</v>
      </c>
      <c r="K681" t="b">
        <f t="shared" si="73"/>
        <v>1</v>
      </c>
      <c r="L681" s="8">
        <f t="shared" si="74"/>
        <v>1</v>
      </c>
    </row>
    <row r="682" spans="1:12" x14ac:dyDescent="0.25">
      <c r="A682" t="s">
        <v>169</v>
      </c>
      <c r="B682" t="s">
        <v>182</v>
      </c>
      <c r="C682" s="2">
        <v>43435</v>
      </c>
      <c r="D682" s="2">
        <v>43496</v>
      </c>
      <c r="E682" s="9">
        <v>750</v>
      </c>
      <c r="G682" t="b">
        <f t="shared" si="69"/>
        <v>0</v>
      </c>
      <c r="H682" t="b">
        <f t="shared" si="70"/>
        <v>0</v>
      </c>
      <c r="I682" t="b">
        <f t="shared" si="71"/>
        <v>0</v>
      </c>
      <c r="J682" t="b">
        <f t="shared" si="72"/>
        <v>0</v>
      </c>
      <c r="K682" t="b">
        <f t="shared" si="73"/>
        <v>0</v>
      </c>
      <c r="L682" s="8" t="str">
        <f t="shared" si="74"/>
        <v>N/a</v>
      </c>
    </row>
    <row r="683" spans="1:12" x14ac:dyDescent="0.25">
      <c r="A683" t="s">
        <v>169</v>
      </c>
      <c r="B683" t="s">
        <v>182</v>
      </c>
      <c r="C683" s="2">
        <v>43862</v>
      </c>
      <c r="D683" s="2">
        <v>44227</v>
      </c>
      <c r="E683" s="9">
        <v>312.5</v>
      </c>
      <c r="G683" t="b">
        <f t="shared" si="69"/>
        <v>0</v>
      </c>
      <c r="H683" t="b">
        <f t="shared" si="70"/>
        <v>0</v>
      </c>
      <c r="I683" t="b">
        <f t="shared" si="71"/>
        <v>1</v>
      </c>
      <c r="J683" t="b">
        <f t="shared" si="72"/>
        <v>1</v>
      </c>
      <c r="K683" t="b">
        <f t="shared" si="73"/>
        <v>1</v>
      </c>
      <c r="L683" s="8">
        <f t="shared" si="74"/>
        <v>366</v>
      </c>
    </row>
    <row r="684" spans="1:12" x14ac:dyDescent="0.25">
      <c r="A684" t="s">
        <v>169</v>
      </c>
      <c r="B684" t="s">
        <v>184</v>
      </c>
      <c r="C684" s="2">
        <v>43132</v>
      </c>
      <c r="D684" s="2">
        <v>43496</v>
      </c>
      <c r="E684" s="9">
        <v>1666.666666666667</v>
      </c>
      <c r="G684" t="b">
        <f t="shared" si="69"/>
        <v>0</v>
      </c>
      <c r="H684" t="b">
        <f t="shared" si="70"/>
        <v>0</v>
      </c>
      <c r="I684" t="b">
        <f t="shared" si="71"/>
        <v>1</v>
      </c>
      <c r="J684" t="b">
        <f t="shared" si="72"/>
        <v>0</v>
      </c>
      <c r="K684" t="b">
        <f t="shared" si="73"/>
        <v>0</v>
      </c>
      <c r="L684" s="8" t="str">
        <f t="shared" si="74"/>
        <v>N/a</v>
      </c>
    </row>
    <row r="685" spans="1:12" x14ac:dyDescent="0.25">
      <c r="A685" t="s">
        <v>169</v>
      </c>
      <c r="B685" t="s">
        <v>184</v>
      </c>
      <c r="C685" s="2">
        <v>43497</v>
      </c>
      <c r="D685" s="2">
        <v>43861</v>
      </c>
      <c r="E685" s="9">
        <v>1666.666666666667</v>
      </c>
      <c r="G685" t="b">
        <f t="shared" si="69"/>
        <v>0</v>
      </c>
      <c r="H685" t="b">
        <f t="shared" si="70"/>
        <v>0</v>
      </c>
      <c r="I685" t="b">
        <f t="shared" si="71"/>
        <v>1</v>
      </c>
      <c r="J685" t="b">
        <f t="shared" si="72"/>
        <v>1</v>
      </c>
      <c r="K685" t="b">
        <f t="shared" si="73"/>
        <v>1</v>
      </c>
      <c r="L685" s="8">
        <f t="shared" si="74"/>
        <v>1</v>
      </c>
    </row>
    <row r="686" spans="1:12" x14ac:dyDescent="0.25">
      <c r="A686" t="s">
        <v>169</v>
      </c>
      <c r="B686" t="s">
        <v>184</v>
      </c>
      <c r="C686" s="2">
        <v>43862</v>
      </c>
      <c r="D686" s="2">
        <v>44227</v>
      </c>
      <c r="E686" s="9">
        <v>1666.666666666667</v>
      </c>
      <c r="G686" t="b">
        <f t="shared" si="69"/>
        <v>0</v>
      </c>
      <c r="H686" t="b">
        <f t="shared" si="70"/>
        <v>0</v>
      </c>
      <c r="I686" t="b">
        <f t="shared" si="71"/>
        <v>1</v>
      </c>
      <c r="J686" t="b">
        <f t="shared" si="72"/>
        <v>1</v>
      </c>
      <c r="K686" t="b">
        <f t="shared" si="73"/>
        <v>1</v>
      </c>
      <c r="L686" s="8">
        <f t="shared" si="74"/>
        <v>1</v>
      </c>
    </row>
    <row r="687" spans="1:12" x14ac:dyDescent="0.25">
      <c r="A687" t="s">
        <v>170</v>
      </c>
      <c r="B687" t="s">
        <v>181</v>
      </c>
      <c r="C687" s="2">
        <v>43435</v>
      </c>
      <c r="D687" s="2">
        <v>43496</v>
      </c>
      <c r="E687" s="9">
        <v>650.30999999999995</v>
      </c>
      <c r="G687" t="b">
        <f t="shared" si="69"/>
        <v>0</v>
      </c>
      <c r="H687" t="b">
        <f t="shared" si="70"/>
        <v>0</v>
      </c>
      <c r="I687" t="b">
        <f t="shared" si="71"/>
        <v>0</v>
      </c>
      <c r="J687" t="b">
        <f t="shared" si="72"/>
        <v>0</v>
      </c>
      <c r="K687" t="b">
        <f t="shared" si="73"/>
        <v>0</v>
      </c>
      <c r="L687" s="8" t="str">
        <f t="shared" si="74"/>
        <v>N/a</v>
      </c>
    </row>
    <row r="688" spans="1:12" x14ac:dyDescent="0.25">
      <c r="A688" t="s">
        <v>170</v>
      </c>
      <c r="B688" t="s">
        <v>181</v>
      </c>
      <c r="C688" s="2">
        <v>43497</v>
      </c>
      <c r="D688" s="2">
        <v>43585</v>
      </c>
      <c r="E688" s="9">
        <v>434.77666666666659</v>
      </c>
      <c r="G688" t="b">
        <f t="shared" si="69"/>
        <v>0</v>
      </c>
      <c r="H688" t="b">
        <f t="shared" si="70"/>
        <v>0</v>
      </c>
      <c r="I688" t="b">
        <f t="shared" si="71"/>
        <v>1</v>
      </c>
      <c r="J688" t="b">
        <f t="shared" si="72"/>
        <v>1</v>
      </c>
      <c r="K688" t="b">
        <f t="shared" si="73"/>
        <v>1</v>
      </c>
      <c r="L688" s="8">
        <f t="shared" si="74"/>
        <v>1</v>
      </c>
    </row>
    <row r="689" spans="1:12" x14ac:dyDescent="0.25">
      <c r="A689" t="s">
        <v>170</v>
      </c>
      <c r="B689" t="s">
        <v>181</v>
      </c>
      <c r="C689" s="2">
        <v>43586</v>
      </c>
      <c r="D689" s="2">
        <v>43677</v>
      </c>
      <c r="E689" s="9">
        <v>422.9666666666667</v>
      </c>
      <c r="G689" t="b">
        <f t="shared" si="69"/>
        <v>0</v>
      </c>
      <c r="H689" t="b">
        <f t="shared" si="70"/>
        <v>0</v>
      </c>
      <c r="I689" t="b">
        <f t="shared" si="71"/>
        <v>1</v>
      </c>
      <c r="J689" t="b">
        <f t="shared" si="72"/>
        <v>1</v>
      </c>
      <c r="K689" t="b">
        <f t="shared" si="73"/>
        <v>1</v>
      </c>
      <c r="L689" s="8">
        <f t="shared" si="74"/>
        <v>1</v>
      </c>
    </row>
    <row r="690" spans="1:12" x14ac:dyDescent="0.25">
      <c r="A690" t="s">
        <v>170</v>
      </c>
      <c r="B690" t="s">
        <v>181</v>
      </c>
      <c r="C690" s="2">
        <v>43678</v>
      </c>
      <c r="D690" s="2">
        <v>43769</v>
      </c>
      <c r="E690" s="9">
        <v>410.49333333333328</v>
      </c>
      <c r="G690" t="b">
        <f t="shared" si="69"/>
        <v>0</v>
      </c>
      <c r="H690" t="b">
        <f t="shared" si="70"/>
        <v>0</v>
      </c>
      <c r="I690" t="b">
        <f t="shared" si="71"/>
        <v>1</v>
      </c>
      <c r="J690" t="b">
        <f t="shared" si="72"/>
        <v>1</v>
      </c>
      <c r="K690" t="b">
        <f t="shared" si="73"/>
        <v>1</v>
      </c>
      <c r="L690" s="8">
        <f t="shared" si="74"/>
        <v>1</v>
      </c>
    </row>
    <row r="691" spans="1:12" x14ac:dyDescent="0.25">
      <c r="A691" t="s">
        <v>170</v>
      </c>
      <c r="B691" t="s">
        <v>181</v>
      </c>
      <c r="C691" s="2">
        <v>43770</v>
      </c>
      <c r="D691" s="2">
        <v>43861</v>
      </c>
      <c r="E691" s="9">
        <v>513.12</v>
      </c>
      <c r="G691" t="b">
        <f t="shared" si="69"/>
        <v>0</v>
      </c>
      <c r="H691" t="b">
        <f t="shared" si="70"/>
        <v>0</v>
      </c>
      <c r="I691" t="b">
        <f t="shared" si="71"/>
        <v>1</v>
      </c>
      <c r="J691" t="b">
        <f t="shared" si="72"/>
        <v>1</v>
      </c>
      <c r="K691" t="b">
        <f t="shared" si="73"/>
        <v>1</v>
      </c>
      <c r="L691" s="8">
        <f t="shared" si="74"/>
        <v>1</v>
      </c>
    </row>
    <row r="692" spans="1:12" x14ac:dyDescent="0.25">
      <c r="A692" t="s">
        <v>170</v>
      </c>
      <c r="B692" t="s">
        <v>181</v>
      </c>
      <c r="C692" s="2">
        <v>43862</v>
      </c>
      <c r="D692" s="2">
        <v>43951</v>
      </c>
      <c r="E692" s="9">
        <v>502.05</v>
      </c>
      <c r="G692" t="b">
        <f t="shared" si="69"/>
        <v>0</v>
      </c>
      <c r="H692" t="b">
        <f t="shared" si="70"/>
        <v>0</v>
      </c>
      <c r="I692" t="b">
        <f t="shared" si="71"/>
        <v>1</v>
      </c>
      <c r="J692" t="b">
        <f t="shared" si="72"/>
        <v>1</v>
      </c>
      <c r="K692" t="b">
        <f t="shared" si="73"/>
        <v>1</v>
      </c>
      <c r="L692" s="8">
        <f t="shared" si="74"/>
        <v>1</v>
      </c>
    </row>
    <row r="693" spans="1:12" x14ac:dyDescent="0.25">
      <c r="A693" t="s">
        <v>170</v>
      </c>
      <c r="B693" t="s">
        <v>181</v>
      </c>
      <c r="C693" s="2">
        <v>43952</v>
      </c>
      <c r="D693" s="2">
        <v>44043</v>
      </c>
      <c r="E693" s="9">
        <v>483.75</v>
      </c>
      <c r="G693" t="b">
        <f t="shared" si="69"/>
        <v>0</v>
      </c>
      <c r="H693" t="b">
        <f t="shared" si="70"/>
        <v>0</v>
      </c>
      <c r="I693" t="b">
        <f t="shared" si="71"/>
        <v>1</v>
      </c>
      <c r="J693" t="b">
        <f t="shared" si="72"/>
        <v>1</v>
      </c>
      <c r="K693" t="b">
        <f t="shared" si="73"/>
        <v>1</v>
      </c>
      <c r="L693" s="8">
        <f t="shared" si="74"/>
        <v>1</v>
      </c>
    </row>
    <row r="694" spans="1:12" x14ac:dyDescent="0.25">
      <c r="A694" t="s">
        <v>170</v>
      </c>
      <c r="B694" t="s">
        <v>181</v>
      </c>
      <c r="C694" s="2">
        <v>44044</v>
      </c>
      <c r="D694" s="2">
        <v>44135</v>
      </c>
      <c r="E694" s="9">
        <v>535.79</v>
      </c>
      <c r="G694" t="b">
        <f t="shared" si="69"/>
        <v>0</v>
      </c>
      <c r="H694" t="b">
        <f t="shared" si="70"/>
        <v>0</v>
      </c>
      <c r="I694" t="b">
        <f t="shared" si="71"/>
        <v>1</v>
      </c>
      <c r="J694" t="b">
        <f t="shared" si="72"/>
        <v>1</v>
      </c>
      <c r="K694" t="b">
        <f t="shared" si="73"/>
        <v>1</v>
      </c>
      <c r="L694" s="8">
        <f t="shared" si="74"/>
        <v>1</v>
      </c>
    </row>
    <row r="695" spans="1:12" x14ac:dyDescent="0.25">
      <c r="A695" t="s">
        <v>170</v>
      </c>
      <c r="B695" t="s">
        <v>181</v>
      </c>
      <c r="C695" s="2">
        <v>44197</v>
      </c>
      <c r="D695" s="2">
        <v>44227</v>
      </c>
      <c r="E695" s="9">
        <v>1721.4</v>
      </c>
      <c r="G695" t="b">
        <f t="shared" si="69"/>
        <v>0</v>
      </c>
      <c r="H695" t="b">
        <f t="shared" si="70"/>
        <v>0</v>
      </c>
      <c r="I695" t="b">
        <f t="shared" si="71"/>
        <v>1</v>
      </c>
      <c r="J695" t="b">
        <f t="shared" si="72"/>
        <v>1</v>
      </c>
      <c r="K695" t="b">
        <f t="shared" si="73"/>
        <v>1</v>
      </c>
      <c r="L695" s="8">
        <f t="shared" si="74"/>
        <v>62</v>
      </c>
    </row>
    <row r="696" spans="1:12" x14ac:dyDescent="0.25">
      <c r="A696" t="s">
        <v>171</v>
      </c>
      <c r="B696" t="s">
        <v>183</v>
      </c>
      <c r="C696" s="2">
        <v>43252</v>
      </c>
      <c r="D696" s="2">
        <v>43616</v>
      </c>
      <c r="E696" s="9">
        <v>2708.333333333333</v>
      </c>
      <c r="G696" t="b">
        <f t="shared" si="69"/>
        <v>0</v>
      </c>
      <c r="H696" t="b">
        <f t="shared" si="70"/>
        <v>0</v>
      </c>
      <c r="I696" t="b">
        <f t="shared" si="71"/>
        <v>0</v>
      </c>
      <c r="J696" t="b">
        <f t="shared" si="72"/>
        <v>0</v>
      </c>
      <c r="K696" t="b">
        <f t="shared" si="73"/>
        <v>0</v>
      </c>
      <c r="L696" s="8" t="str">
        <f t="shared" si="74"/>
        <v>N/a</v>
      </c>
    </row>
    <row r="697" spans="1:12" x14ac:dyDescent="0.25">
      <c r="A697" t="s">
        <v>171</v>
      </c>
      <c r="B697" t="s">
        <v>183</v>
      </c>
      <c r="C697" s="2">
        <v>43617</v>
      </c>
      <c r="D697" s="2">
        <v>43982</v>
      </c>
      <c r="E697" s="9">
        <v>2750</v>
      </c>
      <c r="G697" t="b">
        <f t="shared" si="69"/>
        <v>0</v>
      </c>
      <c r="H697" t="b">
        <f t="shared" si="70"/>
        <v>0</v>
      </c>
      <c r="I697" t="b">
        <f t="shared" si="71"/>
        <v>1</v>
      </c>
      <c r="J697" t="b">
        <f t="shared" si="72"/>
        <v>1</v>
      </c>
      <c r="K697" t="b">
        <f t="shared" si="73"/>
        <v>1</v>
      </c>
      <c r="L697" s="8">
        <f t="shared" si="74"/>
        <v>1</v>
      </c>
    </row>
    <row r="698" spans="1:12" x14ac:dyDescent="0.25">
      <c r="A698" t="s">
        <v>171</v>
      </c>
      <c r="B698" t="s">
        <v>183</v>
      </c>
      <c r="C698" s="2">
        <v>43983</v>
      </c>
      <c r="D698" s="2">
        <v>44347</v>
      </c>
      <c r="E698" s="9">
        <v>2860</v>
      </c>
      <c r="G698" t="b">
        <f t="shared" si="69"/>
        <v>0</v>
      </c>
      <c r="H698" t="b">
        <f t="shared" si="70"/>
        <v>0</v>
      </c>
      <c r="I698" t="b">
        <f t="shared" si="71"/>
        <v>1</v>
      </c>
      <c r="J698" t="b">
        <f t="shared" si="72"/>
        <v>1</v>
      </c>
      <c r="K698" t="b">
        <f t="shared" si="73"/>
        <v>1</v>
      </c>
      <c r="L698" s="8">
        <f t="shared" si="74"/>
        <v>1</v>
      </c>
    </row>
    <row r="699" spans="1:12" x14ac:dyDescent="0.25">
      <c r="A699" t="s">
        <v>172</v>
      </c>
      <c r="B699" t="s">
        <v>183</v>
      </c>
      <c r="C699" s="2">
        <v>43252</v>
      </c>
      <c r="D699" s="2">
        <v>43616</v>
      </c>
      <c r="E699" s="9">
        <v>1666.666666666667</v>
      </c>
      <c r="G699" t="b">
        <f t="shared" si="69"/>
        <v>0</v>
      </c>
      <c r="H699" t="b">
        <f t="shared" si="70"/>
        <v>0</v>
      </c>
      <c r="I699" t="b">
        <f t="shared" si="71"/>
        <v>0</v>
      </c>
      <c r="J699" t="b">
        <f t="shared" si="72"/>
        <v>1</v>
      </c>
      <c r="K699" t="b">
        <f t="shared" si="73"/>
        <v>0</v>
      </c>
      <c r="L699" s="8" t="str">
        <f t="shared" si="74"/>
        <v>N/a</v>
      </c>
    </row>
    <row r="700" spans="1:12" x14ac:dyDescent="0.25">
      <c r="A700" t="s">
        <v>172</v>
      </c>
      <c r="B700" t="s">
        <v>183</v>
      </c>
      <c r="C700" s="2">
        <v>43617</v>
      </c>
      <c r="D700" s="2">
        <v>43982</v>
      </c>
      <c r="E700" s="9">
        <v>1958.333333333333</v>
      </c>
      <c r="G700" t="b">
        <f t="shared" si="69"/>
        <v>0</v>
      </c>
      <c r="H700" t="b">
        <f t="shared" si="70"/>
        <v>0</v>
      </c>
      <c r="I700" t="b">
        <f t="shared" si="71"/>
        <v>1</v>
      </c>
      <c r="J700" t="b">
        <f t="shared" si="72"/>
        <v>1</v>
      </c>
      <c r="K700" t="b">
        <f t="shared" si="73"/>
        <v>1</v>
      </c>
      <c r="L700" s="8">
        <f t="shared" si="74"/>
        <v>1</v>
      </c>
    </row>
    <row r="701" spans="1:12" x14ac:dyDescent="0.25">
      <c r="A701" t="s">
        <v>172</v>
      </c>
      <c r="B701" t="s">
        <v>183</v>
      </c>
      <c r="C701" s="2">
        <v>43983</v>
      </c>
      <c r="D701" s="2">
        <v>44347</v>
      </c>
      <c r="E701" s="9">
        <v>2154.166666666667</v>
      </c>
      <c r="G701" t="b">
        <f t="shared" si="69"/>
        <v>0</v>
      </c>
      <c r="H701" t="b">
        <f t="shared" si="70"/>
        <v>0</v>
      </c>
      <c r="I701" t="b">
        <f t="shared" si="71"/>
        <v>1</v>
      </c>
      <c r="J701" t="b">
        <f t="shared" si="72"/>
        <v>1</v>
      </c>
      <c r="K701" t="b">
        <f t="shared" si="73"/>
        <v>1</v>
      </c>
      <c r="L701" s="8">
        <f t="shared" si="74"/>
        <v>1</v>
      </c>
    </row>
    <row r="702" spans="1:12" x14ac:dyDescent="0.25">
      <c r="A702" t="s">
        <v>173</v>
      </c>
      <c r="B702" t="s">
        <v>181</v>
      </c>
      <c r="C702" s="2">
        <v>43739</v>
      </c>
      <c r="D702" s="2">
        <v>44012</v>
      </c>
      <c r="E702" s="9">
        <v>750</v>
      </c>
      <c r="G702" t="b">
        <f t="shared" si="69"/>
        <v>0</v>
      </c>
      <c r="H702" t="b">
        <f t="shared" si="70"/>
        <v>0</v>
      </c>
      <c r="I702" t="b">
        <f t="shared" si="71"/>
        <v>0</v>
      </c>
      <c r="J702" t="b">
        <f t="shared" si="72"/>
        <v>0</v>
      </c>
      <c r="K702" t="b">
        <f t="shared" si="73"/>
        <v>0</v>
      </c>
      <c r="L702" s="8" t="str">
        <f t="shared" si="74"/>
        <v>N/a</v>
      </c>
    </row>
    <row r="703" spans="1:12" x14ac:dyDescent="0.25">
      <c r="A703" t="s">
        <v>173</v>
      </c>
      <c r="B703" t="s">
        <v>181</v>
      </c>
      <c r="C703" s="2">
        <v>44013</v>
      </c>
      <c r="D703" s="2">
        <v>44012</v>
      </c>
      <c r="E703" s="9"/>
      <c r="G703" t="b">
        <f t="shared" si="69"/>
        <v>0</v>
      </c>
      <c r="H703" t="b">
        <f t="shared" si="70"/>
        <v>0</v>
      </c>
      <c r="I703" t="b">
        <f t="shared" si="71"/>
        <v>1</v>
      </c>
      <c r="J703" t="b">
        <f t="shared" si="72"/>
        <v>1</v>
      </c>
      <c r="K703" t="b">
        <f t="shared" si="73"/>
        <v>1</v>
      </c>
      <c r="L703" s="8">
        <f t="shared" si="74"/>
        <v>1</v>
      </c>
    </row>
    <row r="704" spans="1:12" x14ac:dyDescent="0.25">
      <c r="A704" t="s">
        <v>173</v>
      </c>
      <c r="B704" t="s">
        <v>181</v>
      </c>
      <c r="C704" s="2">
        <v>44013</v>
      </c>
      <c r="D704" s="2">
        <v>44377</v>
      </c>
      <c r="E704" s="9">
        <v>4255.666666666667</v>
      </c>
      <c r="G704" t="b">
        <f t="shared" si="69"/>
        <v>0</v>
      </c>
      <c r="H704" t="b">
        <f t="shared" si="70"/>
        <v>0</v>
      </c>
      <c r="I704" t="b">
        <f t="shared" si="71"/>
        <v>1</v>
      </c>
      <c r="J704" t="b">
        <f t="shared" si="72"/>
        <v>1</v>
      </c>
      <c r="K704" t="b">
        <f t="shared" si="73"/>
        <v>1</v>
      </c>
      <c r="L704" s="8">
        <f t="shared" si="74"/>
        <v>1</v>
      </c>
    </row>
    <row r="705" spans="1:12" x14ac:dyDescent="0.25">
      <c r="A705" t="s">
        <v>173</v>
      </c>
      <c r="B705" t="s">
        <v>183</v>
      </c>
      <c r="C705" s="2">
        <v>43282</v>
      </c>
      <c r="D705" s="2">
        <v>43646</v>
      </c>
      <c r="E705" s="9">
        <v>3755.666666666667</v>
      </c>
      <c r="G705" t="b">
        <f t="shared" si="69"/>
        <v>0</v>
      </c>
      <c r="H705" t="b">
        <f t="shared" si="70"/>
        <v>0</v>
      </c>
      <c r="I705" t="b">
        <f t="shared" si="71"/>
        <v>1</v>
      </c>
      <c r="J705" t="b">
        <f t="shared" si="72"/>
        <v>0</v>
      </c>
      <c r="K705" t="b">
        <f t="shared" si="73"/>
        <v>0</v>
      </c>
      <c r="L705" s="8" t="str">
        <f t="shared" si="74"/>
        <v>N/a</v>
      </c>
    </row>
    <row r="706" spans="1:12" x14ac:dyDescent="0.25">
      <c r="A706" t="s">
        <v>173</v>
      </c>
      <c r="B706" t="s">
        <v>183</v>
      </c>
      <c r="C706" s="2">
        <v>43647</v>
      </c>
      <c r="D706" s="2">
        <v>44012</v>
      </c>
      <c r="E706" s="9">
        <v>3755.666666666667</v>
      </c>
      <c r="G706" t="b">
        <f t="shared" si="69"/>
        <v>0</v>
      </c>
      <c r="H706" t="b">
        <f t="shared" si="70"/>
        <v>0</v>
      </c>
      <c r="I706" t="b">
        <f t="shared" si="71"/>
        <v>1</v>
      </c>
      <c r="J706" t="b">
        <f t="shared" si="72"/>
        <v>1</v>
      </c>
      <c r="K706" t="b">
        <f t="shared" si="73"/>
        <v>1</v>
      </c>
      <c r="L706" s="8">
        <f t="shared" si="74"/>
        <v>1</v>
      </c>
    </row>
    <row r="707" spans="1:12" x14ac:dyDescent="0.25">
      <c r="A707" t="s">
        <v>174</v>
      </c>
      <c r="B707" t="s">
        <v>180</v>
      </c>
      <c r="C707" s="2">
        <v>43282</v>
      </c>
      <c r="D707" s="2">
        <v>43830</v>
      </c>
      <c r="E707" s="9">
        <v>145.83333333333329</v>
      </c>
      <c r="G707" t="b">
        <f t="shared" si="69"/>
        <v>0</v>
      </c>
      <c r="H707" t="b">
        <f t="shared" si="70"/>
        <v>0</v>
      </c>
      <c r="I707" t="b">
        <f t="shared" si="71"/>
        <v>0</v>
      </c>
      <c r="J707" t="b">
        <f t="shared" si="72"/>
        <v>0</v>
      </c>
      <c r="K707" t="b">
        <f t="shared" si="73"/>
        <v>0</v>
      </c>
      <c r="L707" s="8" t="str">
        <f t="shared" si="74"/>
        <v>N/a</v>
      </c>
    </row>
    <row r="708" spans="1:12" x14ac:dyDescent="0.25">
      <c r="A708" t="s">
        <v>174</v>
      </c>
      <c r="B708" t="s">
        <v>180</v>
      </c>
      <c r="C708" s="2">
        <v>43831</v>
      </c>
      <c r="D708" s="2">
        <v>43861</v>
      </c>
      <c r="E708" s="9">
        <v>2500</v>
      </c>
      <c r="G708" t="b">
        <f t="shared" si="69"/>
        <v>0</v>
      </c>
      <c r="H708" t="b">
        <f t="shared" si="70"/>
        <v>0</v>
      </c>
      <c r="I708" t="b">
        <f t="shared" si="71"/>
        <v>1</v>
      </c>
      <c r="J708" t="b">
        <f t="shared" si="72"/>
        <v>1</v>
      </c>
      <c r="K708" t="b">
        <f t="shared" si="73"/>
        <v>1</v>
      </c>
      <c r="L708" s="8">
        <f t="shared" si="74"/>
        <v>1</v>
      </c>
    </row>
    <row r="709" spans="1:12" x14ac:dyDescent="0.25">
      <c r="A709" t="s">
        <v>174</v>
      </c>
      <c r="B709" t="s">
        <v>180</v>
      </c>
      <c r="C709" s="2">
        <v>43862</v>
      </c>
      <c r="D709" s="2">
        <v>43890</v>
      </c>
      <c r="E709" s="9">
        <v>2500</v>
      </c>
      <c r="G709" t="b">
        <f t="shared" si="69"/>
        <v>0</v>
      </c>
      <c r="H709" t="b">
        <f t="shared" si="70"/>
        <v>0</v>
      </c>
      <c r="I709" t="b">
        <f t="shared" si="71"/>
        <v>1</v>
      </c>
      <c r="J709" t="b">
        <f t="shared" si="72"/>
        <v>1</v>
      </c>
      <c r="K709" t="b">
        <f t="shared" si="73"/>
        <v>1</v>
      </c>
      <c r="L709" s="8">
        <f t="shared" si="74"/>
        <v>1</v>
      </c>
    </row>
    <row r="710" spans="1:12" x14ac:dyDescent="0.25">
      <c r="A710" t="s">
        <v>174</v>
      </c>
      <c r="B710" t="s">
        <v>180</v>
      </c>
      <c r="C710" s="2">
        <v>43891</v>
      </c>
      <c r="D710" s="2">
        <v>43921</v>
      </c>
      <c r="E710" s="9">
        <v>2500</v>
      </c>
      <c r="G710" t="b">
        <f t="shared" si="69"/>
        <v>0</v>
      </c>
      <c r="H710" t="b">
        <f t="shared" si="70"/>
        <v>0</v>
      </c>
      <c r="I710" t="b">
        <f t="shared" si="71"/>
        <v>1</v>
      </c>
      <c r="J710" t="b">
        <f t="shared" si="72"/>
        <v>1</v>
      </c>
      <c r="K710" t="b">
        <f t="shared" si="73"/>
        <v>1</v>
      </c>
      <c r="L710" s="8">
        <f t="shared" si="74"/>
        <v>1</v>
      </c>
    </row>
    <row r="711" spans="1:12" x14ac:dyDescent="0.25">
      <c r="A711" t="s">
        <v>175</v>
      </c>
      <c r="B711" t="s">
        <v>182</v>
      </c>
      <c r="C711" s="2">
        <v>43405</v>
      </c>
      <c r="D711" s="2">
        <v>43496</v>
      </c>
      <c r="E711" s="9">
        <v>5987.583333333333</v>
      </c>
      <c r="G711" t="b">
        <f t="shared" si="69"/>
        <v>0</v>
      </c>
      <c r="H711" t="b">
        <f t="shared" si="70"/>
        <v>0</v>
      </c>
      <c r="I711" t="b">
        <f t="shared" si="71"/>
        <v>0</v>
      </c>
      <c r="J711" t="b">
        <f t="shared" si="72"/>
        <v>0</v>
      </c>
      <c r="K711" t="b">
        <f t="shared" si="73"/>
        <v>0</v>
      </c>
      <c r="L711" s="8" t="str">
        <f t="shared" si="74"/>
        <v>N/a</v>
      </c>
    </row>
    <row r="712" spans="1:12" x14ac:dyDescent="0.25">
      <c r="A712" t="s">
        <v>175</v>
      </c>
      <c r="B712" t="s">
        <v>182</v>
      </c>
      <c r="C712" s="2">
        <v>43497</v>
      </c>
      <c r="D712" s="2">
        <v>43585</v>
      </c>
      <c r="E712" s="9">
        <v>5987.583333333333</v>
      </c>
      <c r="G712" t="b">
        <f t="shared" si="69"/>
        <v>0</v>
      </c>
      <c r="H712" t="b">
        <f t="shared" si="70"/>
        <v>0</v>
      </c>
      <c r="I712" t="b">
        <f t="shared" si="71"/>
        <v>1</v>
      </c>
      <c r="J712" t="b">
        <f t="shared" si="72"/>
        <v>1</v>
      </c>
      <c r="K712" t="b">
        <f t="shared" si="73"/>
        <v>1</v>
      </c>
      <c r="L712" s="8">
        <f t="shared" si="74"/>
        <v>1</v>
      </c>
    </row>
    <row r="713" spans="1:12" x14ac:dyDescent="0.25">
      <c r="A713" t="s">
        <v>175</v>
      </c>
      <c r="B713" t="s">
        <v>182</v>
      </c>
      <c r="C713" s="2">
        <v>43586</v>
      </c>
      <c r="D713" s="2">
        <v>43677</v>
      </c>
      <c r="E713" s="9">
        <v>5987.583333333333</v>
      </c>
      <c r="G713" t="b">
        <f t="shared" si="69"/>
        <v>0</v>
      </c>
      <c r="H713" t="b">
        <f t="shared" si="70"/>
        <v>0</v>
      </c>
      <c r="I713" t="b">
        <f t="shared" si="71"/>
        <v>1</v>
      </c>
      <c r="J713" t="b">
        <f t="shared" si="72"/>
        <v>1</v>
      </c>
      <c r="K713" t="b">
        <f t="shared" si="73"/>
        <v>1</v>
      </c>
      <c r="L713" s="8">
        <f t="shared" si="74"/>
        <v>1</v>
      </c>
    </row>
    <row r="714" spans="1:12" x14ac:dyDescent="0.25">
      <c r="A714" t="s">
        <v>175</v>
      </c>
      <c r="B714" t="s">
        <v>182</v>
      </c>
      <c r="C714" s="2">
        <v>43678</v>
      </c>
      <c r="D714" s="2">
        <v>43769</v>
      </c>
      <c r="E714" s="9">
        <v>5987.583333333333</v>
      </c>
      <c r="G714" t="b">
        <f t="shared" si="69"/>
        <v>0</v>
      </c>
      <c r="H714" t="b">
        <f t="shared" si="70"/>
        <v>0</v>
      </c>
      <c r="I714" t="b">
        <f t="shared" si="71"/>
        <v>1</v>
      </c>
      <c r="J714" t="b">
        <f t="shared" si="72"/>
        <v>1</v>
      </c>
      <c r="K714" t="b">
        <f t="shared" si="73"/>
        <v>1</v>
      </c>
      <c r="L714" s="8">
        <f t="shared" si="74"/>
        <v>1</v>
      </c>
    </row>
    <row r="715" spans="1:12" x14ac:dyDescent="0.25">
      <c r="A715" t="s">
        <v>175</v>
      </c>
      <c r="B715" t="s">
        <v>182</v>
      </c>
      <c r="C715" s="2">
        <v>43770</v>
      </c>
      <c r="D715" s="2">
        <v>43861</v>
      </c>
      <c r="E715" s="9">
        <v>6250</v>
      </c>
      <c r="G715" t="b">
        <f t="shared" si="69"/>
        <v>0</v>
      </c>
      <c r="H715" t="b">
        <f t="shared" si="70"/>
        <v>0</v>
      </c>
      <c r="I715" t="b">
        <f t="shared" si="71"/>
        <v>1</v>
      </c>
      <c r="J715" t="b">
        <f t="shared" si="72"/>
        <v>1</v>
      </c>
      <c r="K715" t="b">
        <f t="shared" si="73"/>
        <v>1</v>
      </c>
      <c r="L715" s="8">
        <f t="shared" si="74"/>
        <v>1</v>
      </c>
    </row>
    <row r="716" spans="1:12" x14ac:dyDescent="0.25">
      <c r="A716" t="s">
        <v>175</v>
      </c>
      <c r="B716" t="s">
        <v>182</v>
      </c>
      <c r="C716" s="2">
        <v>43862</v>
      </c>
      <c r="D716" s="2">
        <v>43951</v>
      </c>
      <c r="E716" s="9">
        <v>6250</v>
      </c>
      <c r="G716" t="b">
        <f t="shared" si="69"/>
        <v>0</v>
      </c>
      <c r="H716" t="b">
        <f t="shared" si="70"/>
        <v>0</v>
      </c>
      <c r="I716" t="b">
        <f t="shared" si="71"/>
        <v>1</v>
      </c>
      <c r="J716" t="b">
        <f t="shared" si="72"/>
        <v>1</v>
      </c>
      <c r="K716" t="b">
        <f t="shared" si="73"/>
        <v>1</v>
      </c>
      <c r="L716" s="8">
        <f t="shared" si="74"/>
        <v>1</v>
      </c>
    </row>
    <row r="717" spans="1:12" x14ac:dyDescent="0.25">
      <c r="A717" t="s">
        <v>175</v>
      </c>
      <c r="B717" t="s">
        <v>182</v>
      </c>
      <c r="C717" s="2">
        <v>43952</v>
      </c>
      <c r="D717" s="2">
        <v>44043</v>
      </c>
      <c r="E717" s="9">
        <v>6250</v>
      </c>
      <c r="G717" t="b">
        <f t="shared" si="69"/>
        <v>0</v>
      </c>
      <c r="H717" t="b">
        <f t="shared" si="70"/>
        <v>0</v>
      </c>
      <c r="I717" t="b">
        <f t="shared" si="71"/>
        <v>1</v>
      </c>
      <c r="J717" t="b">
        <f t="shared" si="72"/>
        <v>1</v>
      </c>
      <c r="K717" t="b">
        <f t="shared" si="73"/>
        <v>1</v>
      </c>
      <c r="L717" s="8">
        <f t="shared" si="74"/>
        <v>1</v>
      </c>
    </row>
    <row r="718" spans="1:12" x14ac:dyDescent="0.25">
      <c r="A718" t="s">
        <v>175</v>
      </c>
      <c r="B718" t="s">
        <v>182</v>
      </c>
      <c r="C718" s="2">
        <v>44044</v>
      </c>
      <c r="D718" s="2">
        <v>44135</v>
      </c>
      <c r="E718" s="9">
        <v>6250</v>
      </c>
      <c r="G718" t="b">
        <f t="shared" si="69"/>
        <v>0</v>
      </c>
      <c r="H718" t="b">
        <f t="shared" si="70"/>
        <v>0</v>
      </c>
      <c r="I718" t="b">
        <f t="shared" si="71"/>
        <v>1</v>
      </c>
      <c r="J718" t="b">
        <f t="shared" si="72"/>
        <v>1</v>
      </c>
      <c r="K718" t="b">
        <f t="shared" si="73"/>
        <v>1</v>
      </c>
      <c r="L718" s="8">
        <f t="shared" si="74"/>
        <v>1</v>
      </c>
    </row>
    <row r="719" spans="1:12" x14ac:dyDescent="0.25">
      <c r="A719" t="s">
        <v>175</v>
      </c>
      <c r="B719" t="s">
        <v>182</v>
      </c>
      <c r="C719" s="2">
        <v>44165</v>
      </c>
      <c r="D719" s="2">
        <v>44227</v>
      </c>
      <c r="E719" s="9">
        <v>18000</v>
      </c>
      <c r="G719" t="b">
        <f t="shared" si="69"/>
        <v>0</v>
      </c>
      <c r="H719" t="b">
        <f t="shared" si="70"/>
        <v>0</v>
      </c>
      <c r="I719" t="b">
        <f t="shared" si="71"/>
        <v>1</v>
      </c>
      <c r="J719" t="b">
        <f t="shared" si="72"/>
        <v>1</v>
      </c>
      <c r="K719" t="b">
        <f t="shared" si="73"/>
        <v>1</v>
      </c>
      <c r="L719" s="8">
        <f t="shared" si="74"/>
        <v>30</v>
      </c>
    </row>
    <row r="720" spans="1:12" x14ac:dyDescent="0.25">
      <c r="A720" t="s">
        <v>175</v>
      </c>
      <c r="B720" t="s">
        <v>184</v>
      </c>
      <c r="C720" s="2">
        <v>43770</v>
      </c>
      <c r="D720" s="2">
        <v>43861</v>
      </c>
      <c r="E720" s="9">
        <v>8333.3333333333339</v>
      </c>
      <c r="G720" t="b">
        <f t="shared" si="69"/>
        <v>0</v>
      </c>
      <c r="H720" t="b">
        <f t="shared" si="70"/>
        <v>0</v>
      </c>
      <c r="I720" t="b">
        <f t="shared" si="71"/>
        <v>1</v>
      </c>
      <c r="J720" t="b">
        <f t="shared" si="72"/>
        <v>0</v>
      </c>
      <c r="K720" t="b">
        <f t="shared" si="73"/>
        <v>0</v>
      </c>
      <c r="L720" s="8" t="str">
        <f t="shared" si="74"/>
        <v>N/a</v>
      </c>
    </row>
    <row r="721" spans="1:12" x14ac:dyDescent="0.25">
      <c r="A721" t="s">
        <v>175</v>
      </c>
      <c r="B721" t="s">
        <v>184</v>
      </c>
      <c r="C721" s="2">
        <v>43862</v>
      </c>
      <c r="D721" s="2">
        <v>43951</v>
      </c>
      <c r="E721" s="9">
        <v>8333.3333333333339</v>
      </c>
      <c r="G721" t="b">
        <f t="shared" si="69"/>
        <v>0</v>
      </c>
      <c r="H721" t="b">
        <f t="shared" si="70"/>
        <v>0</v>
      </c>
      <c r="I721" t="b">
        <f t="shared" si="71"/>
        <v>1</v>
      </c>
      <c r="J721" t="b">
        <f t="shared" si="72"/>
        <v>1</v>
      </c>
      <c r="K721" t="b">
        <f t="shared" si="73"/>
        <v>1</v>
      </c>
      <c r="L721" s="8">
        <f t="shared" si="74"/>
        <v>1</v>
      </c>
    </row>
    <row r="722" spans="1:12" x14ac:dyDescent="0.25">
      <c r="A722" t="s">
        <v>175</v>
      </c>
      <c r="B722" t="s">
        <v>184</v>
      </c>
      <c r="C722" s="2">
        <v>43952</v>
      </c>
      <c r="D722" s="2">
        <v>44043</v>
      </c>
      <c r="E722" s="9">
        <v>8333.3333333333339</v>
      </c>
      <c r="G722" t="b">
        <f t="shared" si="69"/>
        <v>0</v>
      </c>
      <c r="H722" t="b">
        <f t="shared" si="70"/>
        <v>0</v>
      </c>
      <c r="I722" t="b">
        <f t="shared" si="71"/>
        <v>1</v>
      </c>
      <c r="J722" t="b">
        <f t="shared" si="72"/>
        <v>1</v>
      </c>
      <c r="K722" t="b">
        <f t="shared" si="73"/>
        <v>1</v>
      </c>
      <c r="L722" s="8">
        <f t="shared" si="74"/>
        <v>1</v>
      </c>
    </row>
    <row r="723" spans="1:12" x14ac:dyDescent="0.25">
      <c r="A723" t="s">
        <v>175</v>
      </c>
      <c r="B723" t="s">
        <v>184</v>
      </c>
      <c r="C723" s="2">
        <v>44044</v>
      </c>
      <c r="D723" s="2">
        <v>44135</v>
      </c>
      <c r="E723" s="9">
        <v>8333.3333333333339</v>
      </c>
      <c r="G723" t="b">
        <f t="shared" si="69"/>
        <v>0</v>
      </c>
      <c r="H723" t="b">
        <f t="shared" si="70"/>
        <v>0</v>
      </c>
      <c r="I723" t="b">
        <f t="shared" si="71"/>
        <v>1</v>
      </c>
      <c r="J723" t="b">
        <f t="shared" si="72"/>
        <v>1</v>
      </c>
      <c r="K723" t="b">
        <f t="shared" si="73"/>
        <v>1</v>
      </c>
      <c r="L723" s="8">
        <f t="shared" si="74"/>
        <v>1</v>
      </c>
    </row>
    <row r="724" spans="1:12" x14ac:dyDescent="0.25">
      <c r="A724" t="s">
        <v>175</v>
      </c>
      <c r="B724" t="s">
        <v>183</v>
      </c>
      <c r="C724" s="2">
        <v>43770</v>
      </c>
      <c r="D724" s="2">
        <v>43861</v>
      </c>
      <c r="E724" s="9">
        <v>11208.33333333333</v>
      </c>
      <c r="G724" t="b">
        <f t="shared" si="69"/>
        <v>0</v>
      </c>
      <c r="H724" t="b">
        <f t="shared" si="70"/>
        <v>0</v>
      </c>
      <c r="I724" t="b">
        <f t="shared" si="71"/>
        <v>1</v>
      </c>
      <c r="J724" t="b">
        <f t="shared" si="72"/>
        <v>0</v>
      </c>
      <c r="K724" t="b">
        <f t="shared" si="73"/>
        <v>0</v>
      </c>
      <c r="L724" s="8" t="str">
        <f t="shared" si="74"/>
        <v>N/a</v>
      </c>
    </row>
    <row r="725" spans="1:12" x14ac:dyDescent="0.25">
      <c r="A725" t="s">
        <v>175</v>
      </c>
      <c r="B725" t="s">
        <v>183</v>
      </c>
      <c r="C725" s="2">
        <v>43862</v>
      </c>
      <c r="D725" s="2">
        <v>43951</v>
      </c>
      <c r="E725" s="9">
        <v>11208.33333333333</v>
      </c>
      <c r="G725" t="b">
        <f t="shared" si="69"/>
        <v>0</v>
      </c>
      <c r="H725" t="b">
        <f t="shared" si="70"/>
        <v>0</v>
      </c>
      <c r="I725" t="b">
        <f t="shared" si="71"/>
        <v>1</v>
      </c>
      <c r="J725" t="b">
        <f t="shared" si="72"/>
        <v>1</v>
      </c>
      <c r="K725" t="b">
        <f t="shared" si="73"/>
        <v>1</v>
      </c>
      <c r="L725" s="8">
        <f t="shared" si="74"/>
        <v>1</v>
      </c>
    </row>
    <row r="726" spans="1:12" x14ac:dyDescent="0.25">
      <c r="A726" t="s">
        <v>175</v>
      </c>
      <c r="B726" t="s">
        <v>183</v>
      </c>
      <c r="C726" s="2">
        <v>43952</v>
      </c>
      <c r="D726" s="2">
        <v>44043</v>
      </c>
      <c r="E726" s="9">
        <v>11208.33333333333</v>
      </c>
      <c r="G726" t="b">
        <f t="shared" si="69"/>
        <v>0</v>
      </c>
      <c r="H726" t="b">
        <f t="shared" si="70"/>
        <v>0</v>
      </c>
      <c r="I726" t="b">
        <f t="shared" si="71"/>
        <v>1</v>
      </c>
      <c r="J726" t="b">
        <f t="shared" si="72"/>
        <v>1</v>
      </c>
      <c r="K726" t="b">
        <f t="shared" si="73"/>
        <v>1</v>
      </c>
      <c r="L726" s="8">
        <f t="shared" si="74"/>
        <v>1</v>
      </c>
    </row>
    <row r="727" spans="1:12" x14ac:dyDescent="0.25">
      <c r="A727" t="s">
        <v>175</v>
      </c>
      <c r="B727" t="s">
        <v>183</v>
      </c>
      <c r="C727" s="2">
        <v>44044</v>
      </c>
      <c r="D727" s="2">
        <v>44135</v>
      </c>
      <c r="E727" s="9">
        <v>11208.33333333333</v>
      </c>
      <c r="G727" t="b">
        <f t="shared" si="69"/>
        <v>0</v>
      </c>
      <c r="H727" t="b">
        <f t="shared" si="70"/>
        <v>0</v>
      </c>
      <c r="I727" t="b">
        <f t="shared" si="71"/>
        <v>1</v>
      </c>
      <c r="J727" t="b">
        <f t="shared" si="72"/>
        <v>1</v>
      </c>
      <c r="K727" t="b">
        <f t="shared" si="73"/>
        <v>1</v>
      </c>
      <c r="L727" s="8">
        <f t="shared" si="74"/>
        <v>1</v>
      </c>
    </row>
    <row r="728" spans="1:12" x14ac:dyDescent="0.25">
      <c r="A728" t="s">
        <v>176</v>
      </c>
      <c r="B728" t="s">
        <v>184</v>
      </c>
      <c r="C728" s="2">
        <v>43374</v>
      </c>
      <c r="D728" s="2">
        <v>43738</v>
      </c>
      <c r="E728" s="9">
        <v>2333.333333333333</v>
      </c>
      <c r="G728" t="b">
        <f t="shared" si="69"/>
        <v>0</v>
      </c>
      <c r="H728" t="b">
        <f t="shared" si="70"/>
        <v>0</v>
      </c>
      <c r="I728" t="b">
        <f t="shared" si="71"/>
        <v>0</v>
      </c>
      <c r="J728" t="b">
        <f t="shared" si="72"/>
        <v>0</v>
      </c>
      <c r="K728" t="b">
        <f t="shared" si="73"/>
        <v>0</v>
      </c>
      <c r="L728" s="8" t="str">
        <f t="shared" si="74"/>
        <v>N/a</v>
      </c>
    </row>
    <row r="729" spans="1:12" x14ac:dyDescent="0.25">
      <c r="A729" t="s">
        <v>177</v>
      </c>
      <c r="B729" t="s">
        <v>180</v>
      </c>
      <c r="C729" s="2">
        <v>43466</v>
      </c>
      <c r="D729" s="2">
        <v>43738</v>
      </c>
      <c r="E729" s="9">
        <v>6000</v>
      </c>
      <c r="G729" t="b">
        <f t="shared" si="69"/>
        <v>0</v>
      </c>
      <c r="H729" t="b">
        <f t="shared" si="70"/>
        <v>0</v>
      </c>
      <c r="I729" t="b">
        <f t="shared" si="71"/>
        <v>0</v>
      </c>
      <c r="J729" t="b">
        <f t="shared" si="72"/>
        <v>0</v>
      </c>
      <c r="K729" t="b">
        <f t="shared" si="73"/>
        <v>0</v>
      </c>
      <c r="L729" s="8" t="str">
        <f t="shared" si="74"/>
        <v>N/a</v>
      </c>
    </row>
    <row r="730" spans="1:12" x14ac:dyDescent="0.25">
      <c r="A730" t="s">
        <v>177</v>
      </c>
      <c r="B730" t="s">
        <v>180</v>
      </c>
      <c r="C730" s="2">
        <v>44197</v>
      </c>
      <c r="D730" s="2">
        <v>44561</v>
      </c>
      <c r="E730" s="9">
        <v>875</v>
      </c>
      <c r="G730" t="b">
        <f t="shared" si="69"/>
        <v>0</v>
      </c>
      <c r="H730" t="b">
        <f t="shared" si="70"/>
        <v>0</v>
      </c>
      <c r="I730" t="b">
        <f t="shared" si="71"/>
        <v>1</v>
      </c>
      <c r="J730" t="b">
        <f t="shared" si="72"/>
        <v>1</v>
      </c>
      <c r="K730" t="b">
        <f t="shared" si="73"/>
        <v>1</v>
      </c>
      <c r="L730" s="8">
        <f t="shared" si="74"/>
        <v>459</v>
      </c>
    </row>
    <row r="731" spans="1:12" x14ac:dyDescent="0.25">
      <c r="A731" t="s">
        <v>178</v>
      </c>
      <c r="B731" t="s">
        <v>181</v>
      </c>
      <c r="C731" s="2">
        <v>43160</v>
      </c>
      <c r="D731" s="2">
        <v>43524</v>
      </c>
      <c r="E731" s="9">
        <v>815</v>
      </c>
      <c r="G731" t="b">
        <f t="shared" si="69"/>
        <v>0</v>
      </c>
      <c r="H731" t="b">
        <f t="shared" si="70"/>
        <v>0</v>
      </c>
      <c r="I731" t="b">
        <f t="shared" si="71"/>
        <v>0</v>
      </c>
      <c r="J731" t="b">
        <f t="shared" si="72"/>
        <v>0</v>
      </c>
      <c r="K731" t="b">
        <f t="shared" si="73"/>
        <v>0</v>
      </c>
      <c r="L731" s="8" t="str">
        <f t="shared" si="74"/>
        <v>N/a</v>
      </c>
    </row>
    <row r="732" spans="1:12" x14ac:dyDescent="0.25">
      <c r="A732" t="s">
        <v>179</v>
      </c>
      <c r="B732" t="s">
        <v>181</v>
      </c>
      <c r="C732" s="2">
        <v>43891</v>
      </c>
      <c r="D732" s="2">
        <v>44286</v>
      </c>
      <c r="E732" s="9">
        <v>461.53846153846149</v>
      </c>
      <c r="G732" t="b">
        <f t="shared" si="69"/>
        <v>0</v>
      </c>
      <c r="H732" t="b">
        <f t="shared" si="70"/>
        <v>0</v>
      </c>
      <c r="I732" t="b">
        <f t="shared" si="71"/>
        <v>0</v>
      </c>
      <c r="J732" t="b">
        <f t="shared" si="72"/>
        <v>1</v>
      </c>
      <c r="K732" t="b">
        <f t="shared" si="73"/>
        <v>0</v>
      </c>
      <c r="L732" s="8" t="str">
        <f t="shared" si="74"/>
        <v>N/a</v>
      </c>
    </row>
    <row r="733" spans="1:12" x14ac:dyDescent="0.25">
      <c r="L733" s="8"/>
    </row>
    <row r="734" spans="1:12" x14ac:dyDescent="0.25">
      <c r="L734" s="8"/>
    </row>
    <row r="735" spans="1:12" x14ac:dyDescent="0.25">
      <c r="L735" s="8"/>
    </row>
    <row r="736" spans="1:12" x14ac:dyDescent="0.25">
      <c r="L736" s="8"/>
    </row>
    <row r="737" spans="12:12" x14ac:dyDescent="0.25">
      <c r="L737" s="8"/>
    </row>
    <row r="738" spans="12:12" x14ac:dyDescent="0.25">
      <c r="L738" s="8"/>
    </row>
    <row r="739" spans="12:12" x14ac:dyDescent="0.25">
      <c r="L739" s="8"/>
    </row>
    <row r="740" spans="12:12" x14ac:dyDescent="0.25">
      <c r="L740" s="8"/>
    </row>
    <row r="741" spans="12:12" x14ac:dyDescent="0.25">
      <c r="L741" s="8"/>
    </row>
    <row r="742" spans="12:12" x14ac:dyDescent="0.25">
      <c r="L742" s="8"/>
    </row>
    <row r="743" spans="12:12" x14ac:dyDescent="0.25">
      <c r="L743" s="8"/>
    </row>
    <row r="744" spans="12:12" x14ac:dyDescent="0.25">
      <c r="L744" s="8"/>
    </row>
    <row r="745" spans="12:12" x14ac:dyDescent="0.25">
      <c r="L745" s="8"/>
    </row>
  </sheetData>
  <conditionalFormatting sqref="L2:L745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AB6B-792F-489A-948F-684E0E26DFE9}">
  <dimension ref="A1:V745"/>
  <sheetViews>
    <sheetView tabSelected="1" topLeftCell="A11" workbookViewId="0">
      <selection activeCell="H29" sqref="H29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11.5703125" style="2" customWidth="1"/>
    <col min="4" max="4" width="11.7109375" style="2" customWidth="1"/>
    <col min="5" max="5" width="11.5703125" style="3" bestFit="1" customWidth="1"/>
    <col min="6" max="7" width="11.5703125" style="3" customWidth="1"/>
    <col min="8" max="8" width="20.5703125" style="3" bestFit="1" customWidth="1"/>
    <col min="9" max="9" width="29.140625" style="3" bestFit="1" customWidth="1"/>
    <col min="10" max="10" width="11.5703125" style="3" customWidth="1"/>
    <col min="19" max="19" width="9.7109375" bestFit="1" customWidth="1"/>
    <col min="22" max="22" width="9.7109375" bestFit="1" customWidth="1"/>
  </cols>
  <sheetData>
    <row r="1" spans="1:22" ht="4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10"/>
      <c r="G1" s="10"/>
      <c r="H1" s="10"/>
      <c r="I1" s="10"/>
      <c r="J1" s="10"/>
      <c r="L1" s="4" t="s">
        <v>185</v>
      </c>
      <c r="M1" s="4" t="s">
        <v>186</v>
      </c>
      <c r="N1" s="4" t="s">
        <v>187</v>
      </c>
      <c r="O1" s="1" t="s">
        <v>1</v>
      </c>
      <c r="P1" s="7" t="s">
        <v>188</v>
      </c>
      <c r="Q1" s="7" t="s">
        <v>189</v>
      </c>
      <c r="V1" s="2">
        <v>44227</v>
      </c>
    </row>
    <row r="2" spans="1:22" x14ac:dyDescent="0.25">
      <c r="A2" t="s">
        <v>5</v>
      </c>
      <c r="B2" t="s">
        <v>180</v>
      </c>
      <c r="C2" s="2">
        <v>44136</v>
      </c>
      <c r="D2" s="2">
        <v>44561</v>
      </c>
      <c r="E2" s="9">
        <v>1428.5714285714289</v>
      </c>
      <c r="F2" s="9" t="s">
        <v>197</v>
      </c>
      <c r="G2" s="9" t="s">
        <v>191</v>
      </c>
      <c r="H2" s="9" t="s">
        <v>192</v>
      </c>
      <c r="I2" s="9" t="s">
        <v>196</v>
      </c>
      <c r="J2" s="9"/>
      <c r="L2" t="b">
        <v>0</v>
      </c>
      <c r="M2" t="b">
        <v>0</v>
      </c>
      <c r="N2" t="b">
        <v>0</v>
      </c>
      <c r="O2" t="b">
        <v>0</v>
      </c>
      <c r="P2" t="b">
        <v>0</v>
      </c>
      <c r="Q2" s="8" t="s">
        <v>190</v>
      </c>
      <c r="S2" t="str">
        <f>IF(D2&gt;=$V$1,"No end churn","End churn")</f>
        <v>No end churn</v>
      </c>
    </row>
    <row r="3" spans="1:22" x14ac:dyDescent="0.25">
      <c r="A3" t="s">
        <v>6</v>
      </c>
      <c r="B3" t="s">
        <v>181</v>
      </c>
      <c r="C3" s="2">
        <v>43861</v>
      </c>
      <c r="D3" s="2">
        <v>43951</v>
      </c>
      <c r="E3" s="9">
        <v>5000</v>
      </c>
      <c r="F3" s="9" t="s">
        <v>199</v>
      </c>
      <c r="G3" s="9" t="s">
        <v>193</v>
      </c>
      <c r="H3" s="9" t="s">
        <v>195</v>
      </c>
      <c r="I3" s="9" t="s">
        <v>194</v>
      </c>
      <c r="J3" s="9"/>
      <c r="L3" t="b">
        <f>AND(A3=A2,B3=B2,C3=C2,D3=D2)</f>
        <v>0</v>
      </c>
      <c r="M3" t="b">
        <f>IF(A3&gt;B3,TRUE, FALSE)</f>
        <v>0</v>
      </c>
      <c r="N3" t="b">
        <f>EXACT(A2,A3)</f>
        <v>0</v>
      </c>
      <c r="O3" t="b">
        <f>EXACT(B2,B3)</f>
        <v>0</v>
      </c>
      <c r="P3" t="b">
        <f t="shared" ref="P3:P66" si="0">AND(N3,O3)</f>
        <v>0</v>
      </c>
      <c r="Q3" s="8" t="str">
        <f>IF(AND(NOT(L3),P3), B3-C2,"N/a")</f>
        <v>N/a</v>
      </c>
      <c r="S3" t="str">
        <f>IF(D3&gt;=$V$1,"No end churn","End churn")</f>
        <v>End churn</v>
      </c>
    </row>
    <row r="4" spans="1:22" x14ac:dyDescent="0.25">
      <c r="A4" t="s">
        <v>6</v>
      </c>
      <c r="B4" t="s">
        <v>181</v>
      </c>
      <c r="C4" s="2">
        <v>43952</v>
      </c>
      <c r="D4" s="2">
        <v>43982</v>
      </c>
      <c r="E4" s="9">
        <v>3000</v>
      </c>
      <c r="F4" s="9" t="s">
        <v>199</v>
      </c>
      <c r="G4" s="9" t="s">
        <v>193</v>
      </c>
      <c r="H4" s="9" t="s">
        <v>195</v>
      </c>
      <c r="I4" s="9" t="s">
        <v>194</v>
      </c>
      <c r="J4" s="9"/>
      <c r="L4" t="b">
        <f>AND(A4=A3,B4=B3,C4=C3,D4=D3)</f>
        <v>0</v>
      </c>
      <c r="M4" t="b">
        <f>IF(A4&gt;B4,TRUE, FALSE)</f>
        <v>0</v>
      </c>
      <c r="N4" t="b">
        <f>EXACT(A3,A4)</f>
        <v>1</v>
      </c>
      <c r="O4" t="b">
        <f>EXACT(B3,B4)</f>
        <v>1</v>
      </c>
      <c r="P4" t="b">
        <f t="shared" si="0"/>
        <v>1</v>
      </c>
      <c r="Q4" s="8">
        <f>IF(AND(NOT(L4),P4), C4-D3,"N/a")</f>
        <v>1</v>
      </c>
      <c r="S4" t="str">
        <f>IF(D4&gt;=$V$1,"No end churn","End churn")</f>
        <v>End churn</v>
      </c>
    </row>
    <row r="5" spans="1:22" x14ac:dyDescent="0.25">
      <c r="A5" t="s">
        <v>6</v>
      </c>
      <c r="B5" t="s">
        <v>181</v>
      </c>
      <c r="C5" s="2">
        <v>43983</v>
      </c>
      <c r="D5" s="2">
        <v>44012</v>
      </c>
      <c r="E5" s="9">
        <v>1000</v>
      </c>
      <c r="F5" s="9" t="s">
        <v>199</v>
      </c>
      <c r="G5" s="9" t="s">
        <v>193</v>
      </c>
      <c r="H5" s="9" t="s">
        <v>195</v>
      </c>
      <c r="I5" s="9" t="s">
        <v>194</v>
      </c>
      <c r="J5" s="9"/>
      <c r="L5" t="b">
        <f>AND(A5=A4,B5=B4,C5=C4,D5=D4)</f>
        <v>0</v>
      </c>
      <c r="M5" t="b">
        <f>IF(A5&gt;B5,TRUE, FALSE)</f>
        <v>0</v>
      </c>
      <c r="N5" t="b">
        <f>EXACT(A4,A5)</f>
        <v>1</v>
      </c>
      <c r="O5" t="b">
        <f>EXACT(B4,B5)</f>
        <v>1</v>
      </c>
      <c r="P5" t="b">
        <f t="shared" si="0"/>
        <v>1</v>
      </c>
      <c r="Q5" s="8">
        <f>IF(AND(NOT(L5),P5), C5-D4,"N/a")</f>
        <v>1</v>
      </c>
      <c r="S5" t="str">
        <f>IF(D5&gt;=$V$1,"No end churn","End churn")</f>
        <v>End churn</v>
      </c>
    </row>
    <row r="6" spans="1:22" x14ac:dyDescent="0.25">
      <c r="A6" t="s">
        <v>6</v>
      </c>
      <c r="B6" t="s">
        <v>181</v>
      </c>
      <c r="C6" s="2">
        <v>44013</v>
      </c>
      <c r="D6" s="2">
        <v>44043</v>
      </c>
      <c r="E6" s="9">
        <v>1000</v>
      </c>
      <c r="F6" s="9" t="s">
        <v>199</v>
      </c>
      <c r="G6" s="9" t="s">
        <v>193</v>
      </c>
      <c r="H6" s="9" t="s">
        <v>195</v>
      </c>
      <c r="I6" s="9" t="s">
        <v>194</v>
      </c>
      <c r="J6" s="9"/>
      <c r="L6" t="b">
        <f>AND(A6=A5,B6=B5,C6=C5,D6=D5)</f>
        <v>0</v>
      </c>
      <c r="M6" t="b">
        <f>IF(A6&gt;B6,TRUE, FALSE)</f>
        <v>0</v>
      </c>
      <c r="N6" t="b">
        <f>EXACT(A5,A6)</f>
        <v>1</v>
      </c>
      <c r="O6" t="b">
        <f>EXACT(B5,B6)</f>
        <v>1</v>
      </c>
      <c r="P6" t="b">
        <f t="shared" si="0"/>
        <v>1</v>
      </c>
      <c r="Q6" s="8">
        <f>IF(AND(NOT(L6),P6), C6-D5,"N/a")</f>
        <v>1</v>
      </c>
      <c r="S6" t="str">
        <f>IF(D6&gt;=$V$1,"No end churn","End churn")</f>
        <v>End churn</v>
      </c>
    </row>
    <row r="7" spans="1:22" x14ac:dyDescent="0.25">
      <c r="A7" t="s">
        <v>6</v>
      </c>
      <c r="B7" t="s">
        <v>181</v>
      </c>
      <c r="C7" s="2">
        <v>44044</v>
      </c>
      <c r="D7" s="2">
        <v>44074</v>
      </c>
      <c r="E7" s="9">
        <v>1000</v>
      </c>
      <c r="F7" s="9" t="s">
        <v>199</v>
      </c>
      <c r="G7" s="9" t="s">
        <v>193</v>
      </c>
      <c r="H7" s="9" t="s">
        <v>195</v>
      </c>
      <c r="I7" s="9" t="s">
        <v>194</v>
      </c>
      <c r="J7" s="9"/>
      <c r="L7" t="b">
        <f>AND(A7=A6,B7=B6,C7=C6,D7=D6)</f>
        <v>0</v>
      </c>
      <c r="M7" t="b">
        <f>IF(A7&gt;B7,TRUE, FALSE)</f>
        <v>0</v>
      </c>
      <c r="N7" t="b">
        <f>EXACT(A6,A7)</f>
        <v>1</v>
      </c>
      <c r="O7" t="b">
        <f>EXACT(B6,B7)</f>
        <v>1</v>
      </c>
      <c r="P7" t="b">
        <f t="shared" si="0"/>
        <v>1</v>
      </c>
      <c r="Q7" s="8">
        <f>IF(AND(NOT(L7),P7), C7-D6,"N/a")</f>
        <v>1</v>
      </c>
      <c r="S7" t="str">
        <f>IF(D7&gt;=$V$1,"No end churn","End churn")</f>
        <v>End churn</v>
      </c>
    </row>
    <row r="8" spans="1:22" x14ac:dyDescent="0.25">
      <c r="A8" t="s">
        <v>6</v>
      </c>
      <c r="B8" t="s">
        <v>181</v>
      </c>
      <c r="C8" s="2">
        <v>44075</v>
      </c>
      <c r="D8" s="2">
        <v>44104</v>
      </c>
      <c r="E8" s="9">
        <v>1000</v>
      </c>
      <c r="F8" s="9" t="s">
        <v>199</v>
      </c>
      <c r="G8" s="9" t="s">
        <v>193</v>
      </c>
      <c r="H8" s="9" t="s">
        <v>195</v>
      </c>
      <c r="I8" s="9" t="s">
        <v>194</v>
      </c>
      <c r="J8" s="9"/>
      <c r="L8" t="b">
        <f>AND(A8=A7,B8=B7,C8=C7,D8=D7)</f>
        <v>0</v>
      </c>
      <c r="M8" t="b">
        <f>IF(A8&gt;B8,TRUE, FALSE)</f>
        <v>0</v>
      </c>
      <c r="N8" t="b">
        <f>EXACT(A7,A8)</f>
        <v>1</v>
      </c>
      <c r="O8" t="b">
        <f>EXACT(B7,B8)</f>
        <v>1</v>
      </c>
      <c r="P8" t="b">
        <f t="shared" si="0"/>
        <v>1</v>
      </c>
      <c r="Q8" s="8">
        <f>IF(AND(NOT(L8),P8), C8-D7,"N/a")</f>
        <v>1</v>
      </c>
      <c r="S8" t="str">
        <f>IF(D8&gt;=$V$1,"No end churn","End churn")</f>
        <v>End churn</v>
      </c>
    </row>
    <row r="9" spans="1:22" x14ac:dyDescent="0.25">
      <c r="A9" t="s">
        <v>6</v>
      </c>
      <c r="B9" t="s">
        <v>181</v>
      </c>
      <c r="C9" s="2">
        <v>44105</v>
      </c>
      <c r="D9" s="2">
        <v>44135</v>
      </c>
      <c r="E9" s="9">
        <v>1000</v>
      </c>
      <c r="F9" s="9" t="s">
        <v>199</v>
      </c>
      <c r="G9" s="9" t="s">
        <v>193</v>
      </c>
      <c r="H9" s="9" t="s">
        <v>195</v>
      </c>
      <c r="I9" s="9" t="s">
        <v>194</v>
      </c>
      <c r="J9" s="9"/>
      <c r="L9" t="b">
        <f>AND(A9=A8,B9=B8,C9=C8,D9=D8)</f>
        <v>0</v>
      </c>
      <c r="M9" t="b">
        <f>IF(A9&gt;B9,TRUE, FALSE)</f>
        <v>0</v>
      </c>
      <c r="N9" t="b">
        <f>EXACT(A8,A9)</f>
        <v>1</v>
      </c>
      <c r="O9" t="b">
        <f>EXACT(B8,B9)</f>
        <v>1</v>
      </c>
      <c r="P9" t="b">
        <f t="shared" si="0"/>
        <v>1</v>
      </c>
      <c r="Q9" s="8">
        <f>IF(AND(NOT(L9),P9), C9-D8,"N/a")</f>
        <v>1</v>
      </c>
      <c r="S9" t="str">
        <f>IF(D9&gt;=$V$1,"No end churn","End churn")</f>
        <v>End churn</v>
      </c>
    </row>
    <row r="10" spans="1:22" x14ac:dyDescent="0.25">
      <c r="A10" t="s">
        <v>6</v>
      </c>
      <c r="B10" t="s">
        <v>181</v>
      </c>
      <c r="C10" s="2">
        <v>44136</v>
      </c>
      <c r="D10" s="2">
        <v>44165</v>
      </c>
      <c r="E10" s="9">
        <v>1000</v>
      </c>
      <c r="F10" s="9" t="s">
        <v>199</v>
      </c>
      <c r="G10" s="9" t="s">
        <v>193</v>
      </c>
      <c r="H10" s="9" t="s">
        <v>195</v>
      </c>
      <c r="I10" s="9" t="s">
        <v>194</v>
      </c>
      <c r="J10" s="9"/>
      <c r="L10" t="b">
        <f>AND(A10=A9,B10=B9,C10=C9,D10=D9)</f>
        <v>0</v>
      </c>
      <c r="M10" t="b">
        <f>IF(A10&gt;B10,TRUE, FALSE)</f>
        <v>0</v>
      </c>
      <c r="N10" t="b">
        <f>EXACT(A9,A10)</f>
        <v>1</v>
      </c>
      <c r="O10" t="b">
        <f>EXACT(B9,B10)</f>
        <v>1</v>
      </c>
      <c r="P10" t="b">
        <f t="shared" si="0"/>
        <v>1</v>
      </c>
      <c r="Q10" s="8">
        <f>IF(AND(NOT(L10),P10), C10-D9,"N/a")</f>
        <v>1</v>
      </c>
      <c r="S10" t="str">
        <f>IF(D10&gt;=$V$1,"No end churn","End churn")</f>
        <v>End churn</v>
      </c>
    </row>
    <row r="11" spans="1:22" x14ac:dyDescent="0.25">
      <c r="A11" t="s">
        <v>6</v>
      </c>
      <c r="B11" t="s">
        <v>181</v>
      </c>
      <c r="C11" s="2">
        <v>44166</v>
      </c>
      <c r="D11" s="2">
        <v>44196</v>
      </c>
      <c r="E11" s="9">
        <v>1000</v>
      </c>
      <c r="F11" s="9" t="s">
        <v>199</v>
      </c>
      <c r="G11" s="9" t="s">
        <v>191</v>
      </c>
      <c r="H11" s="9" t="s">
        <v>195</v>
      </c>
      <c r="I11" s="9" t="s">
        <v>196</v>
      </c>
      <c r="J11" s="9"/>
      <c r="L11" t="b">
        <f>AND(A11=A10,B11=B10,C11=C10,D11=D10)</f>
        <v>0</v>
      </c>
      <c r="M11" t="b">
        <f>IF(A11&gt;B11,TRUE, FALSE)</f>
        <v>0</v>
      </c>
      <c r="N11" t="b">
        <f>EXACT(A10,A11)</f>
        <v>1</v>
      </c>
      <c r="O11" t="b">
        <f>EXACT(B10,B11)</f>
        <v>1</v>
      </c>
      <c r="P11" t="b">
        <f t="shared" si="0"/>
        <v>1</v>
      </c>
      <c r="Q11" s="8">
        <f>IF(AND(NOT(L11),P11), C11-D10,"N/a")</f>
        <v>1</v>
      </c>
      <c r="S11" t="str">
        <f>IF(D11&gt;=$V$1,"No end churn","End churn")</f>
        <v>End churn</v>
      </c>
    </row>
    <row r="12" spans="1:22" x14ac:dyDescent="0.25">
      <c r="A12" t="s">
        <v>6</v>
      </c>
      <c r="B12" t="s">
        <v>182</v>
      </c>
      <c r="C12" s="2">
        <v>43891</v>
      </c>
      <c r="D12" s="2">
        <v>44377</v>
      </c>
      <c r="E12" s="9">
        <v>1562.5</v>
      </c>
      <c r="F12" s="9" t="s">
        <v>199</v>
      </c>
      <c r="G12" s="9" t="s">
        <v>191</v>
      </c>
      <c r="H12" s="9" t="s">
        <v>192</v>
      </c>
      <c r="I12" s="9"/>
      <c r="J12" s="9"/>
      <c r="L12" t="b">
        <f>AND(A12=A11,B12=B11,C12=C11,D12=D11)</f>
        <v>0</v>
      </c>
      <c r="M12" t="b">
        <f>IF(A12&gt;B12,TRUE, FALSE)</f>
        <v>0</v>
      </c>
      <c r="N12" t="b">
        <f>EXACT(A11,A12)</f>
        <v>1</v>
      </c>
      <c r="O12" t="b">
        <f>EXACT(B11,B12)</f>
        <v>0</v>
      </c>
      <c r="P12" t="b">
        <f t="shared" si="0"/>
        <v>0</v>
      </c>
      <c r="Q12" s="8" t="str">
        <f>IF(AND(NOT(L12),P12), C12-D11,"N/a")</f>
        <v>N/a</v>
      </c>
      <c r="S12" t="str">
        <f>IF(D12&gt;=$V$1,"No end churn","End churn")</f>
        <v>No end churn</v>
      </c>
    </row>
    <row r="13" spans="1:22" x14ac:dyDescent="0.25">
      <c r="A13" t="s">
        <v>7</v>
      </c>
      <c r="B13" t="s">
        <v>182</v>
      </c>
      <c r="C13" s="2">
        <v>43647</v>
      </c>
      <c r="D13" s="2">
        <v>44012</v>
      </c>
      <c r="E13" s="9">
        <v>2500</v>
      </c>
      <c r="F13" s="9" t="s">
        <v>199</v>
      </c>
      <c r="G13" s="9" t="s">
        <v>193</v>
      </c>
      <c r="H13" s="9"/>
      <c r="I13" s="9"/>
      <c r="J13" s="9"/>
      <c r="L13" t="b">
        <f>AND(A13=A12,B13=B12,C13=C12,D13=D12)</f>
        <v>0</v>
      </c>
      <c r="M13" t="b">
        <f>IF(A13&gt;B13,TRUE, FALSE)</f>
        <v>0</v>
      </c>
      <c r="N13" t="b">
        <f>EXACT(A12,A13)</f>
        <v>0</v>
      </c>
      <c r="O13" t="b">
        <f>EXACT(B12,B13)</f>
        <v>1</v>
      </c>
      <c r="P13" t="b">
        <f t="shared" si="0"/>
        <v>0</v>
      </c>
      <c r="Q13" s="8" t="str">
        <f>IF(AND(NOT(L13),P13), C13-D12,"N/a")</f>
        <v>N/a</v>
      </c>
      <c r="S13" t="str">
        <f>IF(D13&gt;=$V$1,"No end churn","End churn")</f>
        <v>End churn</v>
      </c>
    </row>
    <row r="14" spans="1:22" x14ac:dyDescent="0.25">
      <c r="A14" t="s">
        <v>7</v>
      </c>
      <c r="B14" t="s">
        <v>182</v>
      </c>
      <c r="C14" s="2">
        <v>44013</v>
      </c>
      <c r="D14" s="2">
        <v>44104</v>
      </c>
      <c r="E14" s="9">
        <v>2500</v>
      </c>
      <c r="F14" s="9" t="s">
        <v>199</v>
      </c>
      <c r="G14" s="9" t="s">
        <v>193</v>
      </c>
      <c r="H14" s="9"/>
      <c r="I14" s="9"/>
      <c r="J14" s="9"/>
      <c r="L14" t="b">
        <f>AND(A14=A13,B14=B13,C14=C13,D14=D13)</f>
        <v>0</v>
      </c>
      <c r="M14" t="b">
        <f>IF(A14&gt;B14,TRUE, FALSE)</f>
        <v>0</v>
      </c>
      <c r="N14" t="b">
        <f>EXACT(A13,A14)</f>
        <v>1</v>
      </c>
      <c r="O14" t="b">
        <f>EXACT(B13,B14)</f>
        <v>1</v>
      </c>
      <c r="P14" t="b">
        <f t="shared" si="0"/>
        <v>1</v>
      </c>
      <c r="Q14" s="8">
        <f>IF(AND(NOT(L14),P14), C14-D13,"N/a")</f>
        <v>1</v>
      </c>
      <c r="S14" t="str">
        <f>IF(D14&gt;=$V$1,"No end churn","End churn")</f>
        <v>End churn</v>
      </c>
    </row>
    <row r="15" spans="1:22" x14ac:dyDescent="0.25">
      <c r="A15" t="s">
        <v>7</v>
      </c>
      <c r="B15" t="s">
        <v>182</v>
      </c>
      <c r="C15" s="2">
        <v>44105</v>
      </c>
      <c r="D15" s="2">
        <v>44196</v>
      </c>
      <c r="E15" s="9">
        <v>2500</v>
      </c>
      <c r="F15" s="9" t="s">
        <v>199</v>
      </c>
      <c r="G15" s="9" t="s">
        <v>193</v>
      </c>
      <c r="H15" s="9"/>
      <c r="I15" s="9"/>
      <c r="J15" s="9"/>
      <c r="L15" t="b">
        <f>AND(A15=A14,B15=B14,C15=C14,D15=D14)</f>
        <v>0</v>
      </c>
      <c r="M15" t="b">
        <f>IF(A15&gt;B15,TRUE, FALSE)</f>
        <v>0</v>
      </c>
      <c r="N15" t="b">
        <f>EXACT(A14,A15)</f>
        <v>1</v>
      </c>
      <c r="O15" t="b">
        <f>EXACT(B14,B15)</f>
        <v>1</v>
      </c>
      <c r="P15" t="b">
        <f t="shared" si="0"/>
        <v>1</v>
      </c>
      <c r="Q15" s="8">
        <f>IF(AND(NOT(L15),P15), C15-D14,"N/a")</f>
        <v>1</v>
      </c>
      <c r="S15" t="str">
        <f>IF(D15&gt;=$V$1,"No end churn","End churn")</f>
        <v>End churn</v>
      </c>
    </row>
    <row r="16" spans="1:22" x14ac:dyDescent="0.25">
      <c r="A16" t="s">
        <v>7</v>
      </c>
      <c r="B16" t="s">
        <v>182</v>
      </c>
      <c r="C16" s="2">
        <v>44197</v>
      </c>
      <c r="D16" s="2">
        <v>44286</v>
      </c>
      <c r="E16" s="9">
        <v>2500</v>
      </c>
      <c r="F16" s="9" t="s">
        <v>199</v>
      </c>
      <c r="G16" s="9"/>
      <c r="H16" s="9" t="s">
        <v>191</v>
      </c>
      <c r="I16" s="9" t="s">
        <v>200</v>
      </c>
      <c r="J16" s="9"/>
      <c r="L16" t="b">
        <f>AND(A16=A15,B16=B15,C16=C15,D16=D15)</f>
        <v>0</v>
      </c>
      <c r="M16" t="b">
        <f>IF(A16&gt;B16,TRUE, FALSE)</f>
        <v>0</v>
      </c>
      <c r="N16" t="b">
        <f>EXACT(A15,A16)</f>
        <v>1</v>
      </c>
      <c r="O16" t="b">
        <f>EXACT(B15,B16)</f>
        <v>1</v>
      </c>
      <c r="P16" t="b">
        <f t="shared" si="0"/>
        <v>1</v>
      </c>
      <c r="Q16" s="8">
        <f>IF(AND(NOT(L16),P16), C16-D15,"N/a")</f>
        <v>1</v>
      </c>
      <c r="S16" t="str">
        <f>IF(D16&gt;=$V$1,"No end churn","End churn")</f>
        <v>No end churn</v>
      </c>
    </row>
    <row r="17" spans="1:19" x14ac:dyDescent="0.25">
      <c r="A17" t="s">
        <v>8</v>
      </c>
      <c r="B17" t="s">
        <v>181</v>
      </c>
      <c r="C17" s="2">
        <v>44197</v>
      </c>
      <c r="D17" s="2">
        <v>44592</v>
      </c>
      <c r="E17" s="9">
        <v>7692.3076923076924</v>
      </c>
      <c r="F17" s="9" t="s">
        <v>199</v>
      </c>
      <c r="G17" s="9"/>
      <c r="H17" s="9" t="s">
        <v>193</v>
      </c>
      <c r="I17" s="9" t="s">
        <v>201</v>
      </c>
      <c r="J17" s="9"/>
      <c r="L17" t="b">
        <f>AND(A17=A16,B17=B16,C17=C16,D17=D16)</f>
        <v>0</v>
      </c>
      <c r="M17" t="b">
        <f>IF(A17&gt;B17,TRUE, FALSE)</f>
        <v>0</v>
      </c>
      <c r="N17" t="b">
        <f>EXACT(A16,A17)</f>
        <v>0</v>
      </c>
      <c r="O17" t="b">
        <f>EXACT(B16,B17)</f>
        <v>0</v>
      </c>
      <c r="P17" t="b">
        <f t="shared" si="0"/>
        <v>0</v>
      </c>
      <c r="Q17" s="8" t="str">
        <f>IF(AND(NOT(L17),P17), C17-D16,"N/a")</f>
        <v>N/a</v>
      </c>
      <c r="S17" t="str">
        <f>IF(D17&gt;=$V$1,"No end churn","End churn")</f>
        <v>No end churn</v>
      </c>
    </row>
    <row r="18" spans="1:19" x14ac:dyDescent="0.25">
      <c r="A18" t="s">
        <v>8</v>
      </c>
      <c r="B18" t="s">
        <v>183</v>
      </c>
      <c r="C18" s="2">
        <v>43617</v>
      </c>
      <c r="D18" s="2">
        <v>43982</v>
      </c>
      <c r="E18" s="9">
        <v>322.54500000000002</v>
      </c>
      <c r="F18" s="9" t="s">
        <v>199</v>
      </c>
      <c r="G18" s="9"/>
      <c r="H18" s="9"/>
      <c r="I18" s="9"/>
      <c r="J18" s="9"/>
      <c r="L18" t="b">
        <f>AND(A18=A17,B18=B17,C18=C17,D18=D17)</f>
        <v>0</v>
      </c>
      <c r="M18" t="b">
        <f>IF(A18&gt;B18,TRUE, FALSE)</f>
        <v>0</v>
      </c>
      <c r="N18" t="b">
        <f>EXACT(A17,A18)</f>
        <v>1</v>
      </c>
      <c r="O18" t="b">
        <f>EXACT(B17,B18)</f>
        <v>0</v>
      </c>
      <c r="P18" t="b">
        <f t="shared" si="0"/>
        <v>0</v>
      </c>
      <c r="Q18" s="8" t="str">
        <f>IF(AND(NOT(L18),P18), C18-D17,"N/a")</f>
        <v>N/a</v>
      </c>
      <c r="S18" t="str">
        <f>IF(D18&gt;=$V$1,"No end churn","End churn")</f>
        <v>End churn</v>
      </c>
    </row>
    <row r="19" spans="1:19" x14ac:dyDescent="0.25">
      <c r="A19" t="s">
        <v>8</v>
      </c>
      <c r="B19" t="s">
        <v>180</v>
      </c>
      <c r="C19" s="2">
        <v>43252</v>
      </c>
      <c r="D19" s="2">
        <v>43616</v>
      </c>
      <c r="E19" s="9">
        <v>7437.5</v>
      </c>
      <c r="F19" s="9" t="s">
        <v>199</v>
      </c>
      <c r="G19" s="9"/>
      <c r="H19" s="9" t="s">
        <v>202</v>
      </c>
      <c r="I19" s="9" t="s">
        <v>203</v>
      </c>
      <c r="J19" s="9"/>
      <c r="L19" t="b">
        <f>AND(A19=A18,B19=B18,C19=C18,D19=D18)</f>
        <v>0</v>
      </c>
      <c r="M19" t="b">
        <f>IF(A19&gt;B19,TRUE, FALSE)</f>
        <v>0</v>
      </c>
      <c r="N19" t="b">
        <f>EXACT(A18,A19)</f>
        <v>1</v>
      </c>
      <c r="O19" t="b">
        <f>EXACT(B18,B19)</f>
        <v>0</v>
      </c>
      <c r="P19" t="b">
        <f t="shared" si="0"/>
        <v>0</v>
      </c>
      <c r="Q19" s="8" t="str">
        <f>IF(AND(NOT(L19),P19), C19-D18,"N/a")</f>
        <v>N/a</v>
      </c>
      <c r="S19" t="str">
        <f>IF(D19&gt;=$V$1,"No end churn","End churn")</f>
        <v>End churn</v>
      </c>
    </row>
    <row r="20" spans="1:19" x14ac:dyDescent="0.25">
      <c r="A20" t="s">
        <v>8</v>
      </c>
      <c r="B20" t="s">
        <v>180</v>
      </c>
      <c r="C20" s="2">
        <v>43617</v>
      </c>
      <c r="D20" s="2">
        <v>43982</v>
      </c>
      <c r="E20" s="9">
        <v>2795.3924999999999</v>
      </c>
      <c r="F20" s="9" t="s">
        <v>199</v>
      </c>
      <c r="G20" s="9"/>
      <c r="H20" s="9"/>
      <c r="I20" s="9" t="s">
        <v>204</v>
      </c>
      <c r="J20" s="9"/>
      <c r="L20" t="b">
        <f>AND(A20=A19,B20=B19,C20=C19,D20=D19)</f>
        <v>0</v>
      </c>
      <c r="M20" t="b">
        <f>IF(A20&gt;B20,TRUE, FALSE)</f>
        <v>0</v>
      </c>
      <c r="N20" t="b">
        <f>EXACT(A19,A20)</f>
        <v>1</v>
      </c>
      <c r="O20" t="b">
        <f>EXACT(B19,B20)</f>
        <v>1</v>
      </c>
      <c r="P20" t="b">
        <f t="shared" si="0"/>
        <v>1</v>
      </c>
      <c r="Q20" s="8">
        <f>IF(AND(NOT(L20),P20), C20-D19,"N/a")</f>
        <v>1</v>
      </c>
      <c r="S20" t="str">
        <f>IF(D20&gt;=$V$1,"No end churn","End churn")</f>
        <v>End churn</v>
      </c>
    </row>
    <row r="21" spans="1:19" x14ac:dyDescent="0.25">
      <c r="A21" t="s">
        <v>8</v>
      </c>
      <c r="B21" t="s">
        <v>180</v>
      </c>
      <c r="C21" s="2">
        <v>43983</v>
      </c>
      <c r="D21" s="2">
        <v>44347</v>
      </c>
      <c r="E21" s="9">
        <v>2993.5541666666668</v>
      </c>
      <c r="F21" s="9" t="s">
        <v>199</v>
      </c>
      <c r="G21" s="9"/>
      <c r="H21" s="9"/>
      <c r="I21" s="9" t="s">
        <v>205</v>
      </c>
      <c r="J21" s="9"/>
      <c r="L21" t="b">
        <f>AND(A21=A20,B21=B20,C21=C20,D21=D20)</f>
        <v>0</v>
      </c>
      <c r="M21" t="b">
        <f>IF(A21&gt;B21,TRUE, FALSE)</f>
        <v>0</v>
      </c>
      <c r="N21" t="b">
        <f>EXACT(A20,A21)</f>
        <v>1</v>
      </c>
      <c r="O21" t="b">
        <f>EXACT(B20,B21)</f>
        <v>1</v>
      </c>
      <c r="P21" t="b">
        <f t="shared" si="0"/>
        <v>1</v>
      </c>
      <c r="Q21" s="8">
        <f>IF(AND(NOT(L21),P21), C21-D20,"N/a")</f>
        <v>1</v>
      </c>
    </row>
    <row r="22" spans="1:19" x14ac:dyDescent="0.25">
      <c r="A22" t="s">
        <v>9</v>
      </c>
      <c r="B22" t="s">
        <v>183</v>
      </c>
      <c r="C22" s="2">
        <v>43700</v>
      </c>
      <c r="D22" s="2">
        <v>44043</v>
      </c>
      <c r="E22" s="9">
        <v>2627.2175000000002</v>
      </c>
      <c r="F22" s="9" t="s">
        <v>199</v>
      </c>
      <c r="G22" s="9"/>
      <c r="H22" s="9"/>
      <c r="I22" s="9" t="s">
        <v>206</v>
      </c>
      <c r="J22" s="9"/>
      <c r="L22" t="b">
        <f>AND(A22=A21,B22=B21,C22=C21,D22=D21)</f>
        <v>0</v>
      </c>
      <c r="M22" t="b">
        <f>IF(A22&gt;B22,TRUE, FALSE)</f>
        <v>0</v>
      </c>
      <c r="N22" t="b">
        <f>EXACT(A21,A22)</f>
        <v>0</v>
      </c>
      <c r="O22" t="b">
        <f>EXACT(B21,B22)</f>
        <v>0</v>
      </c>
      <c r="P22" t="b">
        <f t="shared" si="0"/>
        <v>0</v>
      </c>
      <c r="Q22" s="8" t="str">
        <f>IF(AND(NOT(L22),P22), C22-D21,"N/a")</f>
        <v>N/a</v>
      </c>
    </row>
    <row r="23" spans="1:19" x14ac:dyDescent="0.25">
      <c r="A23" t="s">
        <v>10</v>
      </c>
      <c r="B23" t="s">
        <v>181</v>
      </c>
      <c r="C23" s="2">
        <v>43647</v>
      </c>
      <c r="D23" s="2">
        <v>43738</v>
      </c>
      <c r="E23" s="9">
        <v>2500</v>
      </c>
      <c r="F23" s="9" t="s">
        <v>199</v>
      </c>
      <c r="G23" s="9"/>
      <c r="H23" s="9"/>
      <c r="I23" s="9"/>
      <c r="J23" s="9"/>
      <c r="L23" t="b">
        <f>AND(A23=A22,B23=B22,C23=C22,D23=D22)</f>
        <v>0</v>
      </c>
      <c r="M23" t="b">
        <f>IF(A23&gt;B23,TRUE, FALSE)</f>
        <v>0</v>
      </c>
      <c r="N23" t="b">
        <f>EXACT(A22,A23)</f>
        <v>0</v>
      </c>
      <c r="O23" t="b">
        <f>EXACT(B22,B23)</f>
        <v>0</v>
      </c>
      <c r="P23" t="b">
        <f t="shared" si="0"/>
        <v>0</v>
      </c>
      <c r="Q23" s="8" t="str">
        <f>IF(AND(NOT(L23),P23), C23-D22,"N/a")</f>
        <v>N/a</v>
      </c>
    </row>
    <row r="24" spans="1:19" x14ac:dyDescent="0.25">
      <c r="A24" t="s">
        <v>10</v>
      </c>
      <c r="B24" t="s">
        <v>181</v>
      </c>
      <c r="C24" s="2">
        <v>43739</v>
      </c>
      <c r="D24" s="2">
        <v>44104</v>
      </c>
      <c r="E24" s="9">
        <v>2500</v>
      </c>
      <c r="F24" s="9" t="s">
        <v>199</v>
      </c>
      <c r="G24" s="9"/>
      <c r="H24" s="9" t="s">
        <v>207</v>
      </c>
      <c r="I24" s="9"/>
      <c r="J24" s="9"/>
      <c r="L24" t="b">
        <f>AND(A24=A23,B24=B23,C24=C23,D24=D23)</f>
        <v>0</v>
      </c>
      <c r="M24" t="b">
        <f>IF(A24&gt;B24,TRUE, FALSE)</f>
        <v>0</v>
      </c>
      <c r="N24" t="b">
        <f>EXACT(A23,A24)</f>
        <v>1</v>
      </c>
      <c r="O24" t="b">
        <f>EXACT(B23,B24)</f>
        <v>1</v>
      </c>
      <c r="P24" t="b">
        <f t="shared" si="0"/>
        <v>1</v>
      </c>
      <c r="Q24" s="8">
        <f>IF(AND(NOT(L24),P24), C24-D23,"N/a")</f>
        <v>1</v>
      </c>
    </row>
    <row r="25" spans="1:19" x14ac:dyDescent="0.25">
      <c r="A25" t="s">
        <v>10</v>
      </c>
      <c r="B25" t="s">
        <v>181</v>
      </c>
      <c r="C25" s="2">
        <v>44105</v>
      </c>
      <c r="D25" s="2">
        <v>44286</v>
      </c>
      <c r="E25" s="9">
        <v>2500</v>
      </c>
      <c r="F25" s="9" t="s">
        <v>199</v>
      </c>
      <c r="G25" s="9"/>
      <c r="H25" s="9"/>
      <c r="I25" s="9"/>
      <c r="J25" s="9"/>
      <c r="L25" t="b">
        <f>AND(A25=A24,B25=B24,C25=C24,D25=D24)</f>
        <v>0</v>
      </c>
      <c r="M25" t="b">
        <f>IF(A25&gt;B25,TRUE, FALSE)</f>
        <v>0</v>
      </c>
      <c r="N25" t="b">
        <f>EXACT(A24,A25)</f>
        <v>1</v>
      </c>
      <c r="O25" t="b">
        <f>EXACT(B24,B25)</f>
        <v>1</v>
      </c>
      <c r="P25" t="b">
        <f t="shared" si="0"/>
        <v>1</v>
      </c>
      <c r="Q25" s="8">
        <f>IF(AND(NOT(L25),P25), C25-D24,"N/a")</f>
        <v>1</v>
      </c>
    </row>
    <row r="26" spans="1:19" x14ac:dyDescent="0.25">
      <c r="A26" t="s">
        <v>11</v>
      </c>
      <c r="B26" t="s">
        <v>182</v>
      </c>
      <c r="C26" s="2">
        <v>43466</v>
      </c>
      <c r="D26" s="2">
        <v>43830</v>
      </c>
      <c r="E26" s="9">
        <v>1666.666666666667</v>
      </c>
      <c r="F26" s="9" t="s">
        <v>199</v>
      </c>
      <c r="G26" s="9"/>
      <c r="H26" s="9"/>
      <c r="I26" s="9"/>
      <c r="J26" s="9"/>
      <c r="L26" t="b">
        <f>AND(A26=A25,B26=B25,C26=C25,D26=D25)</f>
        <v>0</v>
      </c>
      <c r="M26" t="b">
        <f>IF(A26&gt;B26,TRUE, FALSE)</f>
        <v>0</v>
      </c>
      <c r="N26" t="b">
        <f>EXACT(A25,A26)</f>
        <v>0</v>
      </c>
      <c r="O26" t="b">
        <f>EXACT(B25,B26)</f>
        <v>0</v>
      </c>
      <c r="P26" t="b">
        <f t="shared" si="0"/>
        <v>0</v>
      </c>
      <c r="Q26" s="8" t="str">
        <f>IF(AND(NOT(L26),P26), C26-D25,"N/a")</f>
        <v>N/a</v>
      </c>
    </row>
    <row r="27" spans="1:19" x14ac:dyDescent="0.25">
      <c r="A27" t="s">
        <v>11</v>
      </c>
      <c r="B27" t="s">
        <v>182</v>
      </c>
      <c r="C27" s="2">
        <v>43831</v>
      </c>
      <c r="D27" s="2">
        <v>44196</v>
      </c>
      <c r="E27" s="9">
        <v>3060</v>
      </c>
      <c r="F27" s="9" t="s">
        <v>199</v>
      </c>
      <c r="G27" s="9"/>
      <c r="H27" s="9" t="s">
        <v>208</v>
      </c>
      <c r="I27" s="9"/>
      <c r="J27" s="9"/>
      <c r="L27" t="b">
        <f>AND(A27=A26,B27=B26,C27=C26,D27=D26)</f>
        <v>0</v>
      </c>
      <c r="M27" t="b">
        <f>IF(A27&gt;B27,TRUE, FALSE)</f>
        <v>0</v>
      </c>
      <c r="N27" t="b">
        <f>EXACT(A26,A27)</f>
        <v>1</v>
      </c>
      <c r="O27" t="b">
        <f>EXACT(B26,B27)</f>
        <v>1</v>
      </c>
      <c r="P27" t="b">
        <f t="shared" si="0"/>
        <v>1</v>
      </c>
      <c r="Q27" s="8">
        <f>IF(AND(NOT(L27),P27), C27-D26,"N/a")</f>
        <v>1</v>
      </c>
    </row>
    <row r="28" spans="1:19" x14ac:dyDescent="0.25">
      <c r="A28" t="s">
        <v>11</v>
      </c>
      <c r="B28" t="s">
        <v>182</v>
      </c>
      <c r="C28" s="2">
        <v>44197</v>
      </c>
      <c r="D28" s="2">
        <v>44561</v>
      </c>
      <c r="E28" s="9">
        <v>5963</v>
      </c>
      <c r="F28" s="9" t="s">
        <v>199</v>
      </c>
      <c r="G28" s="9"/>
      <c r="H28" s="9" t="s">
        <v>209</v>
      </c>
      <c r="I28" s="9"/>
      <c r="J28" s="9"/>
      <c r="L28" t="b">
        <f>AND(A28=A27,B28=B27,C28=C27,D28=D27)</f>
        <v>0</v>
      </c>
      <c r="M28" t="b">
        <f>IF(A28&gt;B28,TRUE, FALSE)</f>
        <v>0</v>
      </c>
      <c r="N28" t="b">
        <f>EXACT(A27,A28)</f>
        <v>1</v>
      </c>
      <c r="O28" t="b">
        <f>EXACT(B27,B28)</f>
        <v>1</v>
      </c>
      <c r="P28" t="b">
        <f t="shared" si="0"/>
        <v>1</v>
      </c>
      <c r="Q28" s="8">
        <f>IF(AND(NOT(L28),P28), C28-D27,"N/a")</f>
        <v>1</v>
      </c>
    </row>
    <row r="29" spans="1:19" x14ac:dyDescent="0.25">
      <c r="A29" t="s">
        <v>11</v>
      </c>
      <c r="B29" t="s">
        <v>184</v>
      </c>
      <c r="C29" s="2">
        <v>43466</v>
      </c>
      <c r="D29" s="2">
        <v>43830</v>
      </c>
      <c r="E29" s="9">
        <v>833.33333333333337</v>
      </c>
      <c r="F29" s="9" t="s">
        <v>199</v>
      </c>
      <c r="G29" s="9"/>
      <c r="H29" s="9"/>
      <c r="I29" s="9"/>
      <c r="J29" s="9"/>
      <c r="L29" t="b">
        <f>AND(A29=A28,B29=B28,C29=C28,D29=D28)</f>
        <v>0</v>
      </c>
      <c r="M29" t="b">
        <f>IF(A29&gt;B29,TRUE, FALSE)</f>
        <v>0</v>
      </c>
      <c r="N29" t="b">
        <f>EXACT(A28,A29)</f>
        <v>1</v>
      </c>
      <c r="O29" t="b">
        <f>EXACT(B28,B29)</f>
        <v>0</v>
      </c>
      <c r="P29" t="b">
        <f t="shared" si="0"/>
        <v>0</v>
      </c>
      <c r="Q29" s="8" t="str">
        <f>IF(AND(NOT(L29),P29), C29-D28,"N/a")</f>
        <v>N/a</v>
      </c>
    </row>
    <row r="30" spans="1:19" x14ac:dyDescent="0.25">
      <c r="A30" t="s">
        <v>11</v>
      </c>
      <c r="B30" t="s">
        <v>184</v>
      </c>
      <c r="C30" s="2">
        <v>43831</v>
      </c>
      <c r="D30" s="2">
        <v>44196</v>
      </c>
      <c r="E30" s="9">
        <v>916.66666666666663</v>
      </c>
      <c r="F30" s="9" t="s">
        <v>199</v>
      </c>
      <c r="G30" s="9"/>
      <c r="H30" s="9"/>
      <c r="I30" s="9"/>
      <c r="J30" s="9"/>
      <c r="L30" t="b">
        <f>AND(A30=A29,B30=B29,C30=C29,D30=D29)</f>
        <v>0</v>
      </c>
      <c r="M30" t="b">
        <f>IF(A30&gt;B30,TRUE, FALSE)</f>
        <v>0</v>
      </c>
      <c r="N30" t="b">
        <f>EXACT(A29,A30)</f>
        <v>1</v>
      </c>
      <c r="O30" t="b">
        <f>EXACT(B29,B30)</f>
        <v>1</v>
      </c>
      <c r="P30" t="b">
        <f t="shared" si="0"/>
        <v>1</v>
      </c>
      <c r="Q30" s="8">
        <f>IF(AND(NOT(L30),P30), C30-D29,"N/a")</f>
        <v>1</v>
      </c>
    </row>
    <row r="31" spans="1:19" x14ac:dyDescent="0.25">
      <c r="A31" t="s">
        <v>11</v>
      </c>
      <c r="B31" t="s">
        <v>184</v>
      </c>
      <c r="C31" s="2">
        <v>44197</v>
      </c>
      <c r="D31" s="2">
        <v>44377</v>
      </c>
      <c r="E31" s="9">
        <v>3287.5</v>
      </c>
      <c r="F31" s="9" t="s">
        <v>199</v>
      </c>
      <c r="G31" s="9"/>
      <c r="H31" s="9"/>
      <c r="I31" s="9"/>
      <c r="J31" s="9"/>
      <c r="L31" t="b">
        <f>AND(A31=A30,B31=B30,C31=C30,D31=D30)</f>
        <v>0</v>
      </c>
      <c r="M31" t="b">
        <f>IF(A31&gt;B31,TRUE, FALSE)</f>
        <v>0</v>
      </c>
      <c r="N31" t="b">
        <f>EXACT(A30,A31)</f>
        <v>1</v>
      </c>
      <c r="O31" t="b">
        <f>EXACT(B30,B31)</f>
        <v>1</v>
      </c>
      <c r="P31" t="b">
        <f t="shared" si="0"/>
        <v>1</v>
      </c>
      <c r="Q31" s="8">
        <f>IF(AND(NOT(L31),P31), C31-D30,"N/a")</f>
        <v>1</v>
      </c>
    </row>
    <row r="32" spans="1:19" x14ac:dyDescent="0.25">
      <c r="A32" t="s">
        <v>11</v>
      </c>
      <c r="B32" t="s">
        <v>183</v>
      </c>
      <c r="C32" s="2">
        <v>43831</v>
      </c>
      <c r="D32" s="2">
        <v>44196</v>
      </c>
      <c r="E32" s="9">
        <v>916.66666666666663</v>
      </c>
      <c r="F32" s="9" t="s">
        <v>199</v>
      </c>
      <c r="G32" s="9"/>
      <c r="H32" s="9"/>
      <c r="I32" s="9"/>
      <c r="J32" s="9"/>
      <c r="L32" t="b">
        <f>AND(A32=A31,B32=B31,C32=C31,D32=D31)</f>
        <v>0</v>
      </c>
      <c r="M32" t="b">
        <f>IF(A32&gt;B32,TRUE, FALSE)</f>
        <v>0</v>
      </c>
      <c r="N32" t="b">
        <f>EXACT(A31,A32)</f>
        <v>1</v>
      </c>
      <c r="O32" t="b">
        <f>EXACT(B31,B32)</f>
        <v>0</v>
      </c>
      <c r="P32" t="b">
        <f t="shared" si="0"/>
        <v>0</v>
      </c>
      <c r="Q32" s="8" t="str">
        <f>IF(AND(NOT(L32),P32), C32-D31,"N/a")</f>
        <v>N/a</v>
      </c>
    </row>
    <row r="33" spans="1:17" x14ac:dyDescent="0.25">
      <c r="A33" t="s">
        <v>11</v>
      </c>
      <c r="B33" t="s">
        <v>183</v>
      </c>
      <c r="C33" s="2">
        <v>44197</v>
      </c>
      <c r="D33" s="2">
        <v>44561</v>
      </c>
      <c r="E33" s="9">
        <v>456.66666666666669</v>
      </c>
      <c r="F33" s="9" t="s">
        <v>199</v>
      </c>
      <c r="G33" s="9"/>
      <c r="H33" s="9"/>
      <c r="I33" s="9"/>
      <c r="J33" s="9"/>
      <c r="L33" t="b">
        <f>AND(A33=A32,B33=B32,C33=C32,D33=D32)</f>
        <v>0</v>
      </c>
      <c r="M33" t="b">
        <f>IF(A33&gt;B33,TRUE, FALSE)</f>
        <v>0</v>
      </c>
      <c r="N33" t="b">
        <f>EXACT(A32,A33)</f>
        <v>1</v>
      </c>
      <c r="O33" t="b">
        <f>EXACT(B32,B33)</f>
        <v>1</v>
      </c>
      <c r="P33" t="b">
        <f t="shared" si="0"/>
        <v>1</v>
      </c>
      <c r="Q33" s="8">
        <f>IF(AND(NOT(L33),P33), C33-D32,"N/a")</f>
        <v>1</v>
      </c>
    </row>
    <row r="34" spans="1:17" x14ac:dyDescent="0.25">
      <c r="A34" t="s">
        <v>11</v>
      </c>
      <c r="B34" t="s">
        <v>180</v>
      </c>
      <c r="C34" s="2">
        <v>43831</v>
      </c>
      <c r="D34" s="2">
        <v>44196</v>
      </c>
      <c r="E34" s="9">
        <v>916.66666666666663</v>
      </c>
      <c r="F34" s="9" t="s">
        <v>199</v>
      </c>
      <c r="G34" s="9"/>
      <c r="H34" s="9"/>
      <c r="I34" s="9"/>
      <c r="J34" s="9"/>
      <c r="L34" t="b">
        <f>AND(A34=A33,B34=B33,C34=C33,D34=D33)</f>
        <v>0</v>
      </c>
      <c r="M34" t="b">
        <f>IF(A34&gt;B34,TRUE, FALSE)</f>
        <v>0</v>
      </c>
      <c r="N34" t="b">
        <f>EXACT(A33,A34)</f>
        <v>1</v>
      </c>
      <c r="O34" t="b">
        <f>EXACT(B33,B34)</f>
        <v>0</v>
      </c>
      <c r="P34" t="b">
        <f t="shared" si="0"/>
        <v>0</v>
      </c>
      <c r="Q34" s="8" t="str">
        <f>IF(AND(NOT(L34),P34), C34-D33,"N/a")</f>
        <v>N/a</v>
      </c>
    </row>
    <row r="35" spans="1:17" x14ac:dyDescent="0.25">
      <c r="A35" t="s">
        <v>11</v>
      </c>
      <c r="B35" t="s">
        <v>180</v>
      </c>
      <c r="C35" s="2">
        <v>44197</v>
      </c>
      <c r="D35" s="2">
        <v>44561</v>
      </c>
      <c r="E35" s="9">
        <v>500</v>
      </c>
      <c r="F35" s="9" t="s">
        <v>199</v>
      </c>
      <c r="G35" s="9"/>
      <c r="H35" s="9"/>
      <c r="I35" s="9"/>
      <c r="J35" s="9"/>
      <c r="L35" t="b">
        <f>AND(A35=A34,B35=B34,C35=C34,D35=D34)</f>
        <v>0</v>
      </c>
      <c r="M35" t="b">
        <f>IF(A35&gt;B35,TRUE, FALSE)</f>
        <v>0</v>
      </c>
      <c r="N35" t="b">
        <f>EXACT(A34,A35)</f>
        <v>1</v>
      </c>
      <c r="O35" t="b">
        <f>EXACT(B34,B35)</f>
        <v>1</v>
      </c>
      <c r="P35" t="b">
        <f t="shared" si="0"/>
        <v>1</v>
      </c>
      <c r="Q35" s="8">
        <f>IF(AND(NOT(L35),P35), C35-D34,"N/a")</f>
        <v>1</v>
      </c>
    </row>
    <row r="36" spans="1:17" x14ac:dyDescent="0.25">
      <c r="A36" t="s">
        <v>12</v>
      </c>
      <c r="B36" t="s">
        <v>184</v>
      </c>
      <c r="C36" s="2">
        <v>43160</v>
      </c>
      <c r="D36" s="2">
        <v>43524</v>
      </c>
      <c r="E36" s="9">
        <v>419.26916666666659</v>
      </c>
      <c r="F36" s="9" t="s">
        <v>199</v>
      </c>
      <c r="G36" s="9"/>
      <c r="H36" s="9"/>
      <c r="I36" s="9"/>
      <c r="J36" s="9"/>
      <c r="L36" t="b">
        <f>AND(A36=A35,B36=B35,C36=C35,D36=D35)</f>
        <v>0</v>
      </c>
      <c r="M36" t="b">
        <f>IF(A36&gt;B36,TRUE, FALSE)</f>
        <v>0</v>
      </c>
      <c r="N36" t="b">
        <f>EXACT(A35,A36)</f>
        <v>0</v>
      </c>
      <c r="O36" t="b">
        <f>EXACT(B35,B36)</f>
        <v>0</v>
      </c>
      <c r="P36" t="b">
        <f t="shared" si="0"/>
        <v>0</v>
      </c>
      <c r="Q36" s="8" t="str">
        <f>IF(AND(NOT(L36),P36), C36-D35,"N/a")</f>
        <v>N/a</v>
      </c>
    </row>
    <row r="37" spans="1:17" x14ac:dyDescent="0.25">
      <c r="A37" t="s">
        <v>12</v>
      </c>
      <c r="B37" t="s">
        <v>184</v>
      </c>
      <c r="C37" s="2">
        <v>43525</v>
      </c>
      <c r="D37" s="2">
        <v>43890</v>
      </c>
      <c r="E37" s="9">
        <v>381.65249999999997</v>
      </c>
      <c r="F37" s="9" t="s">
        <v>199</v>
      </c>
      <c r="G37" s="9"/>
      <c r="H37" s="9"/>
      <c r="I37" s="9"/>
      <c r="J37" s="9"/>
      <c r="L37" t="b">
        <f>AND(A37=A36,B37=B36,C37=C36,D37=D36)</f>
        <v>0</v>
      </c>
      <c r="M37" t="b">
        <f>IF(A37&gt;B37,TRUE, FALSE)</f>
        <v>0</v>
      </c>
      <c r="N37" t="b">
        <f>EXACT(A36,A37)</f>
        <v>1</v>
      </c>
      <c r="O37" t="b">
        <f>EXACT(B36,B37)</f>
        <v>1</v>
      </c>
      <c r="P37" t="b">
        <f t="shared" si="0"/>
        <v>1</v>
      </c>
      <c r="Q37" s="8">
        <f>IF(AND(NOT(L37),P37), C37-D36,"N/a")</f>
        <v>1</v>
      </c>
    </row>
    <row r="38" spans="1:17" x14ac:dyDescent="0.25">
      <c r="A38" t="s">
        <v>13</v>
      </c>
      <c r="B38" t="s">
        <v>183</v>
      </c>
      <c r="C38" s="2">
        <v>43132</v>
      </c>
      <c r="D38" s="2">
        <v>43496</v>
      </c>
      <c r="E38" s="9">
        <v>3371.41</v>
      </c>
      <c r="F38" s="9" t="s">
        <v>199</v>
      </c>
      <c r="G38" s="9"/>
      <c r="H38" s="9"/>
      <c r="I38" s="9"/>
      <c r="J38" s="9"/>
      <c r="L38" t="b">
        <f>AND(A38=A37,B38=B37,C38=C37,D38=D37)</f>
        <v>0</v>
      </c>
      <c r="M38" t="b">
        <f>IF(A38&gt;B38,TRUE, FALSE)</f>
        <v>0</v>
      </c>
      <c r="N38" t="b">
        <f>EXACT(A37,A38)</f>
        <v>0</v>
      </c>
      <c r="O38" t="b">
        <f>EXACT(B37,B38)</f>
        <v>0</v>
      </c>
      <c r="P38" t="b">
        <f t="shared" si="0"/>
        <v>0</v>
      </c>
      <c r="Q38" s="8" t="str">
        <f>IF(AND(NOT(L38),P38), C38-D37,"N/a")</f>
        <v>N/a</v>
      </c>
    </row>
    <row r="39" spans="1:17" x14ac:dyDescent="0.25">
      <c r="A39" t="s">
        <v>13</v>
      </c>
      <c r="B39" t="s">
        <v>183</v>
      </c>
      <c r="C39" s="2">
        <v>43497</v>
      </c>
      <c r="D39" s="2">
        <v>43861</v>
      </c>
      <c r="E39" s="9">
        <v>3371.41</v>
      </c>
      <c r="F39" s="9" t="s">
        <v>199</v>
      </c>
      <c r="G39" s="9"/>
      <c r="H39" s="9"/>
      <c r="I39" s="9"/>
      <c r="J39" s="9"/>
      <c r="L39" t="b">
        <f>AND(A39=A38,B39=B38,C39=C38,D39=D38)</f>
        <v>0</v>
      </c>
      <c r="M39" t="b">
        <f>IF(A39&gt;B39,TRUE, FALSE)</f>
        <v>0</v>
      </c>
      <c r="N39" t="b">
        <f>EXACT(A38,A39)</f>
        <v>1</v>
      </c>
      <c r="O39" t="b">
        <f>EXACT(B38,B39)</f>
        <v>1</v>
      </c>
      <c r="P39" t="b">
        <f t="shared" si="0"/>
        <v>1</v>
      </c>
      <c r="Q39" s="8">
        <f>IF(AND(NOT(L39),P39), C39-D38,"N/a")</f>
        <v>1</v>
      </c>
    </row>
    <row r="40" spans="1:17" x14ac:dyDescent="0.25">
      <c r="A40" t="s">
        <v>13</v>
      </c>
      <c r="B40" t="s">
        <v>183</v>
      </c>
      <c r="C40" s="2">
        <v>43862</v>
      </c>
      <c r="D40" s="2">
        <v>44227</v>
      </c>
      <c r="E40" s="9">
        <v>594.95500000000004</v>
      </c>
      <c r="F40" s="9" t="s">
        <v>199</v>
      </c>
      <c r="G40" s="9"/>
      <c r="H40" s="9"/>
      <c r="I40" s="9"/>
      <c r="J40" s="9"/>
      <c r="L40" t="b">
        <f>AND(A40=A39,B40=B39,C40=C39,D40=D39)</f>
        <v>0</v>
      </c>
      <c r="M40" t="b">
        <f>IF(A40&gt;B40,TRUE, FALSE)</f>
        <v>0</v>
      </c>
      <c r="N40" t="b">
        <f>EXACT(A39,A40)</f>
        <v>1</v>
      </c>
      <c r="O40" t="b">
        <f>EXACT(B39,B40)</f>
        <v>1</v>
      </c>
      <c r="P40" t="b">
        <f t="shared" si="0"/>
        <v>1</v>
      </c>
      <c r="Q40" s="8">
        <f>IF(AND(NOT(L40),P40), C40-D39,"N/a")</f>
        <v>1</v>
      </c>
    </row>
    <row r="41" spans="1:17" x14ac:dyDescent="0.25">
      <c r="A41" t="s">
        <v>13</v>
      </c>
      <c r="B41" t="s">
        <v>180</v>
      </c>
      <c r="C41" s="2">
        <v>43132</v>
      </c>
      <c r="D41" s="2">
        <v>43496</v>
      </c>
      <c r="E41" s="9">
        <v>3371.41</v>
      </c>
      <c r="F41" s="9" t="s">
        <v>199</v>
      </c>
      <c r="G41" s="9"/>
      <c r="H41" s="9"/>
      <c r="I41" s="9"/>
      <c r="J41" s="9"/>
      <c r="L41" t="b">
        <f>AND(A41=A40,B41=B40,C41=C40,D41=D40)</f>
        <v>0</v>
      </c>
      <c r="M41" t="b">
        <f>IF(A41&gt;B41,TRUE, FALSE)</f>
        <v>0</v>
      </c>
      <c r="N41" t="b">
        <f>EXACT(A40,A41)</f>
        <v>1</v>
      </c>
      <c r="O41" t="b">
        <f>EXACT(B40,B41)</f>
        <v>0</v>
      </c>
      <c r="P41" t="b">
        <f t="shared" si="0"/>
        <v>0</v>
      </c>
      <c r="Q41" s="8" t="str">
        <f>IF(AND(NOT(L41),P41), C41-D40,"N/a")</f>
        <v>N/a</v>
      </c>
    </row>
    <row r="42" spans="1:17" x14ac:dyDescent="0.25">
      <c r="A42" t="s">
        <v>13</v>
      </c>
      <c r="B42" t="s">
        <v>180</v>
      </c>
      <c r="C42" s="2">
        <v>43497</v>
      </c>
      <c r="D42" s="2">
        <v>43861</v>
      </c>
      <c r="E42" s="9">
        <v>178.48666666666671</v>
      </c>
      <c r="F42" s="9" t="s">
        <v>199</v>
      </c>
      <c r="G42" s="9"/>
      <c r="H42" s="9"/>
      <c r="I42" s="9"/>
      <c r="J42" s="9"/>
      <c r="L42" t="b">
        <f>AND(A42=A41,B42=B41,C42=C41,D42=D41)</f>
        <v>0</v>
      </c>
      <c r="M42" t="b">
        <f>IF(A42&gt;B42,TRUE, FALSE)</f>
        <v>0</v>
      </c>
      <c r="N42" t="b">
        <f>EXACT(A41,A42)</f>
        <v>1</v>
      </c>
      <c r="O42" t="b">
        <f>EXACT(B41,B42)</f>
        <v>1</v>
      </c>
      <c r="P42" t="b">
        <f t="shared" si="0"/>
        <v>1</v>
      </c>
      <c r="Q42" s="8">
        <f>IF(AND(NOT(L42),P42), C42-D41,"N/a")</f>
        <v>1</v>
      </c>
    </row>
    <row r="43" spans="1:17" x14ac:dyDescent="0.25">
      <c r="A43" t="s">
        <v>13</v>
      </c>
      <c r="B43" t="s">
        <v>180</v>
      </c>
      <c r="C43" s="2">
        <v>43862</v>
      </c>
      <c r="D43" s="2">
        <v>44227</v>
      </c>
      <c r="E43" s="9">
        <v>212.0891666666667</v>
      </c>
      <c r="F43" s="9" t="s">
        <v>199</v>
      </c>
      <c r="G43" s="9"/>
      <c r="H43" s="9"/>
      <c r="I43" s="9"/>
      <c r="J43" s="9"/>
      <c r="L43" t="b">
        <f>AND(A43=A42,B43=B42,C43=C42,D43=D42)</f>
        <v>0</v>
      </c>
      <c r="M43" t="b">
        <f>IF(A43&gt;B43,TRUE, FALSE)</f>
        <v>0</v>
      </c>
      <c r="N43" t="b">
        <f>EXACT(A42,A43)</f>
        <v>1</v>
      </c>
      <c r="O43" t="b">
        <f>EXACT(B42,B43)</f>
        <v>1</v>
      </c>
      <c r="P43" t="b">
        <f t="shared" si="0"/>
        <v>1</v>
      </c>
      <c r="Q43" s="8">
        <f>IF(AND(NOT(L43),P43), C43-D42,"N/a")</f>
        <v>1</v>
      </c>
    </row>
    <row r="44" spans="1:17" x14ac:dyDescent="0.25">
      <c r="A44" t="s">
        <v>14</v>
      </c>
      <c r="B44" t="s">
        <v>184</v>
      </c>
      <c r="C44" s="2">
        <v>43647</v>
      </c>
      <c r="D44" s="2">
        <v>44012</v>
      </c>
      <c r="E44" s="9">
        <v>833.33333333333337</v>
      </c>
      <c r="F44" s="9" t="s">
        <v>199</v>
      </c>
      <c r="G44" s="9"/>
      <c r="H44" s="9"/>
      <c r="I44" s="9"/>
      <c r="J44" s="9"/>
      <c r="L44" t="b">
        <f>AND(A44=A43,B44=B43,C44=C43,D44=D43)</f>
        <v>0</v>
      </c>
      <c r="M44" t="b">
        <f>IF(A44&gt;B44,TRUE, FALSE)</f>
        <v>0</v>
      </c>
      <c r="N44" t="b">
        <f>EXACT(A43,A44)</f>
        <v>0</v>
      </c>
      <c r="O44" t="b">
        <f>EXACT(B43,B44)</f>
        <v>0</v>
      </c>
      <c r="P44" t="b">
        <f t="shared" si="0"/>
        <v>0</v>
      </c>
      <c r="Q44" s="8" t="str">
        <f>IF(AND(NOT(L44),P44), C44-D43,"N/a")</f>
        <v>N/a</v>
      </c>
    </row>
    <row r="45" spans="1:17" x14ac:dyDescent="0.25">
      <c r="A45" t="s">
        <v>15</v>
      </c>
      <c r="B45" t="s">
        <v>182</v>
      </c>
      <c r="C45" s="2">
        <v>43466</v>
      </c>
      <c r="D45" s="2">
        <v>43830</v>
      </c>
      <c r="E45" s="9">
        <v>750</v>
      </c>
      <c r="F45" s="9" t="s">
        <v>199</v>
      </c>
      <c r="G45" s="9"/>
      <c r="H45" s="9"/>
      <c r="I45" s="9"/>
      <c r="J45" s="9"/>
      <c r="L45" t="b">
        <f>AND(A45=A44,B45=B44,C45=C44,D45=D44)</f>
        <v>0</v>
      </c>
      <c r="M45" t="b">
        <f>IF(A45&gt;B45,TRUE, FALSE)</f>
        <v>0</v>
      </c>
      <c r="N45" t="b">
        <f>EXACT(A44,A45)</f>
        <v>0</v>
      </c>
      <c r="O45" t="b">
        <f>EXACT(B44,B45)</f>
        <v>0</v>
      </c>
      <c r="P45" t="b">
        <f t="shared" si="0"/>
        <v>0</v>
      </c>
      <c r="Q45" s="8" t="str">
        <f>IF(AND(NOT(L45),P45), C45-D44,"N/a")</f>
        <v>N/a</v>
      </c>
    </row>
    <row r="46" spans="1:17" x14ac:dyDescent="0.25">
      <c r="A46" t="s">
        <v>15</v>
      </c>
      <c r="B46" t="s">
        <v>182</v>
      </c>
      <c r="C46" s="2">
        <v>43831</v>
      </c>
      <c r="D46" s="2">
        <v>44196</v>
      </c>
      <c r="E46" s="9">
        <v>687.5</v>
      </c>
      <c r="F46" s="9" t="s">
        <v>199</v>
      </c>
      <c r="G46" s="9"/>
      <c r="H46" s="9"/>
      <c r="I46" s="9"/>
      <c r="J46" s="9"/>
      <c r="L46" t="b">
        <f>AND(A46=A45,B46=B45,C46=C45,D46=D45)</f>
        <v>0</v>
      </c>
      <c r="M46" t="b">
        <f>IF(A46&gt;B46,TRUE, FALSE)</f>
        <v>0</v>
      </c>
      <c r="N46" t="b">
        <f>EXACT(A45,A46)</f>
        <v>1</v>
      </c>
      <c r="O46" t="b">
        <f>EXACT(B45,B46)</f>
        <v>1</v>
      </c>
      <c r="P46" t="b">
        <f t="shared" si="0"/>
        <v>1</v>
      </c>
      <c r="Q46" s="8">
        <f>IF(AND(NOT(L46),P46), C46-D45,"N/a")</f>
        <v>1</v>
      </c>
    </row>
    <row r="47" spans="1:17" x14ac:dyDescent="0.25">
      <c r="A47" t="s">
        <v>15</v>
      </c>
      <c r="B47" t="s">
        <v>182</v>
      </c>
      <c r="C47" s="2">
        <v>44197</v>
      </c>
      <c r="D47" s="2">
        <v>44561</v>
      </c>
      <c r="E47" s="9">
        <v>6666.666666666667</v>
      </c>
      <c r="F47" s="9" t="s">
        <v>199</v>
      </c>
      <c r="G47" s="9"/>
      <c r="H47" s="9"/>
      <c r="I47" s="9"/>
      <c r="J47" s="9"/>
      <c r="L47" t="b">
        <f>AND(A47=A46,B47=B46,C47=C46,D47=D46)</f>
        <v>0</v>
      </c>
      <c r="M47" t="b">
        <f>IF(A47&gt;B47,TRUE, FALSE)</f>
        <v>0</v>
      </c>
      <c r="N47" t="b">
        <f>EXACT(A46,A47)</f>
        <v>1</v>
      </c>
      <c r="O47" t="b">
        <f>EXACT(B46,B47)</f>
        <v>1</v>
      </c>
      <c r="P47" t="b">
        <f t="shared" si="0"/>
        <v>1</v>
      </c>
      <c r="Q47" s="8">
        <f>IF(AND(NOT(L47),P47), C47-D46,"N/a")</f>
        <v>1</v>
      </c>
    </row>
    <row r="48" spans="1:17" x14ac:dyDescent="0.25">
      <c r="A48" t="s">
        <v>15</v>
      </c>
      <c r="B48" t="s">
        <v>180</v>
      </c>
      <c r="C48" s="2">
        <v>43466</v>
      </c>
      <c r="D48" s="2">
        <v>43830</v>
      </c>
      <c r="E48" s="9">
        <v>2916.666666666667</v>
      </c>
      <c r="F48" s="9" t="s">
        <v>199</v>
      </c>
      <c r="G48" s="9"/>
      <c r="H48" s="9"/>
      <c r="I48" s="9"/>
      <c r="J48" s="9"/>
      <c r="L48" t="b">
        <f>AND(A48=A47,B48=B47,C48=C47,D48=D47)</f>
        <v>0</v>
      </c>
      <c r="M48" t="b">
        <f>IF(A48&gt;B48,TRUE, FALSE)</f>
        <v>0</v>
      </c>
      <c r="N48" t="b">
        <f>EXACT(A47,A48)</f>
        <v>1</v>
      </c>
      <c r="O48" t="b">
        <f>EXACT(B47,B48)</f>
        <v>0</v>
      </c>
      <c r="P48" t="b">
        <f t="shared" si="0"/>
        <v>0</v>
      </c>
      <c r="Q48" s="8" t="str">
        <f>IF(AND(NOT(L48),P48), C48-D47,"N/a")</f>
        <v>N/a</v>
      </c>
    </row>
    <row r="49" spans="1:17" x14ac:dyDescent="0.25">
      <c r="A49" t="s">
        <v>15</v>
      </c>
      <c r="B49" t="s">
        <v>180</v>
      </c>
      <c r="C49" s="2">
        <v>43831</v>
      </c>
      <c r="D49" s="2">
        <v>44196</v>
      </c>
      <c r="E49" s="9">
        <v>6666.666666666667</v>
      </c>
      <c r="F49" s="9" t="s">
        <v>199</v>
      </c>
      <c r="G49" s="9"/>
      <c r="H49" s="9"/>
      <c r="I49" s="9"/>
      <c r="J49" s="9"/>
      <c r="L49" t="b">
        <f>AND(A49=A48,B49=B48,C49=C48,D49=D48)</f>
        <v>0</v>
      </c>
      <c r="M49" t="b">
        <f>IF(A49&gt;B49,TRUE, FALSE)</f>
        <v>0</v>
      </c>
      <c r="N49" t="b">
        <f>EXACT(A48,A49)</f>
        <v>1</v>
      </c>
      <c r="O49" t="b">
        <f>EXACT(B48,B49)</f>
        <v>1</v>
      </c>
      <c r="P49" t="b">
        <f t="shared" si="0"/>
        <v>1</v>
      </c>
      <c r="Q49" s="8">
        <f>IF(AND(NOT(L49),P49), C49-D48,"N/a")</f>
        <v>1</v>
      </c>
    </row>
    <row r="50" spans="1:17" x14ac:dyDescent="0.25">
      <c r="A50" t="s">
        <v>15</v>
      </c>
      <c r="B50" t="s">
        <v>180</v>
      </c>
      <c r="C50" s="2">
        <v>44197</v>
      </c>
      <c r="D50" s="2">
        <v>44561</v>
      </c>
      <c r="E50" s="9">
        <v>687.5</v>
      </c>
      <c r="F50" s="9" t="s">
        <v>199</v>
      </c>
      <c r="G50" s="9"/>
      <c r="H50" s="9"/>
      <c r="I50" s="9"/>
      <c r="J50" s="9"/>
      <c r="L50" t="b">
        <f>AND(A50=A49,B50=B49,C50=C49,D50=D49)</f>
        <v>0</v>
      </c>
      <c r="M50" t="b">
        <f>IF(A50&gt;B50,TRUE, FALSE)</f>
        <v>0</v>
      </c>
      <c r="N50" t="b">
        <f>EXACT(A49,A50)</f>
        <v>1</v>
      </c>
      <c r="O50" t="b">
        <f>EXACT(B49,B50)</f>
        <v>1</v>
      </c>
      <c r="P50" t="b">
        <f t="shared" si="0"/>
        <v>1</v>
      </c>
      <c r="Q50" s="8">
        <f>IF(AND(NOT(L50),P50), C50-D49,"N/a")</f>
        <v>1</v>
      </c>
    </row>
    <row r="51" spans="1:17" x14ac:dyDescent="0.25">
      <c r="A51" t="s">
        <v>16</v>
      </c>
      <c r="B51" t="s">
        <v>182</v>
      </c>
      <c r="C51" s="2">
        <v>43466</v>
      </c>
      <c r="D51" s="2">
        <v>43830</v>
      </c>
      <c r="E51" s="9">
        <v>3708.333333333333</v>
      </c>
      <c r="F51" s="9" t="s">
        <v>199</v>
      </c>
      <c r="G51" s="9"/>
      <c r="H51" s="9"/>
      <c r="I51" s="9"/>
      <c r="J51" s="9"/>
      <c r="L51" t="b">
        <f>AND(A51=A50,B51=B50,C51=C50,D51=D50)</f>
        <v>0</v>
      </c>
      <c r="M51" t="b">
        <f>IF(A51&gt;B51,TRUE, FALSE)</f>
        <v>0</v>
      </c>
      <c r="N51" t="b">
        <f>EXACT(A50,A51)</f>
        <v>0</v>
      </c>
      <c r="O51" t="b">
        <f>EXACT(B50,B51)</f>
        <v>0</v>
      </c>
      <c r="P51" t="b">
        <f t="shared" si="0"/>
        <v>0</v>
      </c>
      <c r="Q51" s="8" t="str">
        <f>IF(AND(NOT(L51),P51), C51-D50,"N/a")</f>
        <v>N/a</v>
      </c>
    </row>
    <row r="52" spans="1:17" x14ac:dyDescent="0.25">
      <c r="A52" t="s">
        <v>16</v>
      </c>
      <c r="B52" t="s">
        <v>182</v>
      </c>
      <c r="C52" s="2">
        <v>43831</v>
      </c>
      <c r="D52" s="2">
        <v>44196</v>
      </c>
      <c r="E52" s="9">
        <v>3708.333333333333</v>
      </c>
      <c r="F52" s="9" t="s">
        <v>199</v>
      </c>
      <c r="G52" s="9"/>
      <c r="H52" s="9"/>
      <c r="I52" s="9"/>
      <c r="J52" s="9"/>
      <c r="L52" t="b">
        <f>AND(A52=A51,B52=B51,C52=C51,D52=D51)</f>
        <v>0</v>
      </c>
      <c r="M52" t="b">
        <f>IF(A52&gt;B52,TRUE, FALSE)</f>
        <v>0</v>
      </c>
      <c r="N52" t="b">
        <f>EXACT(A51,A52)</f>
        <v>1</v>
      </c>
      <c r="O52" t="b">
        <f>EXACT(B51,B52)</f>
        <v>1</v>
      </c>
      <c r="P52" t="b">
        <f t="shared" si="0"/>
        <v>1</v>
      </c>
      <c r="Q52" s="8">
        <f>IF(AND(NOT(L52),P52), C52-D51,"N/a")</f>
        <v>1</v>
      </c>
    </row>
    <row r="53" spans="1:17" x14ac:dyDescent="0.25">
      <c r="A53" t="s">
        <v>17</v>
      </c>
      <c r="B53" t="s">
        <v>181</v>
      </c>
      <c r="C53" s="2">
        <v>43435</v>
      </c>
      <c r="D53" s="2">
        <v>43799</v>
      </c>
      <c r="E53" s="9">
        <v>10000</v>
      </c>
      <c r="F53" s="9" t="s">
        <v>199</v>
      </c>
      <c r="G53" s="9"/>
      <c r="H53" s="9"/>
      <c r="I53" s="9"/>
      <c r="J53" s="9"/>
      <c r="L53" t="b">
        <f>AND(A53=A52,B53=B52,C53=C52,D53=D52)</f>
        <v>0</v>
      </c>
      <c r="M53" t="b">
        <f>IF(A53&gt;B53,TRUE, FALSE)</f>
        <v>0</v>
      </c>
      <c r="N53" t="b">
        <f>EXACT(A52,A53)</f>
        <v>0</v>
      </c>
      <c r="O53" t="b">
        <f>EXACT(B52,B53)</f>
        <v>0</v>
      </c>
      <c r="P53" t="b">
        <f t="shared" si="0"/>
        <v>0</v>
      </c>
      <c r="Q53" s="8" t="str">
        <f>IF(AND(NOT(L53),P53), C53-D52,"N/a")</f>
        <v>N/a</v>
      </c>
    </row>
    <row r="54" spans="1:17" x14ac:dyDescent="0.25">
      <c r="A54" t="s">
        <v>17</v>
      </c>
      <c r="B54" t="s">
        <v>181</v>
      </c>
      <c r="C54" s="2">
        <v>43800</v>
      </c>
      <c r="D54" s="2">
        <v>44165</v>
      </c>
      <c r="E54" s="9">
        <v>10000</v>
      </c>
      <c r="F54" s="9" t="s">
        <v>199</v>
      </c>
      <c r="G54" s="9"/>
      <c r="H54" s="9"/>
      <c r="I54" s="9"/>
      <c r="J54" s="9"/>
      <c r="L54" t="b">
        <f>AND(A54=A53,B54=B53,C54=C53,D54=D53)</f>
        <v>0</v>
      </c>
      <c r="M54" t="b">
        <f>IF(A54&gt;B54,TRUE, FALSE)</f>
        <v>0</v>
      </c>
      <c r="N54" t="b">
        <f>EXACT(A53,A54)</f>
        <v>1</v>
      </c>
      <c r="O54" t="b">
        <f>EXACT(B53,B54)</f>
        <v>1</v>
      </c>
      <c r="P54" t="b">
        <f t="shared" si="0"/>
        <v>1</v>
      </c>
      <c r="Q54" s="8">
        <f>IF(AND(NOT(L54),P54), C54-D53,"N/a")</f>
        <v>1</v>
      </c>
    </row>
    <row r="55" spans="1:17" x14ac:dyDescent="0.25">
      <c r="A55" t="s">
        <v>18</v>
      </c>
      <c r="B55" t="s">
        <v>181</v>
      </c>
      <c r="C55" s="2">
        <v>43862</v>
      </c>
      <c r="D55" s="2">
        <v>44255</v>
      </c>
      <c r="E55" s="9">
        <v>346.15384615384608</v>
      </c>
      <c r="F55" s="9" t="s">
        <v>199</v>
      </c>
      <c r="G55" s="9"/>
      <c r="H55" s="9"/>
      <c r="I55" s="9"/>
      <c r="J55" s="9"/>
      <c r="L55" t="b">
        <f>AND(A55=A54,B55=B54,C55=C54,D55=D54)</f>
        <v>0</v>
      </c>
      <c r="M55" t="b">
        <f>IF(A55&gt;B55,TRUE, FALSE)</f>
        <v>0</v>
      </c>
      <c r="N55" t="b">
        <f>EXACT(A54,A55)</f>
        <v>0</v>
      </c>
      <c r="O55" t="b">
        <f>EXACT(B54,B55)</f>
        <v>1</v>
      </c>
      <c r="P55" t="b">
        <f t="shared" si="0"/>
        <v>0</v>
      </c>
      <c r="Q55" s="8" t="str">
        <f>IF(AND(NOT(L55),P55), C55-D54,"N/a")</f>
        <v>N/a</v>
      </c>
    </row>
    <row r="56" spans="1:17" x14ac:dyDescent="0.25">
      <c r="A56" t="s">
        <v>19</v>
      </c>
      <c r="B56" t="s">
        <v>184</v>
      </c>
      <c r="C56" s="2">
        <v>43647</v>
      </c>
      <c r="D56" s="2">
        <v>44012</v>
      </c>
      <c r="E56" s="9">
        <v>3914.4216666666671</v>
      </c>
      <c r="F56" s="9" t="s">
        <v>199</v>
      </c>
      <c r="G56" s="9"/>
      <c r="H56" s="9"/>
      <c r="I56" s="9"/>
      <c r="J56" s="9"/>
      <c r="L56" t="b">
        <f>AND(A56=A55,B56=B55,C56=C55,D56=D55)</f>
        <v>0</v>
      </c>
      <c r="M56" t="b">
        <f>IF(A56&gt;B56,TRUE, FALSE)</f>
        <v>0</v>
      </c>
      <c r="N56" t="b">
        <f>EXACT(A55,A56)</f>
        <v>0</v>
      </c>
      <c r="O56" t="b">
        <f>EXACT(B55,B56)</f>
        <v>0</v>
      </c>
      <c r="P56" t="b">
        <f t="shared" si="0"/>
        <v>0</v>
      </c>
      <c r="Q56" s="8" t="str">
        <f>IF(AND(NOT(L56),P56), C56-D55,"N/a")</f>
        <v>N/a</v>
      </c>
    </row>
    <row r="57" spans="1:17" x14ac:dyDescent="0.25">
      <c r="A57" t="s">
        <v>19</v>
      </c>
      <c r="B57" t="s">
        <v>184</v>
      </c>
      <c r="C57" s="2">
        <v>44013</v>
      </c>
      <c r="D57" s="2">
        <v>44377</v>
      </c>
      <c r="E57" s="9">
        <v>4189.8499999999995</v>
      </c>
      <c r="F57" s="9" t="s">
        <v>199</v>
      </c>
      <c r="G57" s="9"/>
      <c r="H57" s="9"/>
      <c r="I57" s="9"/>
      <c r="J57" s="9"/>
      <c r="L57" t="b">
        <f>AND(A57=A56,B57=B56,C57=C56,D57=D56)</f>
        <v>0</v>
      </c>
      <c r="M57" t="b">
        <f>IF(A57&gt;B57,TRUE, FALSE)</f>
        <v>0</v>
      </c>
      <c r="N57" t="b">
        <f>EXACT(A56,A57)</f>
        <v>1</v>
      </c>
      <c r="O57" t="b">
        <f>EXACT(B56,B57)</f>
        <v>1</v>
      </c>
      <c r="P57" t="b">
        <f t="shared" si="0"/>
        <v>1</v>
      </c>
      <c r="Q57" s="8">
        <f>IF(AND(NOT(L57),P57), C57-D56,"N/a")</f>
        <v>1</v>
      </c>
    </row>
    <row r="58" spans="1:17" x14ac:dyDescent="0.25">
      <c r="A58" t="s">
        <v>20</v>
      </c>
      <c r="B58" t="s">
        <v>182</v>
      </c>
      <c r="C58" s="2">
        <v>43525</v>
      </c>
      <c r="D58" s="2">
        <v>43555</v>
      </c>
      <c r="E58" s="9">
        <v>4000</v>
      </c>
      <c r="F58" s="9" t="s">
        <v>199</v>
      </c>
      <c r="G58" s="9"/>
      <c r="H58" s="9"/>
      <c r="I58" s="9"/>
      <c r="J58" s="9"/>
      <c r="L58" t="b">
        <f>AND(A58=A57,B58=B57,C58=C57,D58=D57)</f>
        <v>0</v>
      </c>
      <c r="M58" t="b">
        <f>IF(A58&gt;B58,TRUE, FALSE)</f>
        <v>0</v>
      </c>
      <c r="N58" t="b">
        <f>EXACT(A57,A58)</f>
        <v>0</v>
      </c>
      <c r="O58" t="b">
        <f>EXACT(B57,B58)</f>
        <v>0</v>
      </c>
      <c r="P58" t="b">
        <f t="shared" si="0"/>
        <v>0</v>
      </c>
      <c r="Q58" s="8" t="str">
        <f>IF(AND(NOT(L58),P58), C58-D57,"N/a")</f>
        <v>N/a</v>
      </c>
    </row>
    <row r="59" spans="1:17" x14ac:dyDescent="0.25">
      <c r="A59" t="s">
        <v>20</v>
      </c>
      <c r="B59" t="s">
        <v>182</v>
      </c>
      <c r="C59" s="2">
        <v>43556</v>
      </c>
      <c r="D59" s="2">
        <v>43585</v>
      </c>
      <c r="E59" s="9">
        <v>4181.82</v>
      </c>
      <c r="F59" s="9" t="s">
        <v>199</v>
      </c>
      <c r="G59" s="9"/>
      <c r="H59" s="9"/>
      <c r="I59" s="9"/>
      <c r="J59" s="9"/>
      <c r="L59" t="b">
        <f>AND(A59=A58,B59=B58,C59=C58,D59=D58)</f>
        <v>0</v>
      </c>
      <c r="M59" t="b">
        <f>IF(A59&gt;B59,TRUE, FALSE)</f>
        <v>0</v>
      </c>
      <c r="N59" t="b">
        <f>EXACT(A58,A59)</f>
        <v>1</v>
      </c>
      <c r="O59" t="b">
        <f>EXACT(B58,B59)</f>
        <v>1</v>
      </c>
      <c r="P59" t="b">
        <f t="shared" si="0"/>
        <v>1</v>
      </c>
      <c r="Q59" s="8">
        <f>IF(AND(NOT(L59),P59), C59-D58,"N/a")</f>
        <v>1</v>
      </c>
    </row>
    <row r="60" spans="1:17" x14ac:dyDescent="0.25">
      <c r="A60" t="s">
        <v>21</v>
      </c>
      <c r="B60" t="s">
        <v>180</v>
      </c>
      <c r="C60" s="2">
        <v>44166</v>
      </c>
      <c r="D60" s="2">
        <v>44196</v>
      </c>
      <c r="E60" s="9">
        <v>130000</v>
      </c>
      <c r="F60" s="9" t="s">
        <v>199</v>
      </c>
      <c r="G60" s="9"/>
      <c r="H60" s="9"/>
      <c r="I60" s="9"/>
      <c r="J60" s="9"/>
      <c r="L60" t="b">
        <f>AND(A60=A59,B60=B59,C60=C59,D60=D59)</f>
        <v>0</v>
      </c>
      <c r="M60" t="b">
        <f>IF(A60&gt;B60,TRUE, FALSE)</f>
        <v>0</v>
      </c>
      <c r="N60" t="b">
        <f>EXACT(A59,A60)</f>
        <v>0</v>
      </c>
      <c r="O60" t="b">
        <f>EXACT(B59,B60)</f>
        <v>0</v>
      </c>
      <c r="P60" t="b">
        <f t="shared" si="0"/>
        <v>0</v>
      </c>
      <c r="Q60" s="8" t="str">
        <f>IF(AND(NOT(L60),P60), C60-D59,"N/a")</f>
        <v>N/a</v>
      </c>
    </row>
    <row r="61" spans="1:17" x14ac:dyDescent="0.25">
      <c r="A61" t="s">
        <v>21</v>
      </c>
      <c r="B61" t="s">
        <v>180</v>
      </c>
      <c r="C61" s="2">
        <v>44197</v>
      </c>
      <c r="D61" s="2">
        <v>44286</v>
      </c>
      <c r="E61" s="9">
        <v>10833.33333333333</v>
      </c>
      <c r="F61" s="9" t="s">
        <v>199</v>
      </c>
      <c r="G61" s="9"/>
      <c r="H61" s="9"/>
      <c r="I61" s="9"/>
      <c r="J61" s="9"/>
      <c r="L61" t="b">
        <f>AND(A61=A60,B61=B60,C61=C60,D61=D60)</f>
        <v>0</v>
      </c>
      <c r="M61" t="b">
        <f>IF(A61&gt;B61,TRUE, FALSE)</f>
        <v>0</v>
      </c>
      <c r="N61" t="b">
        <f>EXACT(A60,A61)</f>
        <v>1</v>
      </c>
      <c r="O61" t="b">
        <f>EXACT(B60,B61)</f>
        <v>1</v>
      </c>
      <c r="P61" t="b">
        <f t="shared" si="0"/>
        <v>1</v>
      </c>
      <c r="Q61" s="8">
        <f>IF(AND(NOT(L61),P61), C61-D60,"N/a")</f>
        <v>1</v>
      </c>
    </row>
    <row r="62" spans="1:17" x14ac:dyDescent="0.25">
      <c r="A62" t="s">
        <v>22</v>
      </c>
      <c r="B62" t="s">
        <v>182</v>
      </c>
      <c r="C62" s="2">
        <v>43313</v>
      </c>
      <c r="D62" s="2">
        <v>43585</v>
      </c>
      <c r="E62" s="9">
        <v>2500</v>
      </c>
      <c r="F62" s="9" t="s">
        <v>199</v>
      </c>
      <c r="G62" s="9"/>
      <c r="H62" s="9"/>
      <c r="I62" s="9"/>
      <c r="J62" s="9"/>
      <c r="L62" t="b">
        <f>AND(A62=A61,B62=B61,C62=C61,D62=D61)</f>
        <v>0</v>
      </c>
      <c r="M62" t="b">
        <f>IF(A62&gt;B62,TRUE, FALSE)</f>
        <v>0</v>
      </c>
      <c r="N62" t="b">
        <f>EXACT(A61,A62)</f>
        <v>0</v>
      </c>
      <c r="O62" t="b">
        <f>EXACT(B61,B62)</f>
        <v>0</v>
      </c>
      <c r="P62" t="b">
        <f t="shared" si="0"/>
        <v>0</v>
      </c>
      <c r="Q62" s="8" t="str">
        <f>IF(AND(NOT(L62),P62), C62-D61,"N/a")</f>
        <v>N/a</v>
      </c>
    </row>
    <row r="63" spans="1:17" x14ac:dyDescent="0.25">
      <c r="A63" t="s">
        <v>22</v>
      </c>
      <c r="B63" t="s">
        <v>182</v>
      </c>
      <c r="C63" s="2">
        <v>43586</v>
      </c>
      <c r="D63" s="2">
        <v>43677</v>
      </c>
      <c r="E63" s="9">
        <v>2500</v>
      </c>
      <c r="F63" s="9" t="s">
        <v>199</v>
      </c>
      <c r="G63" s="9"/>
      <c r="H63" s="9"/>
      <c r="I63" s="9"/>
      <c r="J63" s="9"/>
      <c r="L63" t="b">
        <f>AND(A63=A62,B63=B62,C63=C62,D63=D62)</f>
        <v>0</v>
      </c>
      <c r="M63" t="b">
        <f>IF(A63&gt;B63,TRUE, FALSE)</f>
        <v>0</v>
      </c>
      <c r="N63" t="b">
        <f>EXACT(A62,A63)</f>
        <v>1</v>
      </c>
      <c r="O63" t="b">
        <f>EXACT(B62,B63)</f>
        <v>1</v>
      </c>
      <c r="P63" t="b">
        <f t="shared" si="0"/>
        <v>1</v>
      </c>
      <c r="Q63" s="8">
        <f>IF(AND(NOT(L63),P63), C63-D62,"N/a")</f>
        <v>1</v>
      </c>
    </row>
    <row r="64" spans="1:17" x14ac:dyDescent="0.25">
      <c r="A64" t="s">
        <v>22</v>
      </c>
      <c r="B64" t="s">
        <v>182</v>
      </c>
      <c r="C64" s="2">
        <v>43678</v>
      </c>
      <c r="D64" s="2">
        <v>43951</v>
      </c>
      <c r="E64" s="9">
        <v>2500</v>
      </c>
      <c r="F64" s="9" t="s">
        <v>199</v>
      </c>
      <c r="G64" s="9"/>
      <c r="H64" s="9"/>
      <c r="I64" s="9"/>
      <c r="J64" s="9"/>
      <c r="L64" t="b">
        <f>AND(A64=A63,B64=B63,C64=C63,D64=D63)</f>
        <v>0</v>
      </c>
      <c r="M64" t="b">
        <f>IF(A64&gt;B64,TRUE, FALSE)</f>
        <v>0</v>
      </c>
      <c r="N64" t="b">
        <f>EXACT(A63,A64)</f>
        <v>1</v>
      </c>
      <c r="O64" t="b">
        <f>EXACT(B63,B64)</f>
        <v>1</v>
      </c>
      <c r="P64" t="b">
        <f t="shared" si="0"/>
        <v>1</v>
      </c>
      <c r="Q64" s="8">
        <f>IF(AND(NOT(L64),P64), C64-D63,"N/a")</f>
        <v>1</v>
      </c>
    </row>
    <row r="65" spans="1:17" x14ac:dyDescent="0.25">
      <c r="A65" t="s">
        <v>22</v>
      </c>
      <c r="B65" t="s">
        <v>182</v>
      </c>
      <c r="C65" s="2">
        <v>43952</v>
      </c>
      <c r="D65" s="2">
        <v>44316</v>
      </c>
      <c r="E65" s="9">
        <v>2500</v>
      </c>
      <c r="F65" s="9" t="s">
        <v>199</v>
      </c>
      <c r="G65" s="9"/>
      <c r="H65" s="9"/>
      <c r="I65" s="9"/>
      <c r="J65" s="9"/>
      <c r="L65" t="b">
        <f>AND(A65=A64,B65=B64,C65=C64,D65=D64)</f>
        <v>0</v>
      </c>
      <c r="M65" t="b">
        <f>IF(A65&gt;B65,TRUE, FALSE)</f>
        <v>0</v>
      </c>
      <c r="N65" t="b">
        <f>EXACT(A64,A65)</f>
        <v>1</v>
      </c>
      <c r="O65" t="b">
        <f>EXACT(B64,B65)</f>
        <v>1</v>
      </c>
      <c r="P65" t="b">
        <f t="shared" si="0"/>
        <v>1</v>
      </c>
      <c r="Q65" s="8">
        <f>IF(AND(NOT(L65),P65), C65-D64,"N/a")</f>
        <v>1</v>
      </c>
    </row>
    <row r="66" spans="1:17" x14ac:dyDescent="0.25">
      <c r="A66" t="s">
        <v>23</v>
      </c>
      <c r="B66" t="s">
        <v>184</v>
      </c>
      <c r="C66" s="2">
        <v>43466</v>
      </c>
      <c r="D66" s="2">
        <v>43496</v>
      </c>
      <c r="E66" s="9">
        <v>1500</v>
      </c>
      <c r="F66" s="9" t="s">
        <v>199</v>
      </c>
      <c r="G66" s="9"/>
      <c r="H66" s="9"/>
      <c r="I66" s="9"/>
      <c r="J66" s="9"/>
      <c r="L66" t="b">
        <f>AND(A66=A65,B66=B65,C66=C65,D66=D65)</f>
        <v>0</v>
      </c>
      <c r="M66" t="b">
        <f>IF(A66&gt;B66,TRUE, FALSE)</f>
        <v>0</v>
      </c>
      <c r="N66" t="b">
        <f>EXACT(A65,A66)</f>
        <v>0</v>
      </c>
      <c r="O66" t="b">
        <f>EXACT(B65,B66)</f>
        <v>0</v>
      </c>
      <c r="P66" t="b">
        <f t="shared" si="0"/>
        <v>0</v>
      </c>
      <c r="Q66" s="8" t="str">
        <f>IF(AND(NOT(L66),P66), C66-D65,"N/a")</f>
        <v>N/a</v>
      </c>
    </row>
    <row r="67" spans="1:17" x14ac:dyDescent="0.25">
      <c r="A67" t="s">
        <v>23</v>
      </c>
      <c r="B67" t="s">
        <v>184</v>
      </c>
      <c r="C67" s="2">
        <v>43497</v>
      </c>
      <c r="D67" s="2">
        <v>43524</v>
      </c>
      <c r="E67" s="9">
        <v>1500</v>
      </c>
      <c r="F67" s="9" t="s">
        <v>199</v>
      </c>
      <c r="G67" s="9"/>
      <c r="H67" s="9"/>
      <c r="I67" s="9"/>
      <c r="J67" s="9"/>
      <c r="L67" t="b">
        <f>AND(A67=A66,B67=B66,C67=C66,D67=D66)</f>
        <v>0</v>
      </c>
      <c r="M67" t="b">
        <f>IF(A67&gt;B67,TRUE, FALSE)</f>
        <v>0</v>
      </c>
      <c r="N67" t="b">
        <f>EXACT(A66,A67)</f>
        <v>1</v>
      </c>
      <c r="O67" t="b">
        <f>EXACT(B66,B67)</f>
        <v>1</v>
      </c>
      <c r="P67" t="b">
        <f t="shared" ref="P67:P130" si="1">AND(N67,O67)</f>
        <v>1</v>
      </c>
      <c r="Q67" s="8">
        <f>IF(AND(NOT(L67),P67), C67-D66,"N/a")</f>
        <v>1</v>
      </c>
    </row>
    <row r="68" spans="1:17" x14ac:dyDescent="0.25">
      <c r="A68" t="s">
        <v>23</v>
      </c>
      <c r="B68" t="s">
        <v>184</v>
      </c>
      <c r="C68" s="2">
        <v>43525</v>
      </c>
      <c r="D68" s="2">
        <v>43555</v>
      </c>
      <c r="E68" s="9">
        <v>1500</v>
      </c>
      <c r="F68" s="9" t="s">
        <v>199</v>
      </c>
      <c r="G68" s="9"/>
      <c r="H68" s="9"/>
      <c r="I68" s="9"/>
      <c r="J68" s="9"/>
      <c r="L68" t="b">
        <f>AND(A68=A67,B68=B67,C68=C67,D68=D67)</f>
        <v>0</v>
      </c>
      <c r="M68" t="b">
        <f>IF(A68&gt;B68,TRUE, FALSE)</f>
        <v>0</v>
      </c>
      <c r="N68" t="b">
        <f>EXACT(A67,A68)</f>
        <v>1</v>
      </c>
      <c r="O68" t="b">
        <f>EXACT(B67,B68)</f>
        <v>1</v>
      </c>
      <c r="P68" t="b">
        <f t="shared" si="1"/>
        <v>1</v>
      </c>
      <c r="Q68" s="8">
        <f>IF(AND(NOT(L68),P68), C68-D67,"N/a")</f>
        <v>1</v>
      </c>
    </row>
    <row r="69" spans="1:17" x14ac:dyDescent="0.25">
      <c r="A69" t="s">
        <v>23</v>
      </c>
      <c r="B69" t="s">
        <v>184</v>
      </c>
      <c r="C69" s="2">
        <v>43556</v>
      </c>
      <c r="D69" s="2">
        <v>43921</v>
      </c>
      <c r="E69" s="9">
        <v>1500</v>
      </c>
      <c r="F69" s="9" t="s">
        <v>199</v>
      </c>
      <c r="G69" s="9"/>
      <c r="H69" s="9"/>
      <c r="I69" s="9"/>
      <c r="J69" s="9"/>
      <c r="L69" t="b">
        <f>AND(A69=A68,B69=B68,C69=C68,D69=D68)</f>
        <v>0</v>
      </c>
      <c r="M69" t="b">
        <f>IF(A69&gt;B69,TRUE, FALSE)</f>
        <v>0</v>
      </c>
      <c r="N69" t="b">
        <f>EXACT(A68,A69)</f>
        <v>1</v>
      </c>
      <c r="O69" t="b">
        <f>EXACT(B68,B69)</f>
        <v>1</v>
      </c>
      <c r="P69" t="b">
        <f t="shared" si="1"/>
        <v>1</v>
      </c>
      <c r="Q69" s="8">
        <f>IF(AND(NOT(L69),P69), C69-D68,"N/a")</f>
        <v>1</v>
      </c>
    </row>
    <row r="70" spans="1:17" x14ac:dyDescent="0.25">
      <c r="A70" t="s">
        <v>23</v>
      </c>
      <c r="B70" t="s">
        <v>184</v>
      </c>
      <c r="C70" s="2">
        <v>43922</v>
      </c>
      <c r="D70" s="2">
        <v>44286</v>
      </c>
      <c r="E70" s="9">
        <v>1500</v>
      </c>
      <c r="F70" s="9" t="s">
        <v>199</v>
      </c>
      <c r="G70" s="9"/>
      <c r="H70" s="9"/>
      <c r="I70" s="9"/>
      <c r="J70" s="9"/>
      <c r="L70" t="b">
        <f>AND(A70=A69,B70=B69,C70=C69,D70=D69)</f>
        <v>0</v>
      </c>
      <c r="M70" t="b">
        <f>IF(A70&gt;B70,TRUE, FALSE)</f>
        <v>0</v>
      </c>
      <c r="N70" t="b">
        <f>EXACT(A69,A70)</f>
        <v>1</v>
      </c>
      <c r="O70" t="b">
        <f>EXACT(B69,B70)</f>
        <v>1</v>
      </c>
      <c r="P70" t="b">
        <f t="shared" si="1"/>
        <v>1</v>
      </c>
      <c r="Q70" s="8">
        <f>IF(AND(NOT(L70),P70), C70-D69,"N/a")</f>
        <v>1</v>
      </c>
    </row>
    <row r="71" spans="1:17" x14ac:dyDescent="0.25">
      <c r="A71" t="s">
        <v>24</v>
      </c>
      <c r="B71" t="s">
        <v>180</v>
      </c>
      <c r="C71" s="2">
        <v>43405</v>
      </c>
      <c r="D71" s="2">
        <v>44074</v>
      </c>
      <c r="E71" s="9">
        <v>295.45454545454538</v>
      </c>
      <c r="F71" s="9" t="s">
        <v>199</v>
      </c>
      <c r="G71" s="9"/>
      <c r="H71" s="9"/>
      <c r="I71" s="9"/>
      <c r="J71" s="9"/>
      <c r="L71" t="b">
        <f>AND(A71=A70,B71=B70,C71=C70,D71=D70)</f>
        <v>0</v>
      </c>
      <c r="M71" t="b">
        <f>IF(A71&gt;B71,TRUE, FALSE)</f>
        <v>0</v>
      </c>
      <c r="N71" t="b">
        <f>EXACT(A70,A71)</f>
        <v>0</v>
      </c>
      <c r="O71" t="b">
        <f>EXACT(B70,B71)</f>
        <v>0</v>
      </c>
      <c r="P71" t="b">
        <f t="shared" si="1"/>
        <v>0</v>
      </c>
      <c r="Q71" s="8" t="str">
        <f>IF(AND(NOT(L71),P71), C71-D70,"N/a")</f>
        <v>N/a</v>
      </c>
    </row>
    <row r="72" spans="1:17" x14ac:dyDescent="0.25">
      <c r="A72" t="s">
        <v>24</v>
      </c>
      <c r="B72" t="s">
        <v>180</v>
      </c>
      <c r="C72" s="2">
        <v>44075</v>
      </c>
      <c r="D72" s="2">
        <v>44439</v>
      </c>
      <c r="E72" s="9">
        <v>416.66666666666669</v>
      </c>
      <c r="F72" s="9" t="s">
        <v>199</v>
      </c>
      <c r="G72" s="9"/>
      <c r="H72" s="9"/>
      <c r="I72" s="9"/>
      <c r="J72" s="9"/>
      <c r="L72" t="b">
        <f>AND(A72=A71,B72=B71,C72=C71,D72=D71)</f>
        <v>0</v>
      </c>
      <c r="M72" t="b">
        <f>IF(A72&gt;B72,TRUE, FALSE)</f>
        <v>0</v>
      </c>
      <c r="N72" t="b">
        <f>EXACT(A71,A72)</f>
        <v>1</v>
      </c>
      <c r="O72" t="b">
        <f>EXACT(B71,B72)</f>
        <v>1</v>
      </c>
      <c r="P72" t="b">
        <f t="shared" si="1"/>
        <v>1</v>
      </c>
      <c r="Q72" s="8">
        <f>IF(AND(NOT(L72),P72), C72-D71,"N/a")</f>
        <v>1</v>
      </c>
    </row>
    <row r="73" spans="1:17" x14ac:dyDescent="0.25">
      <c r="A73" t="s">
        <v>25</v>
      </c>
      <c r="B73" t="s">
        <v>180</v>
      </c>
      <c r="C73" s="2">
        <v>44151</v>
      </c>
      <c r="D73" s="2">
        <v>44592</v>
      </c>
      <c r="E73" s="9">
        <v>137.7777777777778</v>
      </c>
      <c r="F73" s="9" t="s">
        <v>199</v>
      </c>
      <c r="G73" s="9"/>
      <c r="H73" s="9"/>
      <c r="I73" s="9"/>
      <c r="J73" s="9"/>
      <c r="L73" t="b">
        <f>AND(A73=A72,B73=B72,C73=C72,D73=D72)</f>
        <v>0</v>
      </c>
      <c r="M73" t="b">
        <f>IF(A73&gt;B73,TRUE, FALSE)</f>
        <v>0</v>
      </c>
      <c r="N73" t="b">
        <f>EXACT(A72,A73)</f>
        <v>0</v>
      </c>
      <c r="O73" t="b">
        <f>EXACT(B72,B73)</f>
        <v>1</v>
      </c>
      <c r="P73" t="b">
        <f t="shared" si="1"/>
        <v>0</v>
      </c>
      <c r="Q73" s="8" t="str">
        <f>IF(AND(NOT(L73),P73), C73-D72,"N/a")</f>
        <v>N/a</v>
      </c>
    </row>
    <row r="74" spans="1:17" x14ac:dyDescent="0.25">
      <c r="A74" t="s">
        <v>26</v>
      </c>
      <c r="B74" t="s">
        <v>182</v>
      </c>
      <c r="C74" s="2">
        <v>43313</v>
      </c>
      <c r="D74" s="2">
        <v>43496</v>
      </c>
      <c r="E74" s="9">
        <v>2500</v>
      </c>
      <c r="F74" s="9" t="s">
        <v>199</v>
      </c>
      <c r="G74" s="9"/>
      <c r="H74" s="9"/>
      <c r="I74" s="9"/>
      <c r="J74" s="9"/>
      <c r="L74" t="b">
        <f>AND(A74=A73,B74=B73,C74=C73,D74=D73)</f>
        <v>0</v>
      </c>
      <c r="M74" t="b">
        <f>IF(A74&gt;B74,TRUE, FALSE)</f>
        <v>0</v>
      </c>
      <c r="N74" t="b">
        <f>EXACT(A73,A74)</f>
        <v>0</v>
      </c>
      <c r="O74" t="b">
        <f>EXACT(B73,B74)</f>
        <v>0</v>
      </c>
      <c r="P74" t="b">
        <f t="shared" si="1"/>
        <v>0</v>
      </c>
      <c r="Q74" s="8" t="str">
        <f>IF(AND(NOT(L74),P74), C74-D73,"N/a")</f>
        <v>N/a</v>
      </c>
    </row>
    <row r="75" spans="1:17" x14ac:dyDescent="0.25">
      <c r="A75" t="s">
        <v>26</v>
      </c>
      <c r="B75" t="s">
        <v>182</v>
      </c>
      <c r="C75" s="2">
        <v>43497</v>
      </c>
      <c r="D75" s="2">
        <v>43861</v>
      </c>
      <c r="E75" s="9">
        <v>1666.666666666667</v>
      </c>
      <c r="F75" s="9" t="s">
        <v>199</v>
      </c>
      <c r="G75" s="9"/>
      <c r="H75" s="9"/>
      <c r="I75" s="9"/>
      <c r="J75" s="9"/>
      <c r="L75" t="b">
        <f>AND(A75=A74,B75=B74,C75=C74,D75=D74)</f>
        <v>0</v>
      </c>
      <c r="M75" t="b">
        <f>IF(A75&gt;B75,TRUE, FALSE)</f>
        <v>0</v>
      </c>
      <c r="N75" t="b">
        <f>EXACT(A74,A75)</f>
        <v>1</v>
      </c>
      <c r="O75" t="b">
        <f>EXACT(B74,B75)</f>
        <v>1</v>
      </c>
      <c r="P75" t="b">
        <f t="shared" si="1"/>
        <v>1</v>
      </c>
      <c r="Q75" s="8">
        <f>IF(AND(NOT(L75),P75), C75-D74,"N/a")</f>
        <v>1</v>
      </c>
    </row>
    <row r="76" spans="1:17" x14ac:dyDescent="0.25">
      <c r="A76" t="s">
        <v>26</v>
      </c>
      <c r="B76" t="s">
        <v>182</v>
      </c>
      <c r="C76" s="2">
        <v>43862</v>
      </c>
      <c r="D76" s="2">
        <v>44227</v>
      </c>
      <c r="E76" s="9">
        <v>1666.666666666667</v>
      </c>
      <c r="F76" s="9" t="s">
        <v>199</v>
      </c>
      <c r="G76" s="9"/>
      <c r="H76" s="9"/>
      <c r="I76" s="9"/>
      <c r="J76" s="9"/>
      <c r="L76" t="b">
        <f>AND(A76=A75,B76=B75,C76=C75,D76=D75)</f>
        <v>0</v>
      </c>
      <c r="M76" t="b">
        <f>IF(A76&gt;B76,TRUE, FALSE)</f>
        <v>0</v>
      </c>
      <c r="N76" t="b">
        <f>EXACT(A75,A76)</f>
        <v>1</v>
      </c>
      <c r="O76" t="b">
        <f>EXACT(B75,B76)</f>
        <v>1</v>
      </c>
      <c r="P76" t="b">
        <f t="shared" si="1"/>
        <v>1</v>
      </c>
      <c r="Q76" s="8">
        <f>IF(AND(NOT(L76),P76), C76-D75,"N/a")</f>
        <v>1</v>
      </c>
    </row>
    <row r="77" spans="1:17" x14ac:dyDescent="0.25">
      <c r="A77" t="s">
        <v>27</v>
      </c>
      <c r="B77" t="s">
        <v>184</v>
      </c>
      <c r="C77" s="2">
        <v>43405</v>
      </c>
      <c r="D77" s="2">
        <v>43496</v>
      </c>
      <c r="E77" s="9">
        <v>1929.396666666667</v>
      </c>
      <c r="F77" s="9" t="s">
        <v>199</v>
      </c>
      <c r="G77" s="9"/>
      <c r="H77" s="9"/>
      <c r="I77" s="9"/>
      <c r="J77" s="9"/>
      <c r="L77" t="b">
        <f>AND(A77=A76,B77=B76,C77=C76,D77=D76)</f>
        <v>0</v>
      </c>
      <c r="M77" t="b">
        <f>IF(A77&gt;B77,TRUE, FALSE)</f>
        <v>0</v>
      </c>
      <c r="N77" t="b">
        <f>EXACT(A76,A77)</f>
        <v>0</v>
      </c>
      <c r="O77" t="b">
        <f>EXACT(B76,B77)</f>
        <v>0</v>
      </c>
      <c r="P77" t="b">
        <f t="shared" si="1"/>
        <v>0</v>
      </c>
      <c r="Q77" s="8" t="str">
        <f>IF(AND(NOT(L77),P77), C77-D76,"N/a")</f>
        <v>N/a</v>
      </c>
    </row>
    <row r="78" spans="1:17" x14ac:dyDescent="0.25">
      <c r="A78" t="s">
        <v>27</v>
      </c>
      <c r="B78" t="s">
        <v>184</v>
      </c>
      <c r="C78" s="2">
        <v>43497</v>
      </c>
      <c r="D78" s="2">
        <v>43585</v>
      </c>
      <c r="E78" s="9">
        <v>1929.396666666667</v>
      </c>
      <c r="F78" s="9" t="s">
        <v>199</v>
      </c>
      <c r="G78" s="9"/>
      <c r="H78" s="9"/>
      <c r="I78" s="9"/>
      <c r="J78" s="9"/>
      <c r="L78" t="b">
        <f>AND(A78=A77,B78=B77,C78=C77,D78=D77)</f>
        <v>0</v>
      </c>
      <c r="M78" t="b">
        <f>IF(A78&gt;B78,TRUE, FALSE)</f>
        <v>0</v>
      </c>
      <c r="N78" t="b">
        <f>EXACT(A77,A78)</f>
        <v>1</v>
      </c>
      <c r="O78" t="b">
        <f>EXACT(B77,B78)</f>
        <v>1</v>
      </c>
      <c r="P78" t="b">
        <f t="shared" si="1"/>
        <v>1</v>
      </c>
      <c r="Q78" s="8">
        <f>IF(AND(NOT(L78),P78), C78-D77,"N/a")</f>
        <v>1</v>
      </c>
    </row>
    <row r="79" spans="1:17" x14ac:dyDescent="0.25">
      <c r="A79" t="s">
        <v>27</v>
      </c>
      <c r="B79" t="s">
        <v>184</v>
      </c>
      <c r="C79" s="2">
        <v>43586</v>
      </c>
      <c r="D79" s="2">
        <v>43677</v>
      </c>
      <c r="E79" s="9">
        <v>1967.69</v>
      </c>
      <c r="F79" s="9" t="s">
        <v>199</v>
      </c>
      <c r="G79" s="9"/>
      <c r="H79" s="9"/>
      <c r="I79" s="9"/>
      <c r="J79" s="9"/>
      <c r="L79" t="b">
        <f>AND(A79=A78,B79=B78,C79=C78,D79=D78)</f>
        <v>0</v>
      </c>
      <c r="M79" t="b">
        <f>IF(A79&gt;B79,TRUE, FALSE)</f>
        <v>0</v>
      </c>
      <c r="N79" t="b">
        <f>EXACT(A78,A79)</f>
        <v>1</v>
      </c>
      <c r="O79" t="b">
        <f>EXACT(B78,B79)</f>
        <v>1</v>
      </c>
      <c r="P79" t="b">
        <f t="shared" si="1"/>
        <v>1</v>
      </c>
      <c r="Q79" s="8">
        <f>IF(AND(NOT(L79),P79), C79-D78,"N/a")</f>
        <v>1</v>
      </c>
    </row>
    <row r="80" spans="1:17" x14ac:dyDescent="0.25">
      <c r="A80" t="s">
        <v>27</v>
      </c>
      <c r="B80" t="s">
        <v>184</v>
      </c>
      <c r="C80" s="2">
        <v>43678</v>
      </c>
      <c r="D80" s="2">
        <v>43769</v>
      </c>
      <c r="E80" s="9">
        <v>1823.7433333333331</v>
      </c>
      <c r="F80" s="9" t="s">
        <v>199</v>
      </c>
      <c r="G80" s="9"/>
      <c r="H80" s="9"/>
      <c r="I80" s="9"/>
      <c r="J80" s="9"/>
      <c r="L80" t="b">
        <f>AND(A80=A79,B80=B79,C80=C79,D80=D79)</f>
        <v>0</v>
      </c>
      <c r="M80" t="b">
        <f>IF(A80&gt;B80,TRUE, FALSE)</f>
        <v>0</v>
      </c>
      <c r="N80" t="b">
        <f>EXACT(A79,A80)</f>
        <v>1</v>
      </c>
      <c r="O80" t="b">
        <f>EXACT(B79,B80)</f>
        <v>1</v>
      </c>
      <c r="P80" t="b">
        <f t="shared" si="1"/>
        <v>1</v>
      </c>
      <c r="Q80" s="8">
        <f>IF(AND(NOT(L80),P80), C80-D79,"N/a")</f>
        <v>1</v>
      </c>
    </row>
    <row r="81" spans="1:17" x14ac:dyDescent="0.25">
      <c r="A81" t="s">
        <v>27</v>
      </c>
      <c r="B81" t="s">
        <v>184</v>
      </c>
      <c r="C81" s="2">
        <v>43770</v>
      </c>
      <c r="D81" s="2">
        <v>43861</v>
      </c>
      <c r="E81" s="9">
        <v>1931.856666666667</v>
      </c>
      <c r="F81" s="9" t="s">
        <v>199</v>
      </c>
      <c r="G81" s="9"/>
      <c r="H81" s="9"/>
      <c r="I81" s="9"/>
      <c r="J81" s="9"/>
      <c r="L81" t="b">
        <f>AND(A81=A80,B81=B80,C81=C80,D81=D80)</f>
        <v>0</v>
      </c>
      <c r="M81" t="b">
        <f>IF(A81&gt;B81,TRUE, FALSE)</f>
        <v>0</v>
      </c>
      <c r="N81" t="b">
        <f>EXACT(A80,A81)</f>
        <v>1</v>
      </c>
      <c r="O81" t="b">
        <f>EXACT(B80,B81)</f>
        <v>1</v>
      </c>
      <c r="P81" t="b">
        <f t="shared" si="1"/>
        <v>1</v>
      </c>
      <c r="Q81" s="8">
        <f>IF(AND(NOT(L81),P81), C81-D80,"N/a")</f>
        <v>1</v>
      </c>
    </row>
    <row r="82" spans="1:17" x14ac:dyDescent="0.25">
      <c r="A82" t="s">
        <v>27</v>
      </c>
      <c r="B82" t="s">
        <v>184</v>
      </c>
      <c r="C82" s="2">
        <v>43862</v>
      </c>
      <c r="D82" s="2">
        <v>43951</v>
      </c>
      <c r="E82" s="9">
        <v>1834.7966666666671</v>
      </c>
      <c r="F82" s="9" t="s">
        <v>199</v>
      </c>
      <c r="G82" s="9"/>
      <c r="H82" s="9"/>
      <c r="I82" s="9"/>
      <c r="J82" s="9"/>
      <c r="L82" t="b">
        <f>AND(A82=A81,B82=B81,C82=C81,D82=D81)</f>
        <v>0</v>
      </c>
      <c r="M82" t="b">
        <f>IF(A82&gt;B82,TRUE, FALSE)</f>
        <v>0</v>
      </c>
      <c r="N82" t="b">
        <f>EXACT(A81,A82)</f>
        <v>1</v>
      </c>
      <c r="O82" t="b">
        <f>EXACT(B81,B82)</f>
        <v>1</v>
      </c>
      <c r="P82" t="b">
        <f t="shared" si="1"/>
        <v>1</v>
      </c>
      <c r="Q82" s="8">
        <f>IF(AND(NOT(L82),P82), C82-D81,"N/a")</f>
        <v>1</v>
      </c>
    </row>
    <row r="83" spans="1:17" x14ac:dyDescent="0.25">
      <c r="A83" t="s">
        <v>27</v>
      </c>
      <c r="B83" t="s">
        <v>184</v>
      </c>
      <c r="C83" s="2">
        <v>43952</v>
      </c>
      <c r="D83" s="2">
        <v>44043</v>
      </c>
      <c r="E83" s="9">
        <v>1882.6</v>
      </c>
      <c r="F83" s="9" t="s">
        <v>199</v>
      </c>
      <c r="G83" s="9"/>
      <c r="H83" s="9"/>
      <c r="I83" s="9"/>
      <c r="J83" s="9"/>
      <c r="L83" t="b">
        <f>AND(A83=A82,B83=B82,C83=C82,D83=D82)</f>
        <v>0</v>
      </c>
      <c r="M83" t="b">
        <f>IF(A83&gt;B83,TRUE, FALSE)</f>
        <v>0</v>
      </c>
      <c r="N83" t="b">
        <f>EXACT(A82,A83)</f>
        <v>1</v>
      </c>
      <c r="O83" t="b">
        <f>EXACT(B82,B83)</f>
        <v>1</v>
      </c>
      <c r="P83" t="b">
        <f t="shared" si="1"/>
        <v>1</v>
      </c>
      <c r="Q83" s="8">
        <f>IF(AND(NOT(L83),P83), C83-D82,"N/a")</f>
        <v>1</v>
      </c>
    </row>
    <row r="84" spans="1:17" x14ac:dyDescent="0.25">
      <c r="A84" t="s">
        <v>27</v>
      </c>
      <c r="B84" t="s">
        <v>184</v>
      </c>
      <c r="C84" s="2">
        <v>44044</v>
      </c>
      <c r="D84" s="2">
        <v>44135</v>
      </c>
      <c r="E84" s="9">
        <v>1962.8033333333331</v>
      </c>
      <c r="F84" s="9" t="s">
        <v>199</v>
      </c>
      <c r="G84" s="9"/>
      <c r="H84" s="9"/>
      <c r="I84" s="9"/>
      <c r="J84" s="9"/>
      <c r="L84" t="b">
        <f>AND(A84=A83,B84=B83,C84=C83,D84=D83)</f>
        <v>0</v>
      </c>
      <c r="M84" t="b">
        <f>IF(A84&gt;B84,TRUE, FALSE)</f>
        <v>0</v>
      </c>
      <c r="N84" t="b">
        <f>EXACT(A83,A84)</f>
        <v>1</v>
      </c>
      <c r="O84" t="b">
        <f>EXACT(B83,B84)</f>
        <v>1</v>
      </c>
      <c r="P84" t="b">
        <f t="shared" si="1"/>
        <v>1</v>
      </c>
      <c r="Q84" s="8">
        <f>IF(AND(NOT(L84),P84), C84-D83,"N/a")</f>
        <v>1</v>
      </c>
    </row>
    <row r="85" spans="1:17" x14ac:dyDescent="0.25">
      <c r="A85" t="s">
        <v>27</v>
      </c>
      <c r="B85" t="s">
        <v>184</v>
      </c>
      <c r="C85" s="2">
        <v>44136</v>
      </c>
      <c r="D85" s="2">
        <v>44227</v>
      </c>
      <c r="E85" s="9">
        <v>1941.75</v>
      </c>
      <c r="F85" s="9" t="s">
        <v>199</v>
      </c>
      <c r="G85" s="9"/>
      <c r="H85" s="9"/>
      <c r="I85" s="9"/>
      <c r="J85" s="9"/>
      <c r="L85" t="b">
        <f>AND(A85=A84,B85=B84,C85=C84,D85=D84)</f>
        <v>0</v>
      </c>
      <c r="M85" t="b">
        <f>IF(A85&gt;B85,TRUE, FALSE)</f>
        <v>0</v>
      </c>
      <c r="N85" t="b">
        <f>EXACT(A84,A85)</f>
        <v>1</v>
      </c>
      <c r="O85" t="b">
        <f>EXACT(B84,B85)</f>
        <v>1</v>
      </c>
      <c r="P85" t="b">
        <f t="shared" si="1"/>
        <v>1</v>
      </c>
      <c r="Q85" s="8">
        <f>IF(AND(NOT(L85),P85), C85-D84,"N/a")</f>
        <v>1</v>
      </c>
    </row>
    <row r="86" spans="1:17" x14ac:dyDescent="0.25">
      <c r="A86" t="s">
        <v>28</v>
      </c>
      <c r="B86" t="s">
        <v>180</v>
      </c>
      <c r="C86" s="2">
        <v>43831</v>
      </c>
      <c r="D86" s="2">
        <v>44012</v>
      </c>
      <c r="E86" s="9">
        <v>1500</v>
      </c>
      <c r="F86" s="9" t="s">
        <v>199</v>
      </c>
      <c r="G86" s="9"/>
      <c r="H86" s="9"/>
      <c r="I86" s="9"/>
      <c r="J86" s="9"/>
      <c r="L86" t="b">
        <f>AND(A86=A85,B86=B85,C86=C85,D86=D85)</f>
        <v>0</v>
      </c>
      <c r="M86" t="b">
        <f>IF(A86&gt;B86,TRUE, FALSE)</f>
        <v>0</v>
      </c>
      <c r="N86" t="b">
        <f>EXACT(A85,A86)</f>
        <v>0</v>
      </c>
      <c r="O86" t="b">
        <f>EXACT(B85,B86)</f>
        <v>0</v>
      </c>
      <c r="P86" t="b">
        <f t="shared" si="1"/>
        <v>0</v>
      </c>
      <c r="Q86" s="8" t="str">
        <f>IF(AND(NOT(L86),P86), C86-D85,"N/a")</f>
        <v>N/a</v>
      </c>
    </row>
    <row r="87" spans="1:17" x14ac:dyDescent="0.25">
      <c r="A87" t="s">
        <v>28</v>
      </c>
      <c r="B87" t="s">
        <v>180</v>
      </c>
      <c r="C87" s="2">
        <v>44013</v>
      </c>
      <c r="D87" s="2">
        <v>44196</v>
      </c>
      <c r="E87" s="9">
        <v>1500</v>
      </c>
      <c r="F87" s="9" t="s">
        <v>199</v>
      </c>
      <c r="G87" s="9"/>
      <c r="H87" s="9"/>
      <c r="I87" s="9"/>
      <c r="J87" s="9"/>
      <c r="L87" t="b">
        <f>AND(A87=A86,B87=B86,C87=C86,D87=D86)</f>
        <v>0</v>
      </c>
      <c r="M87" t="b">
        <f>IF(A87&gt;B87,TRUE, FALSE)</f>
        <v>0</v>
      </c>
      <c r="N87" t="b">
        <f>EXACT(A86,A87)</f>
        <v>1</v>
      </c>
      <c r="O87" t="b">
        <f>EXACT(B86,B87)</f>
        <v>1</v>
      </c>
      <c r="P87" t="b">
        <f t="shared" si="1"/>
        <v>1</v>
      </c>
      <c r="Q87" s="8">
        <f>IF(AND(NOT(L87),P87), C87-D86,"N/a")</f>
        <v>1</v>
      </c>
    </row>
    <row r="88" spans="1:17" x14ac:dyDescent="0.25">
      <c r="A88" t="s">
        <v>28</v>
      </c>
      <c r="B88" t="s">
        <v>180</v>
      </c>
      <c r="C88" s="2">
        <v>44197</v>
      </c>
      <c r="D88" s="2">
        <v>44377</v>
      </c>
      <c r="E88" s="9">
        <v>1500</v>
      </c>
      <c r="F88" s="9" t="s">
        <v>199</v>
      </c>
      <c r="G88" s="9"/>
      <c r="H88" s="9"/>
      <c r="I88" s="9"/>
      <c r="J88" s="9"/>
      <c r="L88" t="b">
        <f>AND(A88=A87,B88=B87,C88=C87,D88=D87)</f>
        <v>0</v>
      </c>
      <c r="M88" t="b">
        <f>IF(A88&gt;B88,TRUE, FALSE)</f>
        <v>0</v>
      </c>
      <c r="N88" t="b">
        <f>EXACT(A87,A88)</f>
        <v>1</v>
      </c>
      <c r="O88" t="b">
        <f>EXACT(B87,B88)</f>
        <v>1</v>
      </c>
      <c r="P88" t="b">
        <f t="shared" si="1"/>
        <v>1</v>
      </c>
      <c r="Q88" s="8">
        <f>IF(AND(NOT(L88),P88), C88-D87,"N/a")</f>
        <v>1</v>
      </c>
    </row>
    <row r="89" spans="1:17" x14ac:dyDescent="0.25">
      <c r="A89" t="s">
        <v>29</v>
      </c>
      <c r="B89" t="s">
        <v>182</v>
      </c>
      <c r="C89" s="2">
        <v>43466</v>
      </c>
      <c r="D89" s="2">
        <v>43830</v>
      </c>
      <c r="E89" s="9">
        <v>7916.666666666667</v>
      </c>
      <c r="F89" s="9" t="s">
        <v>199</v>
      </c>
      <c r="G89" s="9"/>
      <c r="H89" s="9"/>
      <c r="I89" s="9"/>
      <c r="J89" s="9"/>
      <c r="L89" t="b">
        <f>AND(A89=A88,B89=B88,C89=C88,D89=D88)</f>
        <v>0</v>
      </c>
      <c r="M89" t="b">
        <f>IF(A89&gt;B89,TRUE, FALSE)</f>
        <v>0</v>
      </c>
      <c r="N89" t="b">
        <f>EXACT(A88,A89)</f>
        <v>0</v>
      </c>
      <c r="O89" t="b">
        <f>EXACT(B88,B89)</f>
        <v>0</v>
      </c>
      <c r="P89" t="b">
        <f t="shared" si="1"/>
        <v>0</v>
      </c>
      <c r="Q89" s="8" t="str">
        <f>IF(AND(NOT(L89),P89), C89-D88,"N/a")</f>
        <v>N/a</v>
      </c>
    </row>
    <row r="90" spans="1:17" x14ac:dyDescent="0.25">
      <c r="A90" t="s">
        <v>30</v>
      </c>
      <c r="B90" t="s">
        <v>184</v>
      </c>
      <c r="C90" s="2">
        <v>43221</v>
      </c>
      <c r="D90" s="2">
        <v>43585</v>
      </c>
      <c r="E90" s="9">
        <v>3375.05</v>
      </c>
      <c r="F90" s="9" t="s">
        <v>199</v>
      </c>
      <c r="G90" s="9"/>
      <c r="H90" s="9"/>
      <c r="I90" s="9"/>
      <c r="J90" s="9"/>
      <c r="L90" t="b">
        <f>AND(A90=A89,B90=B89,C90=C89,D90=D89)</f>
        <v>0</v>
      </c>
      <c r="M90" t="b">
        <f>IF(A90&gt;B90,TRUE, FALSE)</f>
        <v>0</v>
      </c>
      <c r="N90" t="b">
        <f>EXACT(A89,A90)</f>
        <v>0</v>
      </c>
      <c r="O90" t="b">
        <f>EXACT(B89,B90)</f>
        <v>0</v>
      </c>
      <c r="P90" t="b">
        <f t="shared" si="1"/>
        <v>0</v>
      </c>
      <c r="Q90" s="8" t="str">
        <f>IF(AND(NOT(L90),P90), C90-D89,"N/a")</f>
        <v>N/a</v>
      </c>
    </row>
    <row r="91" spans="1:17" x14ac:dyDescent="0.25">
      <c r="A91" t="s">
        <v>30</v>
      </c>
      <c r="B91" t="s">
        <v>184</v>
      </c>
      <c r="C91" s="2">
        <v>43586</v>
      </c>
      <c r="D91" s="2">
        <v>43951</v>
      </c>
      <c r="E91" s="9">
        <v>3262.3449999999998</v>
      </c>
      <c r="F91" s="9" t="s">
        <v>199</v>
      </c>
      <c r="G91" s="9"/>
      <c r="H91" s="9"/>
      <c r="I91" s="9"/>
      <c r="J91" s="9"/>
      <c r="L91" t="b">
        <f>AND(A91=A90,B91=B90,C91=C90,D91=D90)</f>
        <v>0</v>
      </c>
      <c r="M91" t="b">
        <f>IF(A91&gt;B91,TRUE, FALSE)</f>
        <v>0</v>
      </c>
      <c r="N91" t="b">
        <f>EXACT(A90,A91)</f>
        <v>1</v>
      </c>
      <c r="O91" t="b">
        <f>EXACT(B90,B91)</f>
        <v>1</v>
      </c>
      <c r="P91" t="b">
        <f t="shared" si="1"/>
        <v>1</v>
      </c>
      <c r="Q91" s="8">
        <f>IF(AND(NOT(L91),P91), C91-D90,"N/a")</f>
        <v>1</v>
      </c>
    </row>
    <row r="92" spans="1:17" x14ac:dyDescent="0.25">
      <c r="A92" t="s">
        <v>30</v>
      </c>
      <c r="B92" t="s">
        <v>184</v>
      </c>
      <c r="C92" s="2">
        <v>43952</v>
      </c>
      <c r="D92" s="2">
        <v>44316</v>
      </c>
      <c r="E92" s="9">
        <v>2876.9250000000002</v>
      </c>
      <c r="F92" s="9" t="s">
        <v>199</v>
      </c>
      <c r="G92" s="9"/>
      <c r="H92" s="9"/>
      <c r="I92" s="9"/>
      <c r="J92" s="9"/>
      <c r="L92" t="b">
        <f>AND(A92=A91,B92=B91,C92=C91,D92=D91)</f>
        <v>0</v>
      </c>
      <c r="M92" t="b">
        <f>IF(A92&gt;B92,TRUE, FALSE)</f>
        <v>0</v>
      </c>
      <c r="N92" t="b">
        <f>EXACT(A91,A92)</f>
        <v>1</v>
      </c>
      <c r="O92" t="b">
        <f>EXACT(B91,B92)</f>
        <v>1</v>
      </c>
      <c r="P92" t="b">
        <f t="shared" si="1"/>
        <v>1</v>
      </c>
      <c r="Q92" s="8">
        <f>IF(AND(NOT(L92),P92), C92-D91,"N/a")</f>
        <v>1</v>
      </c>
    </row>
    <row r="93" spans="1:17" x14ac:dyDescent="0.25">
      <c r="A93" t="s">
        <v>30</v>
      </c>
      <c r="B93" t="s">
        <v>183</v>
      </c>
      <c r="C93" s="2">
        <v>44044</v>
      </c>
      <c r="D93" s="2">
        <v>44316</v>
      </c>
      <c r="E93" s="9">
        <v>326.38555555555553</v>
      </c>
      <c r="F93" s="9" t="s">
        <v>199</v>
      </c>
      <c r="G93" s="9"/>
      <c r="H93" s="9"/>
      <c r="I93" s="9"/>
      <c r="J93" s="9"/>
      <c r="L93" t="b">
        <f>AND(A93=A92,B93=B92,C93=C92,D93=D92)</f>
        <v>0</v>
      </c>
      <c r="M93" t="b">
        <f>IF(A93&gt;B93,TRUE, FALSE)</f>
        <v>0</v>
      </c>
      <c r="N93" t="b">
        <f>EXACT(A92,A93)</f>
        <v>1</v>
      </c>
      <c r="O93" t="b">
        <f>EXACT(B92,B93)</f>
        <v>0</v>
      </c>
      <c r="P93" t="b">
        <f t="shared" si="1"/>
        <v>0</v>
      </c>
      <c r="Q93" s="8" t="str">
        <f>IF(AND(NOT(L93),P93), C93-D92,"N/a")</f>
        <v>N/a</v>
      </c>
    </row>
    <row r="94" spans="1:17" x14ac:dyDescent="0.25">
      <c r="A94" t="s">
        <v>31</v>
      </c>
      <c r="B94" t="s">
        <v>184</v>
      </c>
      <c r="C94" s="2">
        <v>43891</v>
      </c>
      <c r="D94" s="2">
        <v>43982</v>
      </c>
      <c r="E94" s="9">
        <v>2500</v>
      </c>
      <c r="F94" s="9" t="s">
        <v>199</v>
      </c>
      <c r="G94" s="9"/>
      <c r="H94" s="9"/>
      <c r="I94" s="9"/>
      <c r="J94" s="9"/>
      <c r="L94" t="b">
        <f>AND(A94=A93,B94=B93,C94=C93,D94=D93)</f>
        <v>0</v>
      </c>
      <c r="M94" t="b">
        <f>IF(A94&gt;B94,TRUE, FALSE)</f>
        <v>0</v>
      </c>
      <c r="N94" t="b">
        <f>EXACT(A93,A94)</f>
        <v>0</v>
      </c>
      <c r="O94" t="b">
        <f>EXACT(B93,B94)</f>
        <v>0</v>
      </c>
      <c r="P94" t="b">
        <f t="shared" si="1"/>
        <v>0</v>
      </c>
      <c r="Q94" s="8" t="str">
        <f>IF(AND(NOT(L94),P94), C94-D93,"N/a")</f>
        <v>N/a</v>
      </c>
    </row>
    <row r="95" spans="1:17" x14ac:dyDescent="0.25">
      <c r="A95" t="s">
        <v>31</v>
      </c>
      <c r="B95" t="s">
        <v>184</v>
      </c>
      <c r="C95" s="2">
        <v>43983</v>
      </c>
      <c r="D95" s="2">
        <v>44074</v>
      </c>
      <c r="E95" s="9">
        <v>2500</v>
      </c>
      <c r="F95" s="9" t="s">
        <v>199</v>
      </c>
      <c r="G95" s="9"/>
      <c r="H95" s="9"/>
      <c r="I95" s="9"/>
      <c r="J95" s="9"/>
      <c r="L95" t="b">
        <f>AND(A95=A94,B95=B94,C95=C94,D95=D94)</f>
        <v>0</v>
      </c>
      <c r="M95" t="b">
        <f>IF(A95&gt;B95,TRUE, FALSE)</f>
        <v>0</v>
      </c>
      <c r="N95" t="b">
        <f>EXACT(A94,A95)</f>
        <v>1</v>
      </c>
      <c r="O95" t="b">
        <f>EXACT(B94,B95)</f>
        <v>1</v>
      </c>
      <c r="P95" t="b">
        <f t="shared" si="1"/>
        <v>1</v>
      </c>
      <c r="Q95" s="8">
        <f>IF(AND(NOT(L95),P95), C95-D94,"N/a")</f>
        <v>1</v>
      </c>
    </row>
    <row r="96" spans="1:17" x14ac:dyDescent="0.25">
      <c r="A96" t="s">
        <v>31</v>
      </c>
      <c r="B96" t="s">
        <v>184</v>
      </c>
      <c r="C96" s="2">
        <v>44075</v>
      </c>
      <c r="D96" s="2">
        <v>44165</v>
      </c>
      <c r="E96" s="9">
        <v>2500</v>
      </c>
      <c r="F96" s="9" t="s">
        <v>199</v>
      </c>
      <c r="G96" s="9"/>
      <c r="H96" s="9"/>
      <c r="I96" s="9"/>
      <c r="J96" s="9"/>
      <c r="L96" t="b">
        <f>AND(A96=A95,B96=B95,C96=C95,D96=D95)</f>
        <v>0</v>
      </c>
      <c r="M96" t="b">
        <f>IF(A96&gt;B96,TRUE, FALSE)</f>
        <v>0</v>
      </c>
      <c r="N96" t="b">
        <f>EXACT(A95,A96)</f>
        <v>1</v>
      </c>
      <c r="O96" t="b">
        <f>EXACT(B95,B96)</f>
        <v>1</v>
      </c>
      <c r="P96" t="b">
        <f t="shared" si="1"/>
        <v>1</v>
      </c>
      <c r="Q96" s="8">
        <f>IF(AND(NOT(L96),P96), C96-D95,"N/a")</f>
        <v>1</v>
      </c>
    </row>
    <row r="97" spans="1:17" x14ac:dyDescent="0.25">
      <c r="A97" t="s">
        <v>31</v>
      </c>
      <c r="B97" t="s">
        <v>184</v>
      </c>
      <c r="C97" s="2">
        <v>44166</v>
      </c>
      <c r="D97" s="2">
        <v>44255</v>
      </c>
      <c r="E97" s="9">
        <v>2500</v>
      </c>
      <c r="F97" s="9" t="s">
        <v>199</v>
      </c>
      <c r="G97" s="9"/>
      <c r="H97" s="9"/>
      <c r="I97" s="9"/>
      <c r="J97" s="9"/>
      <c r="L97" t="b">
        <f>AND(A97=A96,B97=B96,C97=C96,D97=D96)</f>
        <v>0</v>
      </c>
      <c r="M97" t="b">
        <f>IF(A97&gt;B97,TRUE, FALSE)</f>
        <v>0</v>
      </c>
      <c r="N97" t="b">
        <f>EXACT(A96,A97)</f>
        <v>1</v>
      </c>
      <c r="O97" t="b">
        <f>EXACT(B96,B97)</f>
        <v>1</v>
      </c>
      <c r="P97" t="b">
        <f t="shared" si="1"/>
        <v>1</v>
      </c>
      <c r="Q97" s="8">
        <f>IF(AND(NOT(L97),P97), C97-D96,"N/a")</f>
        <v>1</v>
      </c>
    </row>
    <row r="98" spans="1:17" x14ac:dyDescent="0.25">
      <c r="A98" t="s">
        <v>32</v>
      </c>
      <c r="B98" t="s">
        <v>182</v>
      </c>
      <c r="C98" s="2">
        <v>43252</v>
      </c>
      <c r="D98" s="2">
        <v>43616</v>
      </c>
      <c r="E98" s="9">
        <v>4000</v>
      </c>
      <c r="F98" s="9" t="s">
        <v>199</v>
      </c>
      <c r="G98" s="9"/>
      <c r="H98" s="9"/>
      <c r="I98" s="9"/>
      <c r="J98" s="9"/>
      <c r="L98" t="b">
        <f>AND(A98=A97,B98=B97,C98=C97,D98=D97)</f>
        <v>0</v>
      </c>
      <c r="M98" t="b">
        <f>IF(A98&gt;B98,TRUE, FALSE)</f>
        <v>0</v>
      </c>
      <c r="N98" t="b">
        <f>EXACT(A97,A98)</f>
        <v>0</v>
      </c>
      <c r="O98" t="b">
        <f>EXACT(B97,B98)</f>
        <v>0</v>
      </c>
      <c r="P98" t="b">
        <f t="shared" si="1"/>
        <v>0</v>
      </c>
      <c r="Q98" s="8" t="str">
        <f>IF(AND(NOT(L98),P98), C98-D97,"N/a")</f>
        <v>N/a</v>
      </c>
    </row>
    <row r="99" spans="1:17" x14ac:dyDescent="0.25">
      <c r="A99" t="s">
        <v>33</v>
      </c>
      <c r="B99" t="s">
        <v>181</v>
      </c>
      <c r="C99" s="2">
        <v>43405</v>
      </c>
      <c r="D99" s="2">
        <v>43769</v>
      </c>
      <c r="E99" s="9">
        <v>1666.666666666667</v>
      </c>
      <c r="F99" s="9" t="s">
        <v>199</v>
      </c>
      <c r="G99" s="9"/>
      <c r="H99" s="9"/>
      <c r="I99" s="9"/>
      <c r="J99" s="9"/>
      <c r="L99" t="b">
        <f>AND(A99=A98,B99=B98,C99=C98,D99=D98)</f>
        <v>0</v>
      </c>
      <c r="M99" t="b">
        <f>IF(A99&gt;B99,TRUE, FALSE)</f>
        <v>0</v>
      </c>
      <c r="N99" t="b">
        <f>EXACT(A98,A99)</f>
        <v>0</v>
      </c>
      <c r="O99" t="b">
        <f>EXACT(B98,B99)</f>
        <v>0</v>
      </c>
      <c r="P99" t="b">
        <f t="shared" si="1"/>
        <v>0</v>
      </c>
      <c r="Q99" s="8" t="str">
        <f>IF(AND(NOT(L99),P99), C99-D98,"N/a")</f>
        <v>N/a</v>
      </c>
    </row>
    <row r="100" spans="1:17" x14ac:dyDescent="0.25">
      <c r="A100" t="s">
        <v>33</v>
      </c>
      <c r="B100" t="s">
        <v>181</v>
      </c>
      <c r="C100" s="2">
        <v>43770</v>
      </c>
      <c r="D100" s="2">
        <v>44135</v>
      </c>
      <c r="E100" s="9">
        <v>1666.666666666667</v>
      </c>
      <c r="F100" s="9" t="s">
        <v>199</v>
      </c>
      <c r="G100" s="9"/>
      <c r="H100" s="9"/>
      <c r="I100" s="9"/>
      <c r="J100" s="9"/>
      <c r="L100" t="b">
        <f>AND(A100=A99,B100=B99,C100=C99,D100=D99)</f>
        <v>0</v>
      </c>
      <c r="M100" t="b">
        <f>IF(A100&gt;B100,TRUE, FALSE)</f>
        <v>0</v>
      </c>
      <c r="N100" t="b">
        <f>EXACT(A99,A100)</f>
        <v>1</v>
      </c>
      <c r="O100" t="b">
        <f>EXACT(B99,B100)</f>
        <v>1</v>
      </c>
      <c r="P100" t="b">
        <f t="shared" si="1"/>
        <v>1</v>
      </c>
      <c r="Q100" s="8">
        <f>IF(AND(NOT(L100),P100), C100-D99,"N/a")</f>
        <v>1</v>
      </c>
    </row>
    <row r="101" spans="1:17" x14ac:dyDescent="0.25">
      <c r="A101" t="s">
        <v>33</v>
      </c>
      <c r="B101" t="s">
        <v>181</v>
      </c>
      <c r="C101" s="2">
        <v>44136</v>
      </c>
      <c r="D101" s="2">
        <v>44500</v>
      </c>
      <c r="E101" s="9">
        <v>1666.666666666667</v>
      </c>
      <c r="F101" s="9" t="s">
        <v>199</v>
      </c>
      <c r="G101" s="9"/>
      <c r="H101" s="9"/>
      <c r="I101" s="9"/>
      <c r="J101" s="9"/>
      <c r="L101" t="b">
        <f>AND(A101=A100,B101=B100,C101=C100,D101=D100)</f>
        <v>0</v>
      </c>
      <c r="M101" t="b">
        <f>IF(A101&gt;B101,TRUE, FALSE)</f>
        <v>0</v>
      </c>
      <c r="N101" t="b">
        <f>EXACT(A100,A101)</f>
        <v>1</v>
      </c>
      <c r="O101" t="b">
        <f>EXACT(B100,B101)</f>
        <v>1</v>
      </c>
      <c r="P101" t="b">
        <f t="shared" si="1"/>
        <v>1</v>
      </c>
      <c r="Q101" s="8">
        <f>IF(AND(NOT(L101),P101), C101-D100,"N/a")</f>
        <v>1</v>
      </c>
    </row>
    <row r="102" spans="1:17" x14ac:dyDescent="0.25">
      <c r="A102" t="s">
        <v>33</v>
      </c>
      <c r="B102" t="s">
        <v>184</v>
      </c>
      <c r="C102" s="2">
        <v>43647</v>
      </c>
      <c r="D102" s="2">
        <v>44012</v>
      </c>
      <c r="E102" s="9">
        <v>1333.333333333333</v>
      </c>
      <c r="F102" s="9" t="s">
        <v>199</v>
      </c>
      <c r="G102" s="9"/>
      <c r="H102" s="9"/>
      <c r="I102" s="9"/>
      <c r="J102" s="9"/>
      <c r="L102" t="b">
        <f>AND(A102=A101,B102=B101,C102=C101,D102=D101)</f>
        <v>0</v>
      </c>
      <c r="M102" t="b">
        <f>IF(A102&gt;B102,TRUE, FALSE)</f>
        <v>0</v>
      </c>
      <c r="N102" t="b">
        <f>EXACT(A101,A102)</f>
        <v>1</v>
      </c>
      <c r="O102" t="b">
        <f>EXACT(B101,B102)</f>
        <v>0</v>
      </c>
      <c r="P102" t="b">
        <f t="shared" si="1"/>
        <v>0</v>
      </c>
      <c r="Q102" s="8" t="str">
        <f>IF(AND(NOT(L102),P102), C102-D101,"N/a")</f>
        <v>N/a</v>
      </c>
    </row>
    <row r="103" spans="1:17" x14ac:dyDescent="0.25">
      <c r="A103" t="s">
        <v>33</v>
      </c>
      <c r="B103" t="s">
        <v>184</v>
      </c>
      <c r="C103" s="2">
        <v>44013</v>
      </c>
      <c r="D103" s="2">
        <v>44377</v>
      </c>
      <c r="E103" s="9">
        <v>1333.333333333333</v>
      </c>
      <c r="F103" s="9" t="s">
        <v>199</v>
      </c>
      <c r="G103" s="9"/>
      <c r="H103" s="9"/>
      <c r="I103" s="9"/>
      <c r="J103" s="9"/>
      <c r="L103" t="b">
        <f>AND(A103=A102,B103=B102,C103=C102,D103=D102)</f>
        <v>0</v>
      </c>
      <c r="M103" t="b">
        <f>IF(A103&gt;B103,TRUE, FALSE)</f>
        <v>0</v>
      </c>
      <c r="N103" t="b">
        <f>EXACT(A102,A103)</f>
        <v>1</v>
      </c>
      <c r="O103" t="b">
        <f>EXACT(B102,B103)</f>
        <v>1</v>
      </c>
      <c r="P103" t="b">
        <f t="shared" si="1"/>
        <v>1</v>
      </c>
      <c r="Q103" s="8">
        <f>IF(AND(NOT(L103),P103), C103-D102,"N/a")</f>
        <v>1</v>
      </c>
    </row>
    <row r="104" spans="1:17" x14ac:dyDescent="0.25">
      <c r="A104" t="s">
        <v>34</v>
      </c>
      <c r="B104" t="s">
        <v>181</v>
      </c>
      <c r="C104" s="2">
        <v>43800</v>
      </c>
      <c r="D104" s="2">
        <v>44165</v>
      </c>
      <c r="E104" s="9">
        <v>1039.9875</v>
      </c>
      <c r="F104" s="9" t="s">
        <v>199</v>
      </c>
      <c r="G104" s="9"/>
      <c r="H104" s="9"/>
      <c r="I104" s="9"/>
      <c r="J104" s="9"/>
      <c r="L104" t="b">
        <f>AND(A104=A103,B104=B103,C104=C103,D104=D103)</f>
        <v>0</v>
      </c>
      <c r="M104" t="b">
        <f>IF(A104&gt;B104,TRUE, FALSE)</f>
        <v>0</v>
      </c>
      <c r="N104" t="b">
        <f>EXACT(A103,A104)</f>
        <v>0</v>
      </c>
      <c r="O104" t="b">
        <f>EXACT(B103,B104)</f>
        <v>0</v>
      </c>
      <c r="P104" t="b">
        <f t="shared" si="1"/>
        <v>0</v>
      </c>
      <c r="Q104" s="8" t="str">
        <f>IF(AND(NOT(L104),P104), C104-D103,"N/a")</f>
        <v>N/a</v>
      </c>
    </row>
    <row r="105" spans="1:17" x14ac:dyDescent="0.25">
      <c r="A105" t="s">
        <v>34</v>
      </c>
      <c r="B105" t="s">
        <v>181</v>
      </c>
      <c r="C105" s="2">
        <v>44166</v>
      </c>
      <c r="D105" s="2">
        <v>44530</v>
      </c>
      <c r="E105" s="9">
        <v>1052.1300000000001</v>
      </c>
      <c r="F105" s="9" t="s">
        <v>199</v>
      </c>
      <c r="G105" s="9"/>
      <c r="H105" s="9"/>
      <c r="I105" s="9"/>
      <c r="J105" s="9"/>
      <c r="L105" t="b">
        <f>AND(A105=A104,B105=B104,C105=C104,D105=D104)</f>
        <v>0</v>
      </c>
      <c r="M105" t="b">
        <f>IF(A105&gt;B105,TRUE, FALSE)</f>
        <v>0</v>
      </c>
      <c r="N105" t="b">
        <f>EXACT(A104,A105)</f>
        <v>1</v>
      </c>
      <c r="O105" t="b">
        <f>EXACT(B104,B105)</f>
        <v>1</v>
      </c>
      <c r="P105" t="b">
        <f t="shared" si="1"/>
        <v>1</v>
      </c>
      <c r="Q105" s="8">
        <f>IF(AND(NOT(L105),P105), C105-D104,"N/a")</f>
        <v>1</v>
      </c>
    </row>
    <row r="106" spans="1:17" x14ac:dyDescent="0.25">
      <c r="A106" t="s">
        <v>35</v>
      </c>
      <c r="B106" t="s">
        <v>181</v>
      </c>
      <c r="C106" s="2">
        <v>43252</v>
      </c>
      <c r="D106" s="2">
        <v>43616</v>
      </c>
      <c r="E106" s="9">
        <v>2330.1075000000001</v>
      </c>
      <c r="F106" s="9" t="s">
        <v>199</v>
      </c>
      <c r="G106" s="9"/>
      <c r="H106" s="9"/>
      <c r="I106" s="9"/>
      <c r="J106" s="9"/>
      <c r="L106" t="b">
        <f>AND(A106=A105,B106=B105,C106=C105,D106=D105)</f>
        <v>0</v>
      </c>
      <c r="M106" t="b">
        <f>IF(A106&gt;B106,TRUE, FALSE)</f>
        <v>0</v>
      </c>
      <c r="N106" t="b">
        <f>EXACT(A105,A106)</f>
        <v>0</v>
      </c>
      <c r="O106" t="b">
        <f>EXACT(B105,B106)</f>
        <v>1</v>
      </c>
      <c r="P106" t="b">
        <f t="shared" si="1"/>
        <v>0</v>
      </c>
      <c r="Q106" s="8" t="str">
        <f>IF(AND(NOT(L106),P106), C106-D105,"N/a")</f>
        <v>N/a</v>
      </c>
    </row>
    <row r="107" spans="1:17" x14ac:dyDescent="0.25">
      <c r="A107" t="s">
        <v>35</v>
      </c>
      <c r="B107" t="s">
        <v>181</v>
      </c>
      <c r="C107" s="2">
        <v>43617</v>
      </c>
      <c r="D107" s="2">
        <v>43982</v>
      </c>
      <c r="E107" s="9">
        <v>2271.8441666666672</v>
      </c>
      <c r="F107" s="9" t="s">
        <v>199</v>
      </c>
      <c r="G107" s="9"/>
      <c r="H107" s="9"/>
      <c r="I107" s="9"/>
      <c r="J107" s="9"/>
      <c r="L107" t="b">
        <f>AND(A107=A106,B107=B106,C107=C106,D107=D106)</f>
        <v>0</v>
      </c>
      <c r="M107" t="b">
        <f>IF(A107&gt;B107,TRUE, FALSE)</f>
        <v>0</v>
      </c>
      <c r="N107" t="b">
        <f>EXACT(A106,A107)</f>
        <v>1</v>
      </c>
      <c r="O107" t="b">
        <f>EXACT(B106,B107)</f>
        <v>1</v>
      </c>
      <c r="P107" t="b">
        <f t="shared" si="1"/>
        <v>1</v>
      </c>
      <c r="Q107" s="8">
        <f>IF(AND(NOT(L107),P107), C107-D106,"N/a")</f>
        <v>1</v>
      </c>
    </row>
    <row r="108" spans="1:17" x14ac:dyDescent="0.25">
      <c r="A108" t="s">
        <v>35</v>
      </c>
      <c r="B108" t="s">
        <v>181</v>
      </c>
      <c r="C108" s="2">
        <v>43983</v>
      </c>
      <c r="D108" s="2">
        <v>44347</v>
      </c>
      <c r="E108" s="9">
        <v>2196.9074999999998</v>
      </c>
      <c r="F108" s="9" t="s">
        <v>199</v>
      </c>
      <c r="G108" s="9"/>
      <c r="H108" s="9"/>
      <c r="I108" s="9"/>
      <c r="J108" s="9"/>
      <c r="L108" t="b">
        <f>AND(A108=A107,B108=B107,C108=C107,D108=D107)</f>
        <v>0</v>
      </c>
      <c r="M108" t="b">
        <f>IF(A108&gt;B108,TRUE, FALSE)</f>
        <v>0</v>
      </c>
      <c r="N108" t="b">
        <f>EXACT(A107,A108)</f>
        <v>1</v>
      </c>
      <c r="O108" t="b">
        <f>EXACT(B107,B108)</f>
        <v>1</v>
      </c>
      <c r="P108" t="b">
        <f t="shared" si="1"/>
        <v>1</v>
      </c>
      <c r="Q108" s="8">
        <f>IF(AND(NOT(L108),P108), C108-D107,"N/a")</f>
        <v>1</v>
      </c>
    </row>
    <row r="109" spans="1:17" x14ac:dyDescent="0.25">
      <c r="A109" t="s">
        <v>36</v>
      </c>
      <c r="B109" t="s">
        <v>182</v>
      </c>
      <c r="C109" s="2">
        <v>43405</v>
      </c>
      <c r="D109" s="2">
        <v>43769</v>
      </c>
      <c r="E109" s="9">
        <v>1604.1375</v>
      </c>
      <c r="F109" s="9" t="s">
        <v>199</v>
      </c>
      <c r="G109" s="9"/>
      <c r="H109" s="9"/>
      <c r="I109" s="9"/>
      <c r="J109" s="9"/>
      <c r="L109" t="b">
        <f>AND(A109=A108,B109=B108,C109=C108,D109=D108)</f>
        <v>0</v>
      </c>
      <c r="M109" t="b">
        <f>IF(A109&gt;B109,TRUE, FALSE)</f>
        <v>0</v>
      </c>
      <c r="N109" t="b">
        <f>EXACT(A108,A109)</f>
        <v>0</v>
      </c>
      <c r="O109" t="b">
        <f>EXACT(B108,B109)</f>
        <v>0</v>
      </c>
      <c r="P109" t="b">
        <f t="shared" si="1"/>
        <v>0</v>
      </c>
      <c r="Q109" s="8" t="str">
        <f>IF(AND(NOT(L109),P109), C109-D108,"N/a")</f>
        <v>N/a</v>
      </c>
    </row>
    <row r="110" spans="1:17" x14ac:dyDescent="0.25">
      <c r="A110" t="s">
        <v>36</v>
      </c>
      <c r="B110" t="s">
        <v>182</v>
      </c>
      <c r="C110" s="2">
        <v>43770</v>
      </c>
      <c r="D110" s="2">
        <v>44135</v>
      </c>
      <c r="E110" s="9">
        <v>1608.804166666667</v>
      </c>
      <c r="F110" s="9" t="s">
        <v>199</v>
      </c>
      <c r="G110" s="9"/>
      <c r="H110" s="9"/>
      <c r="I110" s="9"/>
      <c r="J110" s="9"/>
      <c r="L110" t="b">
        <f>AND(A110=A109,B110=B109,C110=C109,D110=D109)</f>
        <v>0</v>
      </c>
      <c r="M110" t="b">
        <f>IF(A110&gt;B110,TRUE, FALSE)</f>
        <v>0</v>
      </c>
      <c r="N110" t="b">
        <f>EXACT(A109,A110)</f>
        <v>1</v>
      </c>
      <c r="O110" t="b">
        <f>EXACT(B109,B110)</f>
        <v>1</v>
      </c>
      <c r="P110" t="b">
        <f t="shared" si="1"/>
        <v>1</v>
      </c>
      <c r="Q110" s="8">
        <f>IF(AND(NOT(L110),P110), C110-D109,"N/a")</f>
        <v>1</v>
      </c>
    </row>
    <row r="111" spans="1:17" x14ac:dyDescent="0.25">
      <c r="A111" t="s">
        <v>37</v>
      </c>
      <c r="B111" t="s">
        <v>183</v>
      </c>
      <c r="C111" s="2">
        <v>43405</v>
      </c>
      <c r="D111" s="2">
        <v>43769</v>
      </c>
      <c r="E111" s="9">
        <v>3977</v>
      </c>
      <c r="F111" s="9" t="s">
        <v>199</v>
      </c>
      <c r="G111" s="9"/>
      <c r="H111" s="9"/>
      <c r="I111" s="9"/>
      <c r="J111" s="9"/>
      <c r="L111" t="b">
        <f>AND(A111=A110,B111=B110,C111=C110,D111=D110)</f>
        <v>0</v>
      </c>
      <c r="M111" t="b">
        <f>IF(A111&gt;B111,TRUE, FALSE)</f>
        <v>0</v>
      </c>
      <c r="N111" t="b">
        <f>EXACT(A110,A111)</f>
        <v>0</v>
      </c>
      <c r="O111" t="b">
        <f>EXACT(B110,B111)</f>
        <v>0</v>
      </c>
      <c r="P111" t="b">
        <f t="shared" si="1"/>
        <v>0</v>
      </c>
      <c r="Q111" s="8" t="str">
        <f>IF(AND(NOT(L111),P111), C111-D110,"N/a")</f>
        <v>N/a</v>
      </c>
    </row>
    <row r="112" spans="1:17" x14ac:dyDescent="0.25">
      <c r="A112" t="s">
        <v>37</v>
      </c>
      <c r="B112" t="s">
        <v>183</v>
      </c>
      <c r="C112" s="2">
        <v>43770</v>
      </c>
      <c r="D112" s="2">
        <v>44135</v>
      </c>
      <c r="E112" s="9">
        <v>3977</v>
      </c>
      <c r="F112" s="9" t="s">
        <v>199</v>
      </c>
      <c r="G112" s="9"/>
      <c r="H112" s="9"/>
      <c r="I112" s="9"/>
      <c r="J112" s="9"/>
      <c r="L112" t="b">
        <f>AND(A112=A111,B112=B111,C112=C111,D112=D111)</f>
        <v>0</v>
      </c>
      <c r="M112" t="b">
        <f>IF(A112&gt;B112,TRUE, FALSE)</f>
        <v>0</v>
      </c>
      <c r="N112" t="b">
        <f>EXACT(A111,A112)</f>
        <v>1</v>
      </c>
      <c r="O112" t="b">
        <f>EXACT(B111,B112)</f>
        <v>1</v>
      </c>
      <c r="P112" t="b">
        <f t="shared" si="1"/>
        <v>1</v>
      </c>
      <c r="Q112" s="8">
        <f>IF(AND(NOT(L112),P112), C112-D111,"N/a")</f>
        <v>1</v>
      </c>
    </row>
    <row r="113" spans="1:17" x14ac:dyDescent="0.25">
      <c r="A113" t="s">
        <v>37</v>
      </c>
      <c r="B113" t="s">
        <v>183</v>
      </c>
      <c r="C113" s="2">
        <v>44136</v>
      </c>
      <c r="D113" s="2">
        <v>44500</v>
      </c>
      <c r="E113" s="9">
        <v>4175.833333333333</v>
      </c>
      <c r="F113" s="9" t="s">
        <v>199</v>
      </c>
      <c r="G113" s="9"/>
      <c r="H113" s="9"/>
      <c r="I113" s="9"/>
      <c r="J113" s="9"/>
      <c r="L113" t="b">
        <f>AND(A113=A112,B113=B112,C113=C112,D113=D112)</f>
        <v>0</v>
      </c>
      <c r="M113" t="b">
        <f>IF(A113&gt;B113,TRUE, FALSE)</f>
        <v>0</v>
      </c>
      <c r="N113" t="b">
        <f>EXACT(A112,A113)</f>
        <v>1</v>
      </c>
      <c r="O113" t="b">
        <f>EXACT(B112,B113)</f>
        <v>1</v>
      </c>
      <c r="P113" t="b">
        <f t="shared" si="1"/>
        <v>1</v>
      </c>
      <c r="Q113" s="8">
        <f>IF(AND(NOT(L113),P113), C113-D112,"N/a")</f>
        <v>1</v>
      </c>
    </row>
    <row r="114" spans="1:17" x14ac:dyDescent="0.25">
      <c r="A114" t="s">
        <v>38</v>
      </c>
      <c r="B114" t="s">
        <v>182</v>
      </c>
      <c r="C114" s="2">
        <v>43405</v>
      </c>
      <c r="D114" s="2">
        <v>43830</v>
      </c>
      <c r="E114" s="9">
        <v>714.28571428571433</v>
      </c>
      <c r="F114" s="9" t="s">
        <v>199</v>
      </c>
      <c r="G114" s="9"/>
      <c r="H114" s="9"/>
      <c r="I114" s="9"/>
      <c r="J114" s="9"/>
      <c r="L114" t="b">
        <f>AND(A114=A113,B114=B113,C114=C113,D114=D113)</f>
        <v>0</v>
      </c>
      <c r="M114" t="b">
        <f>IF(A114&gt;B114,TRUE, FALSE)</f>
        <v>0</v>
      </c>
      <c r="N114" t="b">
        <f>EXACT(A113,A114)</f>
        <v>0</v>
      </c>
      <c r="O114" t="b">
        <f>EXACT(B113,B114)</f>
        <v>0</v>
      </c>
      <c r="P114" t="b">
        <f t="shared" si="1"/>
        <v>0</v>
      </c>
      <c r="Q114" s="8" t="str">
        <f>IF(AND(NOT(L114),P114), C114-D113,"N/a")</f>
        <v>N/a</v>
      </c>
    </row>
    <row r="115" spans="1:17" x14ac:dyDescent="0.25">
      <c r="A115" t="s">
        <v>38</v>
      </c>
      <c r="B115" t="s">
        <v>182</v>
      </c>
      <c r="C115" s="2">
        <v>43831</v>
      </c>
      <c r="D115" s="2">
        <v>44196</v>
      </c>
      <c r="E115" s="9">
        <v>8250</v>
      </c>
      <c r="F115" s="9" t="s">
        <v>199</v>
      </c>
      <c r="G115" s="9"/>
      <c r="H115" s="9"/>
      <c r="I115" s="9"/>
      <c r="J115" s="9"/>
      <c r="L115" t="b">
        <f>AND(A115=A114,B115=B114,C115=C114,D115=D114)</f>
        <v>0</v>
      </c>
      <c r="M115" t="b">
        <f>IF(A115&gt;B115,TRUE, FALSE)</f>
        <v>0</v>
      </c>
      <c r="N115" t="b">
        <f>EXACT(A114,A115)</f>
        <v>1</v>
      </c>
      <c r="O115" t="b">
        <f>EXACT(B114,B115)</f>
        <v>1</v>
      </c>
      <c r="P115" t="b">
        <f t="shared" si="1"/>
        <v>1</v>
      </c>
      <c r="Q115" s="8">
        <f>IF(AND(NOT(L115),P115), C115-D114,"N/a")</f>
        <v>1</v>
      </c>
    </row>
    <row r="116" spans="1:17" x14ac:dyDescent="0.25">
      <c r="A116" t="s">
        <v>38</v>
      </c>
      <c r="B116" t="s">
        <v>184</v>
      </c>
      <c r="C116" s="2">
        <v>43405</v>
      </c>
      <c r="D116" s="2">
        <v>43830</v>
      </c>
      <c r="E116" s="9">
        <v>7070.3571428571431</v>
      </c>
      <c r="F116" s="9" t="s">
        <v>199</v>
      </c>
      <c r="G116" s="9"/>
      <c r="H116" s="9"/>
      <c r="I116" s="9"/>
      <c r="J116" s="9"/>
      <c r="L116" t="b">
        <f>AND(A116=A115,B116=B115,C116=C115,D116=D115)</f>
        <v>0</v>
      </c>
      <c r="M116" t="b">
        <f>IF(A116&gt;B116,TRUE, FALSE)</f>
        <v>0</v>
      </c>
      <c r="N116" t="b">
        <f>EXACT(A115,A116)</f>
        <v>1</v>
      </c>
      <c r="O116" t="b">
        <f>EXACT(B115,B116)</f>
        <v>0</v>
      </c>
      <c r="P116" t="b">
        <f t="shared" si="1"/>
        <v>0</v>
      </c>
      <c r="Q116" s="8" t="str">
        <f>IF(AND(NOT(L116),P116), C116-D115,"N/a")</f>
        <v>N/a</v>
      </c>
    </row>
    <row r="117" spans="1:17" x14ac:dyDescent="0.25">
      <c r="A117" t="s">
        <v>38</v>
      </c>
      <c r="B117" t="s">
        <v>184</v>
      </c>
      <c r="C117" s="2">
        <v>43831</v>
      </c>
      <c r="D117" s="2">
        <v>44196</v>
      </c>
      <c r="E117" s="9">
        <v>4166.666666666667</v>
      </c>
      <c r="F117" s="9" t="s">
        <v>199</v>
      </c>
      <c r="G117" s="9"/>
      <c r="H117" s="9"/>
      <c r="I117" s="9"/>
      <c r="J117" s="9"/>
      <c r="L117" t="b">
        <f>AND(A117=A116,B117=B116,C117=C116,D117=D116)</f>
        <v>0</v>
      </c>
      <c r="M117" t="b">
        <f>IF(A117&gt;B117,TRUE, FALSE)</f>
        <v>0</v>
      </c>
      <c r="N117" t="b">
        <f>EXACT(A116,A117)</f>
        <v>1</v>
      </c>
      <c r="O117" t="b">
        <f>EXACT(B116,B117)</f>
        <v>1</v>
      </c>
      <c r="P117" t="b">
        <f t="shared" si="1"/>
        <v>1</v>
      </c>
      <c r="Q117" s="8">
        <f>IF(AND(NOT(L117),P117), C117-D116,"N/a")</f>
        <v>1</v>
      </c>
    </row>
    <row r="118" spans="1:17" x14ac:dyDescent="0.25">
      <c r="A118" t="s">
        <v>38</v>
      </c>
      <c r="B118" t="s">
        <v>184</v>
      </c>
      <c r="C118" s="2">
        <v>44197</v>
      </c>
      <c r="D118" s="2">
        <v>44561</v>
      </c>
      <c r="E118" s="9">
        <v>2250</v>
      </c>
      <c r="F118" s="9" t="s">
        <v>199</v>
      </c>
      <c r="G118" s="9"/>
      <c r="H118" s="9"/>
      <c r="I118" s="9"/>
      <c r="J118" s="9"/>
      <c r="L118" t="b">
        <f>AND(A118=A117,B118=B117,C118=C117,D118=D117)</f>
        <v>0</v>
      </c>
      <c r="M118" t="b">
        <f>IF(A118&gt;B118,TRUE, FALSE)</f>
        <v>0</v>
      </c>
      <c r="N118" t="b">
        <f>EXACT(A117,A118)</f>
        <v>1</v>
      </c>
      <c r="O118" t="b">
        <f>EXACT(B117,B118)</f>
        <v>1</v>
      </c>
      <c r="P118" t="b">
        <f t="shared" si="1"/>
        <v>1</v>
      </c>
      <c r="Q118" s="8">
        <f>IF(AND(NOT(L118),P118), C118-D117,"N/a")</f>
        <v>1</v>
      </c>
    </row>
    <row r="119" spans="1:17" x14ac:dyDescent="0.25">
      <c r="A119" t="s">
        <v>39</v>
      </c>
      <c r="B119" t="s">
        <v>182</v>
      </c>
      <c r="C119" s="2">
        <v>43221</v>
      </c>
      <c r="D119" s="2">
        <v>43585</v>
      </c>
      <c r="E119" s="9">
        <v>1100</v>
      </c>
      <c r="F119" s="9" t="s">
        <v>199</v>
      </c>
      <c r="G119" s="9"/>
      <c r="H119" s="9"/>
      <c r="I119" s="9"/>
      <c r="J119" s="9"/>
      <c r="L119" t="b">
        <f>AND(A119=A118,B119=B118,C119=C118,D119=D118)</f>
        <v>0</v>
      </c>
      <c r="M119" t="b">
        <f>IF(A119&gt;B119,TRUE, FALSE)</f>
        <v>0</v>
      </c>
      <c r="N119" t="b">
        <f>EXACT(A118,A119)</f>
        <v>0</v>
      </c>
      <c r="O119" t="b">
        <f>EXACT(B118,B119)</f>
        <v>0</v>
      </c>
      <c r="P119" t="b">
        <f t="shared" si="1"/>
        <v>0</v>
      </c>
      <c r="Q119" s="8" t="str">
        <f>IF(AND(NOT(L119),P119), C119-D118,"N/a")</f>
        <v>N/a</v>
      </c>
    </row>
    <row r="120" spans="1:17" x14ac:dyDescent="0.25">
      <c r="A120" t="s">
        <v>40</v>
      </c>
      <c r="B120" t="s">
        <v>180</v>
      </c>
      <c r="C120" s="2">
        <v>43313</v>
      </c>
      <c r="D120" s="2">
        <v>43677</v>
      </c>
      <c r="E120" s="9">
        <v>1274.6808333333331</v>
      </c>
      <c r="F120" s="9" t="s">
        <v>199</v>
      </c>
      <c r="G120" s="9"/>
      <c r="H120" s="9"/>
      <c r="I120" s="9"/>
      <c r="J120" s="9"/>
      <c r="L120" t="b">
        <f>AND(A120=A119,B120=B119,C120=C119,D120=D119)</f>
        <v>0</v>
      </c>
      <c r="M120" t="b">
        <f>IF(A120&gt;B120,TRUE, FALSE)</f>
        <v>0</v>
      </c>
      <c r="N120" t="b">
        <f>EXACT(A119,A120)</f>
        <v>0</v>
      </c>
      <c r="O120" t="b">
        <f>EXACT(B119,B120)</f>
        <v>0</v>
      </c>
      <c r="P120" t="b">
        <f t="shared" si="1"/>
        <v>0</v>
      </c>
      <c r="Q120" s="8" t="str">
        <f>IF(AND(NOT(L120),P120), C120-D119,"N/a")</f>
        <v>N/a</v>
      </c>
    </row>
    <row r="121" spans="1:17" x14ac:dyDescent="0.25">
      <c r="A121" t="s">
        <v>41</v>
      </c>
      <c r="B121" t="s">
        <v>184</v>
      </c>
      <c r="C121" s="2">
        <v>43435</v>
      </c>
      <c r="D121" s="2">
        <v>43799</v>
      </c>
      <c r="E121" s="9">
        <v>563.12416666666661</v>
      </c>
      <c r="F121" s="9" t="s">
        <v>199</v>
      </c>
      <c r="G121" s="9"/>
      <c r="H121" s="9"/>
      <c r="I121" s="9"/>
      <c r="J121" s="9"/>
      <c r="L121" t="b">
        <f>AND(A121=A120,B121=B120,C121=C120,D121=D120)</f>
        <v>0</v>
      </c>
      <c r="M121" t="b">
        <f>IF(A121&gt;B121,TRUE, FALSE)</f>
        <v>0</v>
      </c>
      <c r="N121" t="b">
        <f>EXACT(A120,A121)</f>
        <v>0</v>
      </c>
      <c r="O121" t="b">
        <f>EXACT(B120,B121)</f>
        <v>0</v>
      </c>
      <c r="P121" t="b">
        <f t="shared" si="1"/>
        <v>0</v>
      </c>
      <c r="Q121" s="8" t="str">
        <f>IF(AND(NOT(L121),P121), C121-D120,"N/a")</f>
        <v>N/a</v>
      </c>
    </row>
    <row r="122" spans="1:17" x14ac:dyDescent="0.25">
      <c r="A122" t="s">
        <v>42</v>
      </c>
      <c r="B122" t="s">
        <v>184</v>
      </c>
      <c r="C122" s="2">
        <v>43466</v>
      </c>
      <c r="D122" s="2">
        <v>43830</v>
      </c>
      <c r="E122" s="9">
        <v>2300</v>
      </c>
      <c r="F122" s="9" t="s">
        <v>199</v>
      </c>
      <c r="G122" s="9"/>
      <c r="H122" s="9"/>
      <c r="I122" s="9"/>
      <c r="J122" s="9"/>
      <c r="L122" t="b">
        <f>AND(A122=A121,B122=B121,C122=C121,D122=D121)</f>
        <v>0</v>
      </c>
      <c r="M122" t="b">
        <f>IF(A122&gt;B122,TRUE, FALSE)</f>
        <v>0</v>
      </c>
      <c r="N122" t="b">
        <f>EXACT(A121,A122)</f>
        <v>0</v>
      </c>
      <c r="O122" t="b">
        <f>EXACT(B121,B122)</f>
        <v>1</v>
      </c>
      <c r="P122" t="b">
        <f t="shared" si="1"/>
        <v>0</v>
      </c>
      <c r="Q122" s="8" t="str">
        <f>IF(AND(NOT(L122),P122), C122-D121,"N/a")</f>
        <v>N/a</v>
      </c>
    </row>
    <row r="123" spans="1:17" x14ac:dyDescent="0.25">
      <c r="A123" t="s">
        <v>42</v>
      </c>
      <c r="B123" t="s">
        <v>184</v>
      </c>
      <c r="C123" s="2">
        <v>43831</v>
      </c>
      <c r="D123" s="2">
        <v>44196</v>
      </c>
      <c r="E123" s="9">
        <v>2300</v>
      </c>
      <c r="F123" s="9" t="s">
        <v>199</v>
      </c>
      <c r="G123" s="9"/>
      <c r="H123" s="9"/>
      <c r="I123" s="9"/>
      <c r="J123" s="9"/>
      <c r="L123" t="b">
        <f>AND(A123=A122,B123=B122,C123=C122,D123=D122)</f>
        <v>0</v>
      </c>
      <c r="M123" t="b">
        <f>IF(A123&gt;B123,TRUE, FALSE)</f>
        <v>0</v>
      </c>
      <c r="N123" t="b">
        <f>EXACT(A122,A123)</f>
        <v>1</v>
      </c>
      <c r="O123" t="b">
        <f>EXACT(B122,B123)</f>
        <v>1</v>
      </c>
      <c r="P123" t="b">
        <f t="shared" si="1"/>
        <v>1</v>
      </c>
      <c r="Q123" s="8">
        <f>IF(AND(NOT(L123),P123), C123-D122,"N/a")</f>
        <v>1</v>
      </c>
    </row>
    <row r="124" spans="1:17" x14ac:dyDescent="0.25">
      <c r="A124" t="s">
        <v>43</v>
      </c>
      <c r="B124" t="s">
        <v>181</v>
      </c>
      <c r="C124" s="2">
        <v>43282</v>
      </c>
      <c r="D124" s="2">
        <v>43555</v>
      </c>
      <c r="E124" s="9">
        <v>1000</v>
      </c>
      <c r="F124" s="9" t="s">
        <v>199</v>
      </c>
      <c r="G124" s="9"/>
      <c r="H124" s="9"/>
      <c r="I124" s="9"/>
      <c r="J124" s="9"/>
      <c r="L124" t="b">
        <f>AND(A124=A123,B124=B123,C124=C123,D124=D123)</f>
        <v>0</v>
      </c>
      <c r="M124" t="b">
        <f>IF(A124&gt;B124,TRUE, FALSE)</f>
        <v>0</v>
      </c>
      <c r="N124" t="b">
        <f>EXACT(A123,A124)</f>
        <v>0</v>
      </c>
      <c r="O124" t="b">
        <f>EXACT(B123,B124)</f>
        <v>0</v>
      </c>
      <c r="P124" t="b">
        <f t="shared" si="1"/>
        <v>0</v>
      </c>
      <c r="Q124" s="8" t="str">
        <f>IF(AND(NOT(L124),P124), C124-D123,"N/a")</f>
        <v>N/a</v>
      </c>
    </row>
    <row r="125" spans="1:17" x14ac:dyDescent="0.25">
      <c r="A125" t="s">
        <v>43</v>
      </c>
      <c r="B125" t="s">
        <v>181</v>
      </c>
      <c r="C125" s="2">
        <v>43831</v>
      </c>
      <c r="D125" s="2">
        <v>43921</v>
      </c>
      <c r="E125" s="9">
        <v>500</v>
      </c>
      <c r="F125" s="9" t="s">
        <v>199</v>
      </c>
      <c r="G125" s="9"/>
      <c r="H125" s="9"/>
      <c r="I125" s="9"/>
      <c r="J125" s="9"/>
      <c r="L125" t="b">
        <f>AND(A125=A124,B125=B124,C125=C124,D125=D124)</f>
        <v>0</v>
      </c>
      <c r="M125" t="b">
        <f>IF(A125&gt;B125,TRUE, FALSE)</f>
        <v>0</v>
      </c>
      <c r="N125" t="b">
        <f>EXACT(A124,A125)</f>
        <v>1</v>
      </c>
      <c r="O125" t="b">
        <f>EXACT(B124,B125)</f>
        <v>1</v>
      </c>
      <c r="P125" t="b">
        <f t="shared" si="1"/>
        <v>1</v>
      </c>
      <c r="Q125" s="8">
        <f>IF(AND(NOT(L125),P125), C125-D124,"N/a")</f>
        <v>276</v>
      </c>
    </row>
    <row r="126" spans="1:17" x14ac:dyDescent="0.25">
      <c r="A126" t="s">
        <v>43</v>
      </c>
      <c r="B126" t="s">
        <v>181</v>
      </c>
      <c r="C126" s="2">
        <v>44013</v>
      </c>
      <c r="D126" s="2">
        <v>44104</v>
      </c>
      <c r="E126" s="9">
        <v>3412.5</v>
      </c>
      <c r="F126" s="9" t="s">
        <v>199</v>
      </c>
      <c r="G126" s="9"/>
      <c r="H126" s="9"/>
      <c r="I126" s="9"/>
      <c r="J126" s="9"/>
      <c r="L126" t="b">
        <f>AND(A126=A125,B126=B125,C126=C125,D126=D125)</f>
        <v>0</v>
      </c>
      <c r="M126" t="b">
        <f>IF(A126&gt;B126,TRUE, FALSE)</f>
        <v>0</v>
      </c>
      <c r="N126" t="b">
        <f>EXACT(A125,A126)</f>
        <v>1</v>
      </c>
      <c r="O126" t="b">
        <f>EXACT(B125,B126)</f>
        <v>1</v>
      </c>
      <c r="P126" t="b">
        <f t="shared" si="1"/>
        <v>1</v>
      </c>
      <c r="Q126" s="8">
        <f>IF(AND(NOT(L126),P126), C126-D125,"N/a")</f>
        <v>92</v>
      </c>
    </row>
    <row r="127" spans="1:17" x14ac:dyDescent="0.25">
      <c r="A127" t="s">
        <v>43</v>
      </c>
      <c r="B127" t="s">
        <v>181</v>
      </c>
      <c r="C127" s="2">
        <v>44197</v>
      </c>
      <c r="D127" s="2">
        <v>44286</v>
      </c>
      <c r="E127" s="9">
        <v>3412.5</v>
      </c>
      <c r="F127" s="9" t="s">
        <v>199</v>
      </c>
      <c r="G127" s="9"/>
      <c r="H127" s="9"/>
      <c r="I127" s="9"/>
      <c r="J127" s="9"/>
      <c r="L127" t="b">
        <f>AND(A127=A126,B127=B126,C127=C126,D127=D126)</f>
        <v>0</v>
      </c>
      <c r="M127" t="b">
        <f>IF(A127&gt;B127,TRUE, FALSE)</f>
        <v>0</v>
      </c>
      <c r="N127" t="b">
        <f>EXACT(A126,A127)</f>
        <v>1</v>
      </c>
      <c r="O127" t="b">
        <f>EXACT(B126,B127)</f>
        <v>1</v>
      </c>
      <c r="P127" t="b">
        <f t="shared" si="1"/>
        <v>1</v>
      </c>
      <c r="Q127" s="8">
        <f>IF(AND(NOT(L127),P127), C127-D126,"N/a")</f>
        <v>93</v>
      </c>
    </row>
    <row r="128" spans="1:17" x14ac:dyDescent="0.25">
      <c r="A128" t="s">
        <v>43</v>
      </c>
      <c r="B128" t="s">
        <v>183</v>
      </c>
      <c r="C128" s="2">
        <v>43191</v>
      </c>
      <c r="D128" s="2">
        <v>43555</v>
      </c>
      <c r="E128" s="9">
        <v>1375</v>
      </c>
      <c r="F128" s="9" t="s">
        <v>199</v>
      </c>
      <c r="G128" s="9"/>
      <c r="H128" s="9"/>
      <c r="I128" s="9"/>
      <c r="J128" s="9"/>
      <c r="L128" t="b">
        <f>AND(A128=A127,B128=B127,C128=C127,D128=D127)</f>
        <v>0</v>
      </c>
      <c r="M128" t="b">
        <f>IF(A128&gt;B128,TRUE, FALSE)</f>
        <v>0</v>
      </c>
      <c r="N128" t="b">
        <f>EXACT(A127,A128)</f>
        <v>1</v>
      </c>
      <c r="O128" t="b">
        <f>EXACT(B127,B128)</f>
        <v>0</v>
      </c>
      <c r="P128" t="b">
        <f t="shared" si="1"/>
        <v>0</v>
      </c>
      <c r="Q128" s="8" t="str">
        <f>IF(AND(NOT(L128),P128), C128-D127,"N/a")</f>
        <v>N/a</v>
      </c>
    </row>
    <row r="129" spans="1:17" x14ac:dyDescent="0.25">
      <c r="A129" t="s">
        <v>43</v>
      </c>
      <c r="B129" t="s">
        <v>183</v>
      </c>
      <c r="C129" s="2">
        <v>43556</v>
      </c>
      <c r="D129" s="2">
        <v>43921</v>
      </c>
      <c r="E129" s="9">
        <v>1875</v>
      </c>
      <c r="F129" s="9" t="s">
        <v>199</v>
      </c>
      <c r="G129" s="9"/>
      <c r="H129" s="9"/>
      <c r="I129" s="9"/>
      <c r="J129" s="9"/>
      <c r="L129" t="b">
        <f>AND(A129=A128,B129=B128,C129=C128,D129=D128)</f>
        <v>0</v>
      </c>
      <c r="M129" t="b">
        <f>IF(A129&gt;B129,TRUE, FALSE)</f>
        <v>0</v>
      </c>
      <c r="N129" t="b">
        <f>EXACT(A128,A129)</f>
        <v>1</v>
      </c>
      <c r="O129" t="b">
        <f>EXACT(B128,B129)</f>
        <v>1</v>
      </c>
      <c r="P129" t="b">
        <f t="shared" si="1"/>
        <v>1</v>
      </c>
      <c r="Q129" s="8">
        <f>IF(AND(NOT(L129),P129), C129-D128,"N/a")</f>
        <v>1</v>
      </c>
    </row>
    <row r="130" spans="1:17" x14ac:dyDescent="0.25">
      <c r="A130" t="s">
        <v>43</v>
      </c>
      <c r="B130" t="s">
        <v>183</v>
      </c>
      <c r="C130" s="2">
        <v>43922</v>
      </c>
      <c r="D130" s="2">
        <v>44012</v>
      </c>
      <c r="E130" s="9">
        <v>3412.5</v>
      </c>
      <c r="F130" s="9" t="s">
        <v>199</v>
      </c>
      <c r="G130" s="9"/>
      <c r="H130" s="9"/>
      <c r="I130" s="9"/>
      <c r="J130" s="9"/>
      <c r="L130" t="b">
        <f>AND(A130=A129,B130=B129,C130=C129,D130=D129)</f>
        <v>0</v>
      </c>
      <c r="M130" t="b">
        <f>IF(A130&gt;B130,TRUE, FALSE)</f>
        <v>0</v>
      </c>
      <c r="N130" t="b">
        <f>EXACT(A129,A130)</f>
        <v>1</v>
      </c>
      <c r="O130" t="b">
        <f>EXACT(B129,B130)</f>
        <v>1</v>
      </c>
      <c r="P130" t="b">
        <f t="shared" si="1"/>
        <v>1</v>
      </c>
      <c r="Q130" s="8">
        <f>IF(AND(NOT(L130),P130), C130-D129,"N/a")</f>
        <v>1</v>
      </c>
    </row>
    <row r="131" spans="1:17" x14ac:dyDescent="0.25">
      <c r="A131" t="s">
        <v>43</v>
      </c>
      <c r="B131" t="s">
        <v>183</v>
      </c>
      <c r="C131" s="2">
        <v>44105</v>
      </c>
      <c r="D131" s="2">
        <v>44196</v>
      </c>
      <c r="E131" s="9">
        <v>3412.5</v>
      </c>
      <c r="F131" s="9" t="s">
        <v>199</v>
      </c>
      <c r="G131" s="9"/>
      <c r="H131" s="9"/>
      <c r="I131" s="9"/>
      <c r="J131" s="9"/>
      <c r="L131" t="b">
        <f>AND(A131=A130,B131=B130,C131=C130,D131=D130)</f>
        <v>0</v>
      </c>
      <c r="M131" t="b">
        <f>IF(A131&gt;B131,TRUE, FALSE)</f>
        <v>0</v>
      </c>
      <c r="N131" t="b">
        <f>EXACT(A130,A131)</f>
        <v>1</v>
      </c>
      <c r="O131" t="b">
        <f>EXACT(B130,B131)</f>
        <v>1</v>
      </c>
      <c r="P131" t="b">
        <f t="shared" ref="P131:P194" si="2">AND(N131,O131)</f>
        <v>1</v>
      </c>
      <c r="Q131" s="8">
        <f>IF(AND(NOT(L131),P131), C131-D130,"N/a")</f>
        <v>93</v>
      </c>
    </row>
    <row r="132" spans="1:17" x14ac:dyDescent="0.25">
      <c r="A132" t="s">
        <v>44</v>
      </c>
      <c r="B132" t="s">
        <v>182</v>
      </c>
      <c r="C132" s="2">
        <v>43405</v>
      </c>
      <c r="D132" s="2">
        <v>43769</v>
      </c>
      <c r="E132" s="9">
        <v>3500</v>
      </c>
      <c r="F132" s="9" t="s">
        <v>199</v>
      </c>
      <c r="G132" s="9"/>
      <c r="H132" s="9"/>
      <c r="I132" s="9"/>
      <c r="J132" s="9"/>
      <c r="L132" t="b">
        <f>AND(A132=A131,B132=B131,C132=C131,D132=D131)</f>
        <v>0</v>
      </c>
      <c r="M132" t="b">
        <f>IF(A132&gt;B132,TRUE, FALSE)</f>
        <v>0</v>
      </c>
      <c r="N132" t="b">
        <f>EXACT(A131,A132)</f>
        <v>0</v>
      </c>
      <c r="O132" t="b">
        <f>EXACT(B131,B132)</f>
        <v>0</v>
      </c>
      <c r="P132" t="b">
        <f t="shared" si="2"/>
        <v>0</v>
      </c>
      <c r="Q132" s="8" t="str">
        <f>IF(AND(NOT(L132),P132), C132-D131,"N/a")</f>
        <v>N/a</v>
      </c>
    </row>
    <row r="133" spans="1:17" x14ac:dyDescent="0.25">
      <c r="A133" t="s">
        <v>44</v>
      </c>
      <c r="B133" t="s">
        <v>182</v>
      </c>
      <c r="C133" s="2">
        <v>43770</v>
      </c>
      <c r="D133" s="2">
        <v>44135</v>
      </c>
      <c r="E133" s="9">
        <v>753.33333333333337</v>
      </c>
      <c r="F133" s="9" t="s">
        <v>199</v>
      </c>
      <c r="G133" s="9"/>
      <c r="H133" s="9"/>
      <c r="I133" s="9"/>
      <c r="J133" s="9"/>
      <c r="L133" t="b">
        <f>AND(A133=A132,B133=B132,C133=C132,D133=D132)</f>
        <v>0</v>
      </c>
      <c r="M133" t="b">
        <f>IF(A133&gt;B133,TRUE, FALSE)</f>
        <v>0</v>
      </c>
      <c r="N133" t="b">
        <f>EXACT(A132,A133)</f>
        <v>1</v>
      </c>
      <c r="O133" t="b">
        <f>EXACT(B132,B133)</f>
        <v>1</v>
      </c>
      <c r="P133" t="b">
        <f t="shared" si="2"/>
        <v>1</v>
      </c>
      <c r="Q133" s="8">
        <f>IF(AND(NOT(L133),P133), C133-D132,"N/a")</f>
        <v>1</v>
      </c>
    </row>
    <row r="134" spans="1:17" x14ac:dyDescent="0.25">
      <c r="A134" t="s">
        <v>44</v>
      </c>
      <c r="B134" t="s">
        <v>182</v>
      </c>
      <c r="C134" s="2">
        <v>44136</v>
      </c>
      <c r="D134" s="2">
        <v>44500</v>
      </c>
      <c r="E134" s="9">
        <v>3850</v>
      </c>
      <c r="F134" s="9" t="s">
        <v>199</v>
      </c>
      <c r="G134" s="9"/>
      <c r="H134" s="9"/>
      <c r="I134" s="9"/>
      <c r="J134" s="9"/>
      <c r="L134" t="b">
        <f>AND(A134=A133,B134=B133,C134=C133,D134=D133)</f>
        <v>0</v>
      </c>
      <c r="M134" t="b">
        <f>IF(A134&gt;B134,TRUE, FALSE)</f>
        <v>0</v>
      </c>
      <c r="N134" t="b">
        <f>EXACT(A133,A134)</f>
        <v>1</v>
      </c>
      <c r="O134" t="b">
        <f>EXACT(B133,B134)</f>
        <v>1</v>
      </c>
      <c r="P134" t="b">
        <f t="shared" si="2"/>
        <v>1</v>
      </c>
      <c r="Q134" s="8">
        <f>IF(AND(NOT(L134),P134), C134-D133,"N/a")</f>
        <v>1</v>
      </c>
    </row>
    <row r="135" spans="1:17" x14ac:dyDescent="0.25">
      <c r="A135" t="s">
        <v>44</v>
      </c>
      <c r="B135" t="s">
        <v>184</v>
      </c>
      <c r="C135" s="2">
        <v>43405</v>
      </c>
      <c r="D135" s="2">
        <v>43769</v>
      </c>
      <c r="E135" s="9">
        <v>500</v>
      </c>
      <c r="F135" s="9" t="s">
        <v>199</v>
      </c>
      <c r="G135" s="9"/>
      <c r="H135" s="9"/>
      <c r="I135" s="9"/>
      <c r="J135" s="9"/>
      <c r="L135" t="b">
        <f>AND(A135=A134,B135=B134,C135=C134,D135=D134)</f>
        <v>0</v>
      </c>
      <c r="M135" t="b">
        <f>IF(A135&gt;B135,TRUE, FALSE)</f>
        <v>0</v>
      </c>
      <c r="N135" t="b">
        <f>EXACT(A134,A135)</f>
        <v>1</v>
      </c>
      <c r="O135" t="b">
        <f>EXACT(B134,B135)</f>
        <v>0</v>
      </c>
      <c r="P135" t="b">
        <f t="shared" si="2"/>
        <v>0</v>
      </c>
      <c r="Q135" s="8" t="str">
        <f>IF(AND(NOT(L135),P135), C135-D134,"N/a")</f>
        <v>N/a</v>
      </c>
    </row>
    <row r="136" spans="1:17" x14ac:dyDescent="0.25">
      <c r="A136" t="s">
        <v>44</v>
      </c>
      <c r="B136" t="s">
        <v>184</v>
      </c>
      <c r="C136" s="2">
        <v>43770</v>
      </c>
      <c r="D136" s="2">
        <v>44135</v>
      </c>
      <c r="E136" s="9">
        <v>3850</v>
      </c>
      <c r="F136" s="9" t="s">
        <v>199</v>
      </c>
      <c r="G136" s="9"/>
      <c r="H136" s="9"/>
      <c r="I136" s="9"/>
      <c r="J136" s="9"/>
      <c r="L136" t="b">
        <f>AND(A136=A135,B136=B135,C136=C135,D136=D135)</f>
        <v>0</v>
      </c>
      <c r="M136" t="b">
        <f>IF(A136&gt;B136,TRUE, FALSE)</f>
        <v>0</v>
      </c>
      <c r="N136" t="b">
        <f>EXACT(A135,A136)</f>
        <v>1</v>
      </c>
      <c r="O136" t="b">
        <f>EXACT(B135,B136)</f>
        <v>1</v>
      </c>
      <c r="P136" t="b">
        <f t="shared" si="2"/>
        <v>1</v>
      </c>
      <c r="Q136" s="8">
        <f>IF(AND(NOT(L136),P136), C136-D135,"N/a")</f>
        <v>1</v>
      </c>
    </row>
    <row r="137" spans="1:17" x14ac:dyDescent="0.25">
      <c r="A137" t="s">
        <v>45</v>
      </c>
      <c r="B137" t="s">
        <v>183</v>
      </c>
      <c r="C137" s="2">
        <v>43709</v>
      </c>
      <c r="D137" s="2">
        <v>44074</v>
      </c>
      <c r="E137" s="9">
        <v>278.81916666666672</v>
      </c>
      <c r="F137" s="9" t="s">
        <v>199</v>
      </c>
      <c r="G137" s="9"/>
      <c r="H137" s="9"/>
      <c r="I137" s="9"/>
      <c r="J137" s="9"/>
      <c r="L137" t="b">
        <f>AND(A137=A136,B137=B136,C137=C136,D137=D136)</f>
        <v>0</v>
      </c>
      <c r="M137" t="b">
        <f>IF(A137&gt;B137,TRUE, FALSE)</f>
        <v>0</v>
      </c>
      <c r="N137" t="b">
        <f>EXACT(A136,A137)</f>
        <v>0</v>
      </c>
      <c r="O137" t="b">
        <f>EXACT(B136,B137)</f>
        <v>0</v>
      </c>
      <c r="P137" t="b">
        <f t="shared" si="2"/>
        <v>0</v>
      </c>
      <c r="Q137" s="8" t="str">
        <f>IF(AND(NOT(L137),P137), C137-D136,"N/a")</f>
        <v>N/a</v>
      </c>
    </row>
    <row r="138" spans="1:17" x14ac:dyDescent="0.25">
      <c r="A138" t="s">
        <v>46</v>
      </c>
      <c r="B138" t="s">
        <v>183</v>
      </c>
      <c r="C138" s="2">
        <v>43435</v>
      </c>
      <c r="D138" s="2">
        <v>43496</v>
      </c>
      <c r="E138" s="9">
        <v>24450</v>
      </c>
      <c r="F138" s="9" t="s">
        <v>199</v>
      </c>
      <c r="G138" s="9"/>
      <c r="H138" s="9"/>
      <c r="I138" s="9"/>
      <c r="J138" s="9"/>
      <c r="L138" t="b">
        <f>AND(A138=A137,B138=B137,C138=C137,D138=D137)</f>
        <v>0</v>
      </c>
      <c r="M138" t="b">
        <f>IF(A138&gt;B138,TRUE, FALSE)</f>
        <v>0</v>
      </c>
      <c r="N138" t="b">
        <f>EXACT(A137,A138)</f>
        <v>0</v>
      </c>
      <c r="O138" t="b">
        <f>EXACT(B137,B138)</f>
        <v>1</v>
      </c>
      <c r="P138" t="b">
        <f t="shared" si="2"/>
        <v>0</v>
      </c>
      <c r="Q138" s="8" t="str">
        <f>IF(AND(NOT(L138),P138), C138-D137,"N/a")</f>
        <v>N/a</v>
      </c>
    </row>
    <row r="139" spans="1:17" x14ac:dyDescent="0.25">
      <c r="A139" t="s">
        <v>47</v>
      </c>
      <c r="B139" t="s">
        <v>184</v>
      </c>
      <c r="C139" s="2">
        <v>43739</v>
      </c>
      <c r="D139" s="2">
        <v>44104</v>
      </c>
      <c r="E139" s="9">
        <v>4666.666666666667</v>
      </c>
      <c r="F139" s="9" t="s">
        <v>199</v>
      </c>
      <c r="G139" s="9"/>
      <c r="H139" s="9"/>
      <c r="I139" s="9"/>
      <c r="J139" s="9"/>
      <c r="L139" t="b">
        <f>AND(A139=A138,B139=B138,C139=C138,D139=D138)</f>
        <v>0</v>
      </c>
      <c r="M139" t="b">
        <f>IF(A139&gt;B139,TRUE, FALSE)</f>
        <v>0</v>
      </c>
      <c r="N139" t="b">
        <f>EXACT(A138,A139)</f>
        <v>0</v>
      </c>
      <c r="O139" t="b">
        <f>EXACT(B138,B139)</f>
        <v>0</v>
      </c>
      <c r="P139" t="b">
        <f t="shared" si="2"/>
        <v>0</v>
      </c>
      <c r="Q139" s="8" t="str">
        <f>IF(AND(NOT(L139),P139), C139-D138,"N/a")</f>
        <v>N/a</v>
      </c>
    </row>
    <row r="140" spans="1:17" x14ac:dyDescent="0.25">
      <c r="A140" t="s">
        <v>47</v>
      </c>
      <c r="B140" t="s">
        <v>184</v>
      </c>
      <c r="C140" s="2">
        <v>44105</v>
      </c>
      <c r="D140" s="2">
        <v>44469</v>
      </c>
      <c r="E140" s="9">
        <v>4666.666666666667</v>
      </c>
      <c r="F140" s="9" t="s">
        <v>199</v>
      </c>
      <c r="G140" s="9"/>
      <c r="H140" s="9"/>
      <c r="I140" s="9"/>
      <c r="J140" s="9"/>
      <c r="L140" t="b">
        <f>AND(A140=A139,B140=B139,C140=C139,D140=D139)</f>
        <v>0</v>
      </c>
      <c r="M140" t="b">
        <f>IF(A140&gt;B140,TRUE, FALSE)</f>
        <v>0</v>
      </c>
      <c r="N140" t="b">
        <f>EXACT(A139,A140)</f>
        <v>1</v>
      </c>
      <c r="O140" t="b">
        <f>EXACT(B139,B140)</f>
        <v>1</v>
      </c>
      <c r="P140" t="b">
        <f t="shared" si="2"/>
        <v>1</v>
      </c>
      <c r="Q140" s="8">
        <f>IF(AND(NOT(L140),P140), C140-D139,"N/a")</f>
        <v>1</v>
      </c>
    </row>
    <row r="141" spans="1:17" x14ac:dyDescent="0.25">
      <c r="A141" t="s">
        <v>48</v>
      </c>
      <c r="B141" t="s">
        <v>184</v>
      </c>
      <c r="C141" s="2">
        <v>43952</v>
      </c>
      <c r="D141" s="2">
        <v>44043</v>
      </c>
      <c r="E141" s="9">
        <v>521.06333333333339</v>
      </c>
      <c r="F141" s="9" t="s">
        <v>199</v>
      </c>
      <c r="G141" s="9"/>
      <c r="H141" s="9"/>
      <c r="I141" s="9"/>
      <c r="J141" s="9"/>
      <c r="L141" t="b">
        <f>AND(A141=A140,B141=B140,C141=C140,D141=D140)</f>
        <v>0</v>
      </c>
      <c r="M141" t="b">
        <f>IF(A141&gt;B141,TRUE, FALSE)</f>
        <v>0</v>
      </c>
      <c r="N141" t="b">
        <f>EXACT(A140,A141)</f>
        <v>0</v>
      </c>
      <c r="O141" t="b">
        <f>EXACT(B140,B141)</f>
        <v>1</v>
      </c>
      <c r="P141" t="b">
        <f t="shared" si="2"/>
        <v>0</v>
      </c>
      <c r="Q141" s="8" t="str">
        <f>IF(AND(NOT(L141),P141), C141-D140,"N/a")</f>
        <v>N/a</v>
      </c>
    </row>
    <row r="142" spans="1:17" x14ac:dyDescent="0.25">
      <c r="A142" t="s">
        <v>49</v>
      </c>
      <c r="B142" t="s">
        <v>184</v>
      </c>
      <c r="C142" s="2">
        <v>43374</v>
      </c>
      <c r="D142" s="2">
        <v>43738</v>
      </c>
      <c r="E142" s="9">
        <v>3000</v>
      </c>
      <c r="F142" s="9" t="s">
        <v>199</v>
      </c>
      <c r="G142" s="9"/>
      <c r="H142" s="9"/>
      <c r="I142" s="9"/>
      <c r="J142" s="9"/>
      <c r="L142" t="b">
        <f>AND(A142=A141,B142=B141,C142=C141,D142=D141)</f>
        <v>0</v>
      </c>
      <c r="M142" t="b">
        <f>IF(A142&gt;B142,TRUE, FALSE)</f>
        <v>0</v>
      </c>
      <c r="N142" t="b">
        <f>EXACT(A141,A142)</f>
        <v>0</v>
      </c>
      <c r="O142" t="b">
        <f>EXACT(B141,B142)</f>
        <v>1</v>
      </c>
      <c r="P142" t="b">
        <f t="shared" si="2"/>
        <v>0</v>
      </c>
      <c r="Q142" s="8" t="str">
        <f>IF(AND(NOT(L142),P142), C142-D141,"N/a")</f>
        <v>N/a</v>
      </c>
    </row>
    <row r="143" spans="1:17" x14ac:dyDescent="0.25">
      <c r="A143" t="s">
        <v>49</v>
      </c>
      <c r="B143" t="s">
        <v>184</v>
      </c>
      <c r="C143" s="2">
        <v>43739</v>
      </c>
      <c r="D143" s="2">
        <v>44043</v>
      </c>
      <c r="E143" s="9">
        <v>600</v>
      </c>
      <c r="F143" s="9" t="s">
        <v>199</v>
      </c>
      <c r="G143" s="9"/>
      <c r="H143" s="9"/>
      <c r="I143" s="9"/>
      <c r="J143" s="9"/>
      <c r="L143" t="b">
        <f>AND(A143=A142,B143=B142,C143=C142,D143=D142)</f>
        <v>0</v>
      </c>
      <c r="M143" t="b">
        <f>IF(A143&gt;B143,TRUE, FALSE)</f>
        <v>0</v>
      </c>
      <c r="N143" t="b">
        <f>EXACT(A142,A143)</f>
        <v>1</v>
      </c>
      <c r="O143" t="b">
        <f>EXACT(B142,B143)</f>
        <v>1</v>
      </c>
      <c r="P143" t="b">
        <f t="shared" si="2"/>
        <v>1</v>
      </c>
      <c r="Q143" s="8">
        <f>IF(AND(NOT(L143),P143), C143-D142,"N/a")</f>
        <v>1</v>
      </c>
    </row>
    <row r="144" spans="1:17" x14ac:dyDescent="0.25">
      <c r="A144" t="s">
        <v>50</v>
      </c>
      <c r="B144" t="s">
        <v>182</v>
      </c>
      <c r="C144" s="2">
        <v>43160</v>
      </c>
      <c r="D144" s="2">
        <v>43524</v>
      </c>
      <c r="E144" s="9">
        <v>4500</v>
      </c>
      <c r="F144" s="9" t="s">
        <v>199</v>
      </c>
      <c r="G144" s="9"/>
      <c r="H144" s="9"/>
      <c r="I144" s="9"/>
      <c r="J144" s="9"/>
      <c r="L144" t="b">
        <f>AND(A144=A143,B144=B143,C144=C143,D144=D143)</f>
        <v>0</v>
      </c>
      <c r="M144" t="b">
        <f>IF(A144&gt;B144,TRUE, FALSE)</f>
        <v>0</v>
      </c>
      <c r="N144" t="b">
        <f>EXACT(A143,A144)</f>
        <v>0</v>
      </c>
      <c r="O144" t="b">
        <f>EXACT(B143,B144)</f>
        <v>0</v>
      </c>
      <c r="P144" t="b">
        <f t="shared" si="2"/>
        <v>0</v>
      </c>
      <c r="Q144" s="8" t="str">
        <f>IF(AND(NOT(L144),P144), C144-D143,"N/a")</f>
        <v>N/a</v>
      </c>
    </row>
    <row r="145" spans="1:17" x14ac:dyDescent="0.25">
      <c r="A145" t="s">
        <v>50</v>
      </c>
      <c r="B145" t="s">
        <v>182</v>
      </c>
      <c r="C145" s="2">
        <v>43525</v>
      </c>
      <c r="D145" s="2">
        <v>43890</v>
      </c>
      <c r="E145" s="9">
        <v>4500</v>
      </c>
      <c r="F145" s="9" t="s">
        <v>199</v>
      </c>
      <c r="G145" s="9"/>
      <c r="H145" s="9"/>
      <c r="I145" s="9"/>
      <c r="J145" s="9"/>
      <c r="L145" t="b">
        <f>AND(A145=A144,B145=B144,C145=C144,D145=D144)</f>
        <v>0</v>
      </c>
      <c r="M145" t="b">
        <f>IF(A145&gt;B145,TRUE, FALSE)</f>
        <v>0</v>
      </c>
      <c r="N145" t="b">
        <f>EXACT(A144,A145)</f>
        <v>1</v>
      </c>
      <c r="O145" t="b">
        <f>EXACT(B144,B145)</f>
        <v>1</v>
      </c>
      <c r="P145" t="b">
        <f t="shared" si="2"/>
        <v>1</v>
      </c>
      <c r="Q145" s="8">
        <f>IF(AND(NOT(L145),P145), C145-D144,"N/a")</f>
        <v>1</v>
      </c>
    </row>
    <row r="146" spans="1:17" x14ac:dyDescent="0.25">
      <c r="A146" t="s">
        <v>50</v>
      </c>
      <c r="B146" t="s">
        <v>182</v>
      </c>
      <c r="C146" s="2">
        <v>43891</v>
      </c>
      <c r="D146" s="2">
        <v>44255</v>
      </c>
      <c r="E146" s="9">
        <v>1458.333333333333</v>
      </c>
      <c r="F146" s="9" t="s">
        <v>199</v>
      </c>
      <c r="G146" s="9"/>
      <c r="H146" s="9"/>
      <c r="I146" s="9"/>
      <c r="J146" s="9"/>
      <c r="L146" t="b">
        <f>AND(A146=A145,B146=B145,C146=C145,D146=D145)</f>
        <v>0</v>
      </c>
      <c r="M146" t="b">
        <f>IF(A146&gt;B146,TRUE, FALSE)</f>
        <v>0</v>
      </c>
      <c r="N146" t="b">
        <f>EXACT(A145,A146)</f>
        <v>1</v>
      </c>
      <c r="O146" t="b">
        <f>EXACT(B145,B146)</f>
        <v>1</v>
      </c>
      <c r="P146" t="b">
        <f t="shared" si="2"/>
        <v>1</v>
      </c>
      <c r="Q146" s="8">
        <f>IF(AND(NOT(L146),P146), C146-D145,"N/a")</f>
        <v>1</v>
      </c>
    </row>
    <row r="147" spans="1:17" x14ac:dyDescent="0.25">
      <c r="A147" t="s">
        <v>50</v>
      </c>
      <c r="B147" t="s">
        <v>184</v>
      </c>
      <c r="C147" s="2">
        <v>43891</v>
      </c>
      <c r="D147" s="2">
        <v>44255</v>
      </c>
      <c r="E147" s="9">
        <v>4500</v>
      </c>
      <c r="F147" s="9" t="s">
        <v>199</v>
      </c>
      <c r="G147" s="9"/>
      <c r="H147" s="9"/>
      <c r="I147" s="9"/>
      <c r="J147" s="9"/>
      <c r="L147" t="b">
        <f>AND(A147=A146,B147=B146,C147=C146,D147=D146)</f>
        <v>0</v>
      </c>
      <c r="M147" t="b">
        <f>IF(A147&gt;B147,TRUE, FALSE)</f>
        <v>0</v>
      </c>
      <c r="N147" t="b">
        <f>EXACT(A146,A147)</f>
        <v>1</v>
      </c>
      <c r="O147" t="b">
        <f>EXACT(B146,B147)</f>
        <v>0</v>
      </c>
      <c r="P147" t="b">
        <f t="shared" si="2"/>
        <v>0</v>
      </c>
      <c r="Q147" s="8" t="str">
        <f>IF(AND(NOT(L147),P147), C147-D146,"N/a")</f>
        <v>N/a</v>
      </c>
    </row>
    <row r="148" spans="1:17" x14ac:dyDescent="0.25">
      <c r="A148" t="s">
        <v>50</v>
      </c>
      <c r="B148" t="s">
        <v>183</v>
      </c>
      <c r="C148" s="2">
        <v>43525</v>
      </c>
      <c r="D148" s="2">
        <v>43890</v>
      </c>
      <c r="E148" s="9">
        <v>1458.333333333333</v>
      </c>
      <c r="F148" s="9" t="s">
        <v>199</v>
      </c>
      <c r="G148" s="9"/>
      <c r="H148" s="9"/>
      <c r="I148" s="9"/>
      <c r="J148" s="9"/>
      <c r="L148" t="b">
        <f>AND(A148=A147,B148=B147,C148=C147,D148=D147)</f>
        <v>0</v>
      </c>
      <c r="M148" t="b">
        <f>IF(A148&gt;B148,TRUE, FALSE)</f>
        <v>0</v>
      </c>
      <c r="N148" t="b">
        <f>EXACT(A147,A148)</f>
        <v>1</v>
      </c>
      <c r="O148" t="b">
        <f>EXACT(B147,B148)</f>
        <v>0</v>
      </c>
      <c r="P148" t="b">
        <f t="shared" si="2"/>
        <v>0</v>
      </c>
      <c r="Q148" s="8" t="str">
        <f>IF(AND(NOT(L148),P148), C148-D147,"N/a")</f>
        <v>N/a</v>
      </c>
    </row>
    <row r="149" spans="1:17" x14ac:dyDescent="0.25">
      <c r="A149" t="s">
        <v>51</v>
      </c>
      <c r="B149" t="s">
        <v>184</v>
      </c>
      <c r="C149" s="2">
        <v>43191</v>
      </c>
      <c r="D149" s="2">
        <v>43555</v>
      </c>
      <c r="E149" s="9">
        <v>1000</v>
      </c>
      <c r="F149" s="9" t="s">
        <v>199</v>
      </c>
      <c r="G149" s="9"/>
      <c r="H149" s="9"/>
      <c r="I149" s="9"/>
      <c r="J149" s="9"/>
      <c r="L149" t="b">
        <f>AND(A149=A148,B149=B148,C149=C148,D149=D148)</f>
        <v>0</v>
      </c>
      <c r="M149" t="b">
        <f>IF(A149&gt;B149,TRUE, FALSE)</f>
        <v>0</v>
      </c>
      <c r="N149" t="b">
        <f>EXACT(A148,A149)</f>
        <v>0</v>
      </c>
      <c r="O149" t="b">
        <f>EXACT(B148,B149)</f>
        <v>0</v>
      </c>
      <c r="P149" t="b">
        <f t="shared" si="2"/>
        <v>0</v>
      </c>
      <c r="Q149" s="8" t="str">
        <f>IF(AND(NOT(L149),P149), C149-D148,"N/a")</f>
        <v>N/a</v>
      </c>
    </row>
    <row r="150" spans="1:17" x14ac:dyDescent="0.25">
      <c r="A150" t="s">
        <v>51</v>
      </c>
      <c r="B150" t="s">
        <v>184</v>
      </c>
      <c r="C150" s="2">
        <v>43556</v>
      </c>
      <c r="D150" s="2">
        <v>43921</v>
      </c>
      <c r="E150" s="9">
        <v>1000</v>
      </c>
      <c r="F150" s="9" t="s">
        <v>199</v>
      </c>
      <c r="G150" s="9"/>
      <c r="H150" s="9"/>
      <c r="I150" s="9"/>
      <c r="J150" s="9"/>
      <c r="L150" t="b">
        <f>AND(A150=A149,B150=B149,C150=C149,D150=D149)</f>
        <v>0</v>
      </c>
      <c r="M150" t="b">
        <f>IF(A150&gt;B150,TRUE, FALSE)</f>
        <v>0</v>
      </c>
      <c r="N150" t="b">
        <f>EXACT(A149,A150)</f>
        <v>1</v>
      </c>
      <c r="O150" t="b">
        <f>EXACT(B149,B150)</f>
        <v>1</v>
      </c>
      <c r="P150" t="b">
        <f t="shared" si="2"/>
        <v>1</v>
      </c>
      <c r="Q150" s="8">
        <f>IF(AND(NOT(L150),P150), C150-D149,"N/a")</f>
        <v>1</v>
      </c>
    </row>
    <row r="151" spans="1:17" x14ac:dyDescent="0.25">
      <c r="A151" t="s">
        <v>51</v>
      </c>
      <c r="B151" t="s">
        <v>184</v>
      </c>
      <c r="C151" s="2">
        <v>43922</v>
      </c>
      <c r="D151" s="2">
        <v>44286</v>
      </c>
      <c r="E151" s="9">
        <v>1000</v>
      </c>
      <c r="F151" s="9" t="s">
        <v>199</v>
      </c>
      <c r="G151" s="9"/>
      <c r="H151" s="9"/>
      <c r="I151" s="9"/>
      <c r="J151" s="9"/>
      <c r="L151" t="b">
        <f>AND(A151=A150,B151=B150,C151=C150,D151=D150)</f>
        <v>0</v>
      </c>
      <c r="M151" t="b">
        <f>IF(A151&gt;B151,TRUE, FALSE)</f>
        <v>0</v>
      </c>
      <c r="N151" t="b">
        <f>EXACT(A150,A151)</f>
        <v>1</v>
      </c>
      <c r="O151" t="b">
        <f>EXACT(B150,B151)</f>
        <v>1</v>
      </c>
      <c r="P151" t="b">
        <f t="shared" si="2"/>
        <v>1</v>
      </c>
      <c r="Q151" s="8">
        <f>IF(AND(NOT(L151),P151), C151-D150,"N/a")</f>
        <v>1</v>
      </c>
    </row>
    <row r="152" spans="1:17" x14ac:dyDescent="0.25">
      <c r="A152" t="s">
        <v>52</v>
      </c>
      <c r="B152" t="s">
        <v>181</v>
      </c>
      <c r="C152" s="2">
        <v>43313</v>
      </c>
      <c r="D152" s="2">
        <v>43677</v>
      </c>
      <c r="E152" s="9">
        <v>4416.666666666667</v>
      </c>
      <c r="F152" s="9" t="s">
        <v>199</v>
      </c>
      <c r="G152" s="9"/>
      <c r="H152" s="9"/>
      <c r="I152" s="9"/>
      <c r="J152" s="9"/>
      <c r="L152" t="b">
        <f>AND(A152=A151,B152=B151,C152=C151,D152=D151)</f>
        <v>0</v>
      </c>
      <c r="M152" t="b">
        <f>IF(A152&gt;B152,TRUE, FALSE)</f>
        <v>0</v>
      </c>
      <c r="N152" t="b">
        <f>EXACT(A151,A152)</f>
        <v>0</v>
      </c>
      <c r="O152" t="b">
        <f>EXACT(B151,B152)</f>
        <v>0</v>
      </c>
      <c r="P152" t="b">
        <f t="shared" si="2"/>
        <v>0</v>
      </c>
      <c r="Q152" s="8" t="str">
        <f>IF(AND(NOT(L152),P152), C152-D151,"N/a")</f>
        <v>N/a</v>
      </c>
    </row>
    <row r="153" spans="1:17" x14ac:dyDescent="0.25">
      <c r="A153" t="s">
        <v>52</v>
      </c>
      <c r="B153" t="s">
        <v>181</v>
      </c>
      <c r="C153" s="2">
        <v>43678</v>
      </c>
      <c r="D153" s="2">
        <v>44043</v>
      </c>
      <c r="E153" s="9">
        <v>4416.666666666667</v>
      </c>
      <c r="F153" s="9" t="s">
        <v>199</v>
      </c>
      <c r="G153" s="9"/>
      <c r="H153" s="9"/>
      <c r="I153" s="9"/>
      <c r="J153" s="9"/>
      <c r="L153" t="b">
        <f>AND(A153=A152,B153=B152,C153=C152,D153=D152)</f>
        <v>0</v>
      </c>
      <c r="M153" t="b">
        <f>IF(A153&gt;B153,TRUE, FALSE)</f>
        <v>0</v>
      </c>
      <c r="N153" t="b">
        <f>EXACT(A152,A153)</f>
        <v>1</v>
      </c>
      <c r="O153" t="b">
        <f>EXACT(B152,B153)</f>
        <v>1</v>
      </c>
      <c r="P153" t="b">
        <f t="shared" si="2"/>
        <v>1</v>
      </c>
      <c r="Q153" s="8">
        <f>IF(AND(NOT(L153),P153), C153-D152,"N/a")</f>
        <v>1</v>
      </c>
    </row>
    <row r="154" spans="1:17" x14ac:dyDescent="0.25">
      <c r="A154" t="s">
        <v>52</v>
      </c>
      <c r="B154" t="s">
        <v>181</v>
      </c>
      <c r="C154" s="2">
        <v>44044</v>
      </c>
      <c r="D154" s="2">
        <v>44227</v>
      </c>
      <c r="E154" s="9">
        <v>3833.333333333333</v>
      </c>
      <c r="F154" s="9" t="s">
        <v>199</v>
      </c>
      <c r="G154" s="9"/>
      <c r="H154" s="9"/>
      <c r="I154" s="9"/>
      <c r="J154" s="9"/>
      <c r="L154" t="b">
        <f>AND(A154=A153,B154=B153,C154=C153,D154=D153)</f>
        <v>0</v>
      </c>
      <c r="M154" t="b">
        <f>IF(A154&gt;B154,TRUE, FALSE)</f>
        <v>0</v>
      </c>
      <c r="N154" t="b">
        <f>EXACT(A153,A154)</f>
        <v>1</v>
      </c>
      <c r="O154" t="b">
        <f>EXACT(B153,B154)</f>
        <v>1</v>
      </c>
      <c r="P154" t="b">
        <f t="shared" si="2"/>
        <v>1</v>
      </c>
      <c r="Q154" s="8">
        <f>IF(AND(NOT(L154),P154), C154-D153,"N/a")</f>
        <v>1</v>
      </c>
    </row>
    <row r="155" spans="1:17" x14ac:dyDescent="0.25">
      <c r="A155" t="s">
        <v>53</v>
      </c>
      <c r="B155" t="s">
        <v>180</v>
      </c>
      <c r="C155" s="2">
        <v>43405</v>
      </c>
      <c r="D155" s="2">
        <v>43496</v>
      </c>
      <c r="E155" s="9">
        <v>6000</v>
      </c>
      <c r="F155" s="9" t="s">
        <v>199</v>
      </c>
      <c r="G155" s="9"/>
      <c r="H155" s="9"/>
      <c r="I155" s="9"/>
      <c r="J155" s="9"/>
      <c r="L155" t="b">
        <f>AND(A155=A154,B155=B154,C155=C154,D155=D154)</f>
        <v>0</v>
      </c>
      <c r="M155" t="b">
        <f>IF(A155&gt;B155,TRUE, FALSE)</f>
        <v>0</v>
      </c>
      <c r="N155" t="b">
        <f>EXACT(A154,A155)</f>
        <v>0</v>
      </c>
      <c r="O155" t="b">
        <f>EXACT(B154,B155)</f>
        <v>0</v>
      </c>
      <c r="P155" t="b">
        <f t="shared" si="2"/>
        <v>0</v>
      </c>
      <c r="Q155" s="8" t="str">
        <f>IF(AND(NOT(L155),P155), C155-D154,"N/a")</f>
        <v>N/a</v>
      </c>
    </row>
    <row r="156" spans="1:17" x14ac:dyDescent="0.25">
      <c r="A156" t="s">
        <v>53</v>
      </c>
      <c r="B156" t="s">
        <v>180</v>
      </c>
      <c r="C156" s="2">
        <v>43678</v>
      </c>
      <c r="D156" s="2">
        <v>43708</v>
      </c>
      <c r="E156" s="9">
        <v>8250</v>
      </c>
      <c r="F156" s="9" t="s">
        <v>199</v>
      </c>
      <c r="G156" s="9"/>
      <c r="H156" s="9"/>
      <c r="I156" s="9"/>
      <c r="J156" s="9"/>
      <c r="L156" t="b">
        <f>AND(A156=A155,B156=B155,C156=C155,D156=D155)</f>
        <v>0</v>
      </c>
      <c r="M156" t="b">
        <f>IF(A156&gt;B156,TRUE, FALSE)</f>
        <v>0</v>
      </c>
      <c r="N156" t="b">
        <f>EXACT(A155,A156)</f>
        <v>1</v>
      </c>
      <c r="O156" t="b">
        <f>EXACT(B155,B156)</f>
        <v>1</v>
      </c>
      <c r="P156" t="b">
        <f t="shared" si="2"/>
        <v>1</v>
      </c>
      <c r="Q156" s="8">
        <f>IF(AND(NOT(L156),P156), C156-D155,"N/a")</f>
        <v>182</v>
      </c>
    </row>
    <row r="157" spans="1:17" x14ac:dyDescent="0.25">
      <c r="A157" t="s">
        <v>53</v>
      </c>
      <c r="B157" t="s">
        <v>180</v>
      </c>
      <c r="C157" s="2">
        <v>43709</v>
      </c>
      <c r="D157" s="2">
        <v>43738</v>
      </c>
      <c r="E157" s="9">
        <v>8250</v>
      </c>
      <c r="F157" s="9" t="s">
        <v>199</v>
      </c>
      <c r="G157" s="9"/>
      <c r="H157" s="9"/>
      <c r="I157" s="9"/>
      <c r="J157" s="9"/>
      <c r="L157" t="b">
        <f>AND(A157=A156,B157=B156,C157=C156,D157=D156)</f>
        <v>0</v>
      </c>
      <c r="M157" t="b">
        <f>IF(A157&gt;B157,TRUE, FALSE)</f>
        <v>0</v>
      </c>
      <c r="N157" t="b">
        <f>EXACT(A156,A157)</f>
        <v>1</v>
      </c>
      <c r="O157" t="b">
        <f>EXACT(B156,B157)</f>
        <v>1</v>
      </c>
      <c r="P157" t="b">
        <f t="shared" si="2"/>
        <v>1</v>
      </c>
      <c r="Q157" s="8">
        <f>IF(AND(NOT(L157),P157), C157-D156,"N/a")</f>
        <v>1</v>
      </c>
    </row>
    <row r="158" spans="1:17" x14ac:dyDescent="0.25">
      <c r="A158" t="s">
        <v>53</v>
      </c>
      <c r="B158" t="s">
        <v>180</v>
      </c>
      <c r="C158" s="2">
        <v>43739</v>
      </c>
      <c r="D158" s="2">
        <v>43769</v>
      </c>
      <c r="E158" s="9">
        <v>8250</v>
      </c>
      <c r="F158" s="9" t="s">
        <v>199</v>
      </c>
      <c r="G158" s="9"/>
      <c r="H158" s="9"/>
      <c r="I158" s="9"/>
      <c r="J158" s="9"/>
      <c r="L158" t="b">
        <f>AND(A158=A157,B158=B157,C158=C157,D158=D157)</f>
        <v>0</v>
      </c>
      <c r="M158" t="b">
        <f>IF(A158&gt;B158,TRUE, FALSE)</f>
        <v>0</v>
      </c>
      <c r="N158" t="b">
        <f>EXACT(A157,A158)</f>
        <v>1</v>
      </c>
      <c r="O158" t="b">
        <f>EXACT(B157,B158)</f>
        <v>1</v>
      </c>
      <c r="P158" t="b">
        <f t="shared" si="2"/>
        <v>1</v>
      </c>
      <c r="Q158" s="8">
        <f>IF(AND(NOT(L158),P158), C158-D157,"N/a")</f>
        <v>1</v>
      </c>
    </row>
    <row r="159" spans="1:17" x14ac:dyDescent="0.25">
      <c r="A159" t="s">
        <v>53</v>
      </c>
      <c r="B159" t="s">
        <v>180</v>
      </c>
      <c r="C159" s="2">
        <v>43770</v>
      </c>
      <c r="D159" s="2">
        <v>43799</v>
      </c>
      <c r="E159" s="9">
        <v>8250</v>
      </c>
      <c r="F159" s="9" t="s">
        <v>199</v>
      </c>
      <c r="G159" s="9"/>
      <c r="H159" s="9"/>
      <c r="I159" s="9"/>
      <c r="J159" s="9"/>
      <c r="L159" t="b">
        <f>AND(A159=A158,B159=B158,C159=C158,D159=D158)</f>
        <v>0</v>
      </c>
      <c r="M159" t="b">
        <f>IF(A159&gt;B159,TRUE, FALSE)</f>
        <v>0</v>
      </c>
      <c r="N159" t="b">
        <f>EXACT(A158,A159)</f>
        <v>1</v>
      </c>
      <c r="O159" t="b">
        <f>EXACT(B158,B159)</f>
        <v>1</v>
      </c>
      <c r="P159" t="b">
        <f t="shared" si="2"/>
        <v>1</v>
      </c>
      <c r="Q159" s="8">
        <f>IF(AND(NOT(L159),P159), C159-D158,"N/a")</f>
        <v>1</v>
      </c>
    </row>
    <row r="160" spans="1:17" x14ac:dyDescent="0.25">
      <c r="A160" t="s">
        <v>53</v>
      </c>
      <c r="B160" t="s">
        <v>180</v>
      </c>
      <c r="C160" s="2">
        <v>43800</v>
      </c>
      <c r="D160" s="2">
        <v>43830</v>
      </c>
      <c r="E160" s="9">
        <v>8250</v>
      </c>
      <c r="F160" s="9" t="s">
        <v>199</v>
      </c>
      <c r="G160" s="9"/>
      <c r="H160" s="9"/>
      <c r="I160" s="9"/>
      <c r="J160" s="9"/>
      <c r="L160" t="b">
        <f>AND(A160=A159,B160=B159,C160=C159,D160=D159)</f>
        <v>0</v>
      </c>
      <c r="M160" t="b">
        <f>IF(A160&gt;B160,TRUE, FALSE)</f>
        <v>0</v>
      </c>
      <c r="N160" t="b">
        <f>EXACT(A159,A160)</f>
        <v>1</v>
      </c>
      <c r="O160" t="b">
        <f>EXACT(B159,B160)</f>
        <v>1</v>
      </c>
      <c r="P160" t="b">
        <f t="shared" si="2"/>
        <v>1</v>
      </c>
      <c r="Q160" s="8">
        <f>IF(AND(NOT(L160),P160), C160-D159,"N/a")</f>
        <v>1</v>
      </c>
    </row>
    <row r="161" spans="1:17" x14ac:dyDescent="0.25">
      <c r="A161" t="s">
        <v>53</v>
      </c>
      <c r="B161" t="s">
        <v>180</v>
      </c>
      <c r="C161" s="2">
        <v>43831</v>
      </c>
      <c r="D161" s="2">
        <v>43861</v>
      </c>
      <c r="E161" s="9">
        <v>4000</v>
      </c>
      <c r="F161" s="9" t="s">
        <v>199</v>
      </c>
      <c r="G161" s="9"/>
      <c r="H161" s="9"/>
      <c r="I161" s="9"/>
      <c r="J161" s="9"/>
      <c r="L161" t="b">
        <f>AND(A161=A160,B161=B160,C161=C160,D161=D160)</f>
        <v>0</v>
      </c>
      <c r="M161" t="b">
        <f>IF(A161&gt;B161,TRUE, FALSE)</f>
        <v>0</v>
      </c>
      <c r="N161" t="b">
        <f>EXACT(A160,A161)</f>
        <v>1</v>
      </c>
      <c r="O161" t="b">
        <f>EXACT(B160,B161)</f>
        <v>1</v>
      </c>
      <c r="P161" t="b">
        <f t="shared" si="2"/>
        <v>1</v>
      </c>
      <c r="Q161" s="8">
        <f>IF(AND(NOT(L161),P161), C161-D160,"N/a")</f>
        <v>1</v>
      </c>
    </row>
    <row r="162" spans="1:17" x14ac:dyDescent="0.25">
      <c r="A162" t="s">
        <v>53</v>
      </c>
      <c r="B162" t="s">
        <v>180</v>
      </c>
      <c r="C162" s="2">
        <v>43862</v>
      </c>
      <c r="D162" s="2">
        <v>43890</v>
      </c>
      <c r="E162" s="9">
        <v>4000</v>
      </c>
      <c r="F162" s="9" t="s">
        <v>199</v>
      </c>
      <c r="G162" s="9"/>
      <c r="H162" s="9"/>
      <c r="I162" s="9"/>
      <c r="J162" s="9"/>
      <c r="L162" t="b">
        <f>AND(A162=A161,B162=B161,C162=C161,D162=D161)</f>
        <v>0</v>
      </c>
      <c r="M162" t="b">
        <f>IF(A162&gt;B162,TRUE, FALSE)</f>
        <v>0</v>
      </c>
      <c r="N162" t="b">
        <f>EXACT(A161,A162)</f>
        <v>1</v>
      </c>
      <c r="O162" t="b">
        <f>EXACT(B161,B162)</f>
        <v>1</v>
      </c>
      <c r="P162" t="b">
        <f t="shared" si="2"/>
        <v>1</v>
      </c>
      <c r="Q162" s="8">
        <f>IF(AND(NOT(L162),P162), C162-D161,"N/a")</f>
        <v>1</v>
      </c>
    </row>
    <row r="163" spans="1:17" x14ac:dyDescent="0.25">
      <c r="A163" t="s">
        <v>53</v>
      </c>
      <c r="B163" t="s">
        <v>180</v>
      </c>
      <c r="C163" s="2">
        <v>43891</v>
      </c>
      <c r="D163" s="2">
        <v>43921</v>
      </c>
      <c r="E163" s="9">
        <v>4000</v>
      </c>
      <c r="F163" s="9" t="s">
        <v>199</v>
      </c>
      <c r="G163" s="9"/>
      <c r="H163" s="9"/>
      <c r="I163" s="9"/>
      <c r="J163" s="9"/>
      <c r="L163" t="b">
        <f>AND(A163=A162,B163=B162,C163=C162,D163=D162)</f>
        <v>0</v>
      </c>
      <c r="M163" t="b">
        <f>IF(A163&gt;B163,TRUE, FALSE)</f>
        <v>0</v>
      </c>
      <c r="N163" t="b">
        <f>EXACT(A162,A163)</f>
        <v>1</v>
      </c>
      <c r="O163" t="b">
        <f>EXACT(B162,B163)</f>
        <v>1</v>
      </c>
      <c r="P163" t="b">
        <f t="shared" si="2"/>
        <v>1</v>
      </c>
      <c r="Q163" s="8">
        <f>IF(AND(NOT(L163),P163), C163-D162,"N/a")</f>
        <v>1</v>
      </c>
    </row>
    <row r="164" spans="1:17" x14ac:dyDescent="0.25">
      <c r="A164" t="s">
        <v>53</v>
      </c>
      <c r="B164" t="s">
        <v>180</v>
      </c>
      <c r="C164" s="2">
        <v>43922</v>
      </c>
      <c r="D164" s="2">
        <v>43951</v>
      </c>
      <c r="E164" s="9">
        <v>4000</v>
      </c>
      <c r="F164" s="9" t="s">
        <v>199</v>
      </c>
      <c r="G164" s="9"/>
      <c r="H164" s="9"/>
      <c r="I164" s="9"/>
      <c r="J164" s="9"/>
      <c r="L164" t="b">
        <f>AND(A164=A163,B164=B163,C164=C163,D164=D163)</f>
        <v>0</v>
      </c>
      <c r="M164" t="b">
        <f>IF(A164&gt;B164,TRUE, FALSE)</f>
        <v>0</v>
      </c>
      <c r="N164" t="b">
        <f>EXACT(A163,A164)</f>
        <v>1</v>
      </c>
      <c r="O164" t="b">
        <f>EXACT(B163,B164)</f>
        <v>1</v>
      </c>
      <c r="P164" t="b">
        <f t="shared" si="2"/>
        <v>1</v>
      </c>
      <c r="Q164" s="8">
        <f>IF(AND(NOT(L164),P164), C164-D163,"N/a")</f>
        <v>1</v>
      </c>
    </row>
    <row r="165" spans="1:17" x14ac:dyDescent="0.25">
      <c r="A165" t="s">
        <v>53</v>
      </c>
      <c r="B165" t="s">
        <v>180</v>
      </c>
      <c r="C165" s="2">
        <v>43952</v>
      </c>
      <c r="D165" s="2">
        <v>43982</v>
      </c>
      <c r="E165" s="9">
        <v>4000</v>
      </c>
      <c r="F165" s="9" t="s">
        <v>199</v>
      </c>
      <c r="G165" s="9"/>
      <c r="H165" s="9"/>
      <c r="I165" s="9"/>
      <c r="J165" s="9"/>
      <c r="L165" t="b">
        <f>AND(A165=A164,B165=B164,C165=C164,D165=D164)</f>
        <v>0</v>
      </c>
      <c r="M165" t="b">
        <f>IF(A165&gt;B165,TRUE, FALSE)</f>
        <v>0</v>
      </c>
      <c r="N165" t="b">
        <f>EXACT(A164,A165)</f>
        <v>1</v>
      </c>
      <c r="O165" t="b">
        <f>EXACT(B164,B165)</f>
        <v>1</v>
      </c>
      <c r="P165" t="b">
        <f t="shared" si="2"/>
        <v>1</v>
      </c>
      <c r="Q165" s="8">
        <f>IF(AND(NOT(L165),P165), C165-D164,"N/a")</f>
        <v>1</v>
      </c>
    </row>
    <row r="166" spans="1:17" x14ac:dyDescent="0.25">
      <c r="A166" t="s">
        <v>53</v>
      </c>
      <c r="B166" t="s">
        <v>180</v>
      </c>
      <c r="C166" s="2">
        <v>43983</v>
      </c>
      <c r="D166" s="2">
        <v>44012</v>
      </c>
      <c r="E166" s="9">
        <v>4000</v>
      </c>
      <c r="F166" s="9" t="s">
        <v>199</v>
      </c>
      <c r="G166" s="9"/>
      <c r="H166" s="9"/>
      <c r="I166" s="9"/>
      <c r="J166" s="9"/>
      <c r="L166" t="b">
        <f>AND(A166=A165,B166=B165,C166=C165,D166=D165)</f>
        <v>0</v>
      </c>
      <c r="M166" t="b">
        <f>IF(A166&gt;B166,TRUE, FALSE)</f>
        <v>0</v>
      </c>
      <c r="N166" t="b">
        <f>EXACT(A165,A166)</f>
        <v>1</v>
      </c>
      <c r="O166" t="b">
        <f>EXACT(B165,B166)</f>
        <v>1</v>
      </c>
      <c r="P166" t="b">
        <f t="shared" si="2"/>
        <v>1</v>
      </c>
      <c r="Q166" s="8">
        <f>IF(AND(NOT(L166),P166), C166-D165,"N/a")</f>
        <v>1</v>
      </c>
    </row>
    <row r="167" spans="1:17" x14ac:dyDescent="0.25">
      <c r="A167" t="s">
        <v>53</v>
      </c>
      <c r="B167" t="s">
        <v>180</v>
      </c>
      <c r="C167" s="2">
        <v>44013</v>
      </c>
      <c r="D167" s="2">
        <v>44043</v>
      </c>
      <c r="E167" s="9">
        <v>4000</v>
      </c>
      <c r="F167" s="9" t="s">
        <v>199</v>
      </c>
      <c r="G167" s="9"/>
      <c r="H167" s="9"/>
      <c r="I167" s="9"/>
      <c r="J167" s="9"/>
      <c r="L167" t="b">
        <f>AND(A167=A166,B167=B166,C167=C166,D167=D166)</f>
        <v>0</v>
      </c>
      <c r="M167" t="b">
        <f>IF(A167&gt;B167,TRUE, FALSE)</f>
        <v>0</v>
      </c>
      <c r="N167" t="b">
        <f>EXACT(A166,A167)</f>
        <v>1</v>
      </c>
      <c r="O167" t="b">
        <f>EXACT(B166,B167)</f>
        <v>1</v>
      </c>
      <c r="P167" t="b">
        <f t="shared" si="2"/>
        <v>1</v>
      </c>
      <c r="Q167" s="8">
        <f>IF(AND(NOT(L167),P167), C167-D166,"N/a")</f>
        <v>1</v>
      </c>
    </row>
    <row r="168" spans="1:17" x14ac:dyDescent="0.25">
      <c r="A168" t="s">
        <v>53</v>
      </c>
      <c r="B168" t="s">
        <v>180</v>
      </c>
      <c r="C168" s="2">
        <v>44044</v>
      </c>
      <c r="D168" s="2">
        <v>44074</v>
      </c>
      <c r="E168" s="9">
        <v>4000</v>
      </c>
      <c r="F168" s="9" t="s">
        <v>199</v>
      </c>
      <c r="G168" s="9"/>
      <c r="H168" s="9"/>
      <c r="I168" s="9"/>
      <c r="J168" s="9"/>
      <c r="L168" t="b">
        <f>AND(A168=A167,B168=B167,C168=C167,D168=D167)</f>
        <v>0</v>
      </c>
      <c r="M168" t="b">
        <f>IF(A168&gt;B168,TRUE, FALSE)</f>
        <v>0</v>
      </c>
      <c r="N168" t="b">
        <f>EXACT(A167,A168)</f>
        <v>1</v>
      </c>
      <c r="O168" t="b">
        <f>EXACT(B167,B168)</f>
        <v>1</v>
      </c>
      <c r="P168" t="b">
        <f t="shared" si="2"/>
        <v>1</v>
      </c>
      <c r="Q168" s="8">
        <f>IF(AND(NOT(L168),P168), C168-D167,"N/a")</f>
        <v>1</v>
      </c>
    </row>
    <row r="169" spans="1:17" x14ac:dyDescent="0.25">
      <c r="A169" t="s">
        <v>54</v>
      </c>
      <c r="B169" t="s">
        <v>181</v>
      </c>
      <c r="C169" s="2">
        <v>43221</v>
      </c>
      <c r="D169" s="2">
        <v>43585</v>
      </c>
      <c r="E169" s="9">
        <v>1750</v>
      </c>
      <c r="F169" s="9" t="s">
        <v>199</v>
      </c>
      <c r="G169" s="9"/>
      <c r="H169" s="9"/>
      <c r="I169" s="9"/>
      <c r="J169" s="9"/>
      <c r="L169" t="b">
        <f>AND(A169=A168,B169=B168,C169=C168,D169=D168)</f>
        <v>0</v>
      </c>
      <c r="M169" t="b">
        <f>IF(A169&gt;B169,TRUE, FALSE)</f>
        <v>0</v>
      </c>
      <c r="N169" t="b">
        <f>EXACT(A168,A169)</f>
        <v>0</v>
      </c>
      <c r="O169" t="b">
        <f>EXACT(B168,B169)</f>
        <v>0</v>
      </c>
      <c r="P169" t="b">
        <f t="shared" si="2"/>
        <v>0</v>
      </c>
      <c r="Q169" s="8" t="str">
        <f>IF(AND(NOT(L169),P169), C169-D168,"N/a")</f>
        <v>N/a</v>
      </c>
    </row>
    <row r="170" spans="1:17" x14ac:dyDescent="0.25">
      <c r="A170" t="s">
        <v>54</v>
      </c>
      <c r="B170" t="s">
        <v>181</v>
      </c>
      <c r="C170" s="2">
        <v>43586</v>
      </c>
      <c r="D170" s="2">
        <v>43677</v>
      </c>
      <c r="E170" s="9">
        <v>1750</v>
      </c>
      <c r="F170" s="9" t="s">
        <v>199</v>
      </c>
      <c r="G170" s="9"/>
      <c r="H170" s="9"/>
      <c r="I170" s="9"/>
      <c r="J170" s="9"/>
      <c r="L170" t="b">
        <f>AND(A170=A169,B170=B169,C170=C169,D170=D169)</f>
        <v>0</v>
      </c>
      <c r="M170" t="b">
        <f>IF(A170&gt;B170,TRUE, FALSE)</f>
        <v>0</v>
      </c>
      <c r="N170" t="b">
        <f>EXACT(A169,A170)</f>
        <v>1</v>
      </c>
      <c r="O170" t="b">
        <f>EXACT(B169,B170)</f>
        <v>1</v>
      </c>
      <c r="P170" t="b">
        <f t="shared" si="2"/>
        <v>1</v>
      </c>
      <c r="Q170" s="8">
        <f>IF(AND(NOT(L170),P170), C170-D169,"N/a")</f>
        <v>1</v>
      </c>
    </row>
    <row r="171" spans="1:17" x14ac:dyDescent="0.25">
      <c r="A171" t="s">
        <v>54</v>
      </c>
      <c r="B171" t="s">
        <v>181</v>
      </c>
      <c r="C171" s="2">
        <v>43678</v>
      </c>
      <c r="D171" s="2">
        <v>44043</v>
      </c>
      <c r="E171" s="9">
        <v>1750</v>
      </c>
      <c r="F171" s="9" t="s">
        <v>199</v>
      </c>
      <c r="G171" s="9"/>
      <c r="H171" s="9"/>
      <c r="I171" s="9"/>
      <c r="J171" s="9"/>
      <c r="L171" t="b">
        <f>AND(A171=A170,B171=B170,C171=C170,D171=D170)</f>
        <v>0</v>
      </c>
      <c r="M171" t="b">
        <f>IF(A171&gt;B171,TRUE, FALSE)</f>
        <v>0</v>
      </c>
      <c r="N171" t="b">
        <f>EXACT(A170,A171)</f>
        <v>1</v>
      </c>
      <c r="O171" t="b">
        <f>EXACT(B170,B171)</f>
        <v>1</v>
      </c>
      <c r="P171" t="b">
        <f t="shared" si="2"/>
        <v>1</v>
      </c>
      <c r="Q171" s="8">
        <f>IF(AND(NOT(L171),P171), C171-D170,"N/a")</f>
        <v>1</v>
      </c>
    </row>
    <row r="172" spans="1:17" x14ac:dyDescent="0.25">
      <c r="A172" t="s">
        <v>55</v>
      </c>
      <c r="B172" t="s">
        <v>182</v>
      </c>
      <c r="C172" s="2">
        <v>43525</v>
      </c>
      <c r="D172" s="2">
        <v>43616</v>
      </c>
      <c r="E172" s="9">
        <v>1000</v>
      </c>
      <c r="F172" s="9" t="s">
        <v>199</v>
      </c>
      <c r="G172" s="9"/>
      <c r="H172" s="9"/>
      <c r="I172" s="9"/>
      <c r="J172" s="9"/>
      <c r="L172" t="b">
        <f>AND(A172=A171,B172=B171,C172=C171,D172=D171)</f>
        <v>0</v>
      </c>
      <c r="M172" t="b">
        <f>IF(A172&gt;B172,TRUE, FALSE)</f>
        <v>0</v>
      </c>
      <c r="N172" t="b">
        <f>EXACT(A171,A172)</f>
        <v>0</v>
      </c>
      <c r="O172" t="b">
        <f>EXACT(B171,B172)</f>
        <v>0</v>
      </c>
      <c r="P172" t="b">
        <f t="shared" si="2"/>
        <v>0</v>
      </c>
      <c r="Q172" s="8" t="str">
        <f>IF(AND(NOT(L172),P172), C172-D171,"N/a")</f>
        <v>N/a</v>
      </c>
    </row>
    <row r="173" spans="1:17" x14ac:dyDescent="0.25">
      <c r="A173" t="s">
        <v>55</v>
      </c>
      <c r="B173" t="s">
        <v>182</v>
      </c>
      <c r="C173" s="2">
        <v>43617</v>
      </c>
      <c r="D173" s="2">
        <v>43708</v>
      </c>
      <c r="E173" s="9">
        <v>4166.666666666667</v>
      </c>
      <c r="F173" s="9" t="s">
        <v>199</v>
      </c>
      <c r="G173" s="9"/>
      <c r="H173" s="9"/>
      <c r="I173" s="9"/>
      <c r="J173" s="9"/>
      <c r="L173" t="b">
        <f>AND(A173=A172,B173=B172,C173=C172,D173=D172)</f>
        <v>0</v>
      </c>
      <c r="M173" t="b">
        <f>IF(A173&gt;B173,TRUE, FALSE)</f>
        <v>0</v>
      </c>
      <c r="N173" t="b">
        <f>EXACT(A172,A173)</f>
        <v>1</v>
      </c>
      <c r="O173" t="b">
        <f>EXACT(B172,B173)</f>
        <v>1</v>
      </c>
      <c r="P173" t="b">
        <f t="shared" si="2"/>
        <v>1</v>
      </c>
      <c r="Q173" s="8">
        <f>IF(AND(NOT(L173),P173), C173-D172,"N/a")</f>
        <v>1</v>
      </c>
    </row>
    <row r="174" spans="1:17" x14ac:dyDescent="0.25">
      <c r="A174" t="s">
        <v>55</v>
      </c>
      <c r="B174" t="s">
        <v>182</v>
      </c>
      <c r="C174" s="2">
        <v>43709</v>
      </c>
      <c r="D174" s="2">
        <v>43890</v>
      </c>
      <c r="E174" s="9">
        <v>2083.333333333333</v>
      </c>
      <c r="F174" s="9" t="s">
        <v>199</v>
      </c>
      <c r="G174" s="9"/>
      <c r="H174" s="9"/>
      <c r="I174" s="9"/>
      <c r="J174" s="9"/>
      <c r="L174" t="b">
        <f>AND(A174=A173,B174=B173,C174=C173,D174=D173)</f>
        <v>0</v>
      </c>
      <c r="M174" t="b">
        <f>IF(A174&gt;B174,TRUE, FALSE)</f>
        <v>0</v>
      </c>
      <c r="N174" t="b">
        <f>EXACT(A173,A174)</f>
        <v>1</v>
      </c>
      <c r="O174" t="b">
        <f>EXACT(B173,B174)</f>
        <v>1</v>
      </c>
      <c r="P174" t="b">
        <f t="shared" si="2"/>
        <v>1</v>
      </c>
      <c r="Q174" s="8">
        <f>IF(AND(NOT(L174),P174), C174-D173,"N/a")</f>
        <v>1</v>
      </c>
    </row>
    <row r="175" spans="1:17" x14ac:dyDescent="0.25">
      <c r="A175" t="s">
        <v>55</v>
      </c>
      <c r="B175" t="s">
        <v>182</v>
      </c>
      <c r="C175" s="2">
        <v>43891</v>
      </c>
      <c r="D175" s="2">
        <v>43982</v>
      </c>
      <c r="E175" s="9">
        <v>4666.666666666667</v>
      </c>
      <c r="F175" s="9" t="s">
        <v>199</v>
      </c>
      <c r="G175" s="9"/>
      <c r="H175" s="9"/>
      <c r="I175" s="9"/>
      <c r="J175" s="9"/>
      <c r="L175" t="b">
        <f>AND(A175=A174,B175=B174,C175=C174,D175=D174)</f>
        <v>0</v>
      </c>
      <c r="M175" t="b">
        <f>IF(A175&gt;B175,TRUE, FALSE)</f>
        <v>0</v>
      </c>
      <c r="N175" t="b">
        <f>EXACT(A174,A175)</f>
        <v>1</v>
      </c>
      <c r="O175" t="b">
        <f>EXACT(B174,B175)</f>
        <v>1</v>
      </c>
      <c r="P175" t="b">
        <f t="shared" si="2"/>
        <v>1</v>
      </c>
      <c r="Q175" s="8">
        <f>IF(AND(NOT(L175),P175), C175-D174,"N/a")</f>
        <v>1</v>
      </c>
    </row>
    <row r="176" spans="1:17" x14ac:dyDescent="0.25">
      <c r="A176" t="s">
        <v>55</v>
      </c>
      <c r="B176" t="s">
        <v>182</v>
      </c>
      <c r="C176" s="2">
        <v>43983</v>
      </c>
      <c r="D176" s="2">
        <v>44255</v>
      </c>
      <c r="E176" s="9">
        <v>1555.5555555555561</v>
      </c>
      <c r="F176" s="9" t="s">
        <v>199</v>
      </c>
      <c r="G176" s="9"/>
      <c r="H176" s="9"/>
      <c r="I176" s="9"/>
      <c r="J176" s="9"/>
      <c r="L176" t="b">
        <f>AND(A176=A175,B176=B175,C176=C175,D176=D175)</f>
        <v>0</v>
      </c>
      <c r="M176" t="b">
        <f>IF(A176&gt;B176,TRUE, FALSE)</f>
        <v>0</v>
      </c>
      <c r="N176" t="b">
        <f>EXACT(A175,A176)</f>
        <v>1</v>
      </c>
      <c r="O176" t="b">
        <f>EXACT(B175,B176)</f>
        <v>1</v>
      </c>
      <c r="P176" t="b">
        <f t="shared" si="2"/>
        <v>1</v>
      </c>
      <c r="Q176" s="8">
        <f>IF(AND(NOT(L176),P176), C176-D175,"N/a")</f>
        <v>1</v>
      </c>
    </row>
    <row r="177" spans="1:17" x14ac:dyDescent="0.25">
      <c r="A177" t="s">
        <v>55</v>
      </c>
      <c r="B177" t="s">
        <v>180</v>
      </c>
      <c r="C177" s="2">
        <v>43435</v>
      </c>
      <c r="D177" s="2">
        <v>43524</v>
      </c>
      <c r="E177" s="9">
        <v>4166.666666666667</v>
      </c>
      <c r="F177" s="9" t="s">
        <v>199</v>
      </c>
      <c r="G177" s="9"/>
      <c r="H177" s="9"/>
      <c r="I177" s="9"/>
      <c r="J177" s="9"/>
      <c r="L177" t="b">
        <f>AND(A177=A176,B177=B176,C177=C176,D177=D176)</f>
        <v>0</v>
      </c>
      <c r="M177" t="b">
        <f>IF(A177&gt;B177,TRUE, FALSE)</f>
        <v>0</v>
      </c>
      <c r="N177" t="b">
        <f>EXACT(A176,A177)</f>
        <v>1</v>
      </c>
      <c r="O177" t="b">
        <f>EXACT(B176,B177)</f>
        <v>0</v>
      </c>
      <c r="P177" t="b">
        <f t="shared" si="2"/>
        <v>0</v>
      </c>
      <c r="Q177" s="8" t="str">
        <f>IF(AND(NOT(L177),P177), C177-D176,"N/a")</f>
        <v>N/a</v>
      </c>
    </row>
    <row r="178" spans="1:17" x14ac:dyDescent="0.25">
      <c r="A178" t="s">
        <v>55</v>
      </c>
      <c r="B178" t="s">
        <v>180</v>
      </c>
      <c r="C178" s="2">
        <v>43525</v>
      </c>
      <c r="D178" s="2">
        <v>43616</v>
      </c>
      <c r="E178" s="9">
        <v>4166.666666666667</v>
      </c>
      <c r="F178" s="9" t="s">
        <v>199</v>
      </c>
      <c r="G178" s="9"/>
      <c r="H178" s="9"/>
      <c r="I178" s="9"/>
      <c r="J178" s="9"/>
      <c r="L178" t="b">
        <f>AND(A178=A177,B178=B177,C178=C177,D178=D177)</f>
        <v>0</v>
      </c>
      <c r="M178" t="b">
        <f>IF(A178&gt;B178,TRUE, FALSE)</f>
        <v>0</v>
      </c>
      <c r="N178" t="b">
        <f>EXACT(A177,A178)</f>
        <v>1</v>
      </c>
      <c r="O178" t="b">
        <f>EXACT(B177,B178)</f>
        <v>1</v>
      </c>
      <c r="P178" t="b">
        <f t="shared" si="2"/>
        <v>1</v>
      </c>
      <c r="Q178" s="8">
        <f>IF(AND(NOT(L178),P178), C178-D177,"N/a")</f>
        <v>1</v>
      </c>
    </row>
    <row r="179" spans="1:17" x14ac:dyDescent="0.25">
      <c r="A179" t="s">
        <v>55</v>
      </c>
      <c r="B179" t="s">
        <v>180</v>
      </c>
      <c r="C179" s="2">
        <v>43617</v>
      </c>
      <c r="D179" s="2">
        <v>43708</v>
      </c>
      <c r="E179" s="9">
        <v>4166.666666666667</v>
      </c>
      <c r="F179" s="9" t="s">
        <v>199</v>
      </c>
      <c r="G179" s="9"/>
      <c r="H179" s="9"/>
      <c r="I179" s="9"/>
      <c r="J179" s="9"/>
      <c r="L179" t="b">
        <f>AND(A179=A178,B179=B178,C179=C178,D179=D178)</f>
        <v>0</v>
      </c>
      <c r="M179" t="b">
        <f>IF(A179&gt;B179,TRUE, FALSE)</f>
        <v>0</v>
      </c>
      <c r="N179" t="b">
        <f>EXACT(A178,A179)</f>
        <v>1</v>
      </c>
      <c r="O179" t="b">
        <f>EXACT(B178,B179)</f>
        <v>1</v>
      </c>
      <c r="P179" t="b">
        <f t="shared" si="2"/>
        <v>1</v>
      </c>
      <c r="Q179" s="8">
        <f>IF(AND(NOT(L179),P179), C179-D178,"N/a")</f>
        <v>1</v>
      </c>
    </row>
    <row r="180" spans="1:17" x14ac:dyDescent="0.25">
      <c r="A180" t="s">
        <v>55</v>
      </c>
      <c r="B180" t="s">
        <v>180</v>
      </c>
      <c r="C180" s="2">
        <v>43709</v>
      </c>
      <c r="D180" s="2">
        <v>43890</v>
      </c>
      <c r="E180" s="9">
        <v>500</v>
      </c>
      <c r="F180" s="9" t="s">
        <v>199</v>
      </c>
      <c r="G180" s="9"/>
      <c r="H180" s="9"/>
      <c r="I180" s="9"/>
      <c r="J180" s="9"/>
      <c r="L180" t="b">
        <f>AND(A180=A179,B180=B179,C180=C179,D180=D179)</f>
        <v>0</v>
      </c>
      <c r="M180" t="b">
        <f>IF(A180&gt;B180,TRUE, FALSE)</f>
        <v>0</v>
      </c>
      <c r="N180" t="b">
        <f>EXACT(A179,A180)</f>
        <v>1</v>
      </c>
      <c r="O180" t="b">
        <f>EXACT(B179,B180)</f>
        <v>1</v>
      </c>
      <c r="P180" t="b">
        <f t="shared" si="2"/>
        <v>1</v>
      </c>
      <c r="Q180" s="8">
        <f>IF(AND(NOT(L180),P180), C180-D179,"N/a")</f>
        <v>1</v>
      </c>
    </row>
    <row r="181" spans="1:17" x14ac:dyDescent="0.25">
      <c r="A181" t="s">
        <v>55</v>
      </c>
      <c r="B181" t="s">
        <v>180</v>
      </c>
      <c r="C181" s="2">
        <v>43891</v>
      </c>
      <c r="D181" s="2">
        <v>43982</v>
      </c>
      <c r="E181" s="9">
        <v>4666.666666666667</v>
      </c>
      <c r="F181" s="9" t="s">
        <v>199</v>
      </c>
      <c r="G181" s="9"/>
      <c r="H181" s="9"/>
      <c r="I181" s="9"/>
      <c r="J181" s="9"/>
      <c r="L181" t="b">
        <f>AND(A181=A180,B181=B180,C181=C180,D181=D180)</f>
        <v>0</v>
      </c>
      <c r="M181" t="b">
        <f>IF(A181&gt;B181,TRUE, FALSE)</f>
        <v>0</v>
      </c>
      <c r="N181" t="b">
        <f>EXACT(A180,A181)</f>
        <v>1</v>
      </c>
      <c r="O181" t="b">
        <f>EXACT(B180,B181)</f>
        <v>1</v>
      </c>
      <c r="P181" t="b">
        <f t="shared" si="2"/>
        <v>1</v>
      </c>
      <c r="Q181" s="8">
        <f>IF(AND(NOT(L181),P181), C181-D180,"N/a")</f>
        <v>1</v>
      </c>
    </row>
    <row r="182" spans="1:17" x14ac:dyDescent="0.25">
      <c r="A182" t="s">
        <v>55</v>
      </c>
      <c r="B182" t="s">
        <v>180</v>
      </c>
      <c r="C182" s="2">
        <v>43983</v>
      </c>
      <c r="D182" s="2">
        <v>44165</v>
      </c>
      <c r="E182" s="9">
        <v>2333.333333333333</v>
      </c>
      <c r="F182" s="9" t="s">
        <v>199</v>
      </c>
      <c r="G182" s="9"/>
      <c r="H182" s="9"/>
      <c r="I182" s="9"/>
      <c r="J182" s="9"/>
      <c r="L182" t="b">
        <f>AND(A182=A181,B182=B181,C182=C181,D182=D181)</f>
        <v>0</v>
      </c>
      <c r="M182" t="b">
        <f>IF(A182&gt;B182,TRUE, FALSE)</f>
        <v>0</v>
      </c>
      <c r="N182" t="b">
        <f>EXACT(A181,A182)</f>
        <v>1</v>
      </c>
      <c r="O182" t="b">
        <f>EXACT(B181,B182)</f>
        <v>1</v>
      </c>
      <c r="P182" t="b">
        <f t="shared" si="2"/>
        <v>1</v>
      </c>
      <c r="Q182" s="8">
        <f>IF(AND(NOT(L182),P182), C182-D181,"N/a")</f>
        <v>1</v>
      </c>
    </row>
    <row r="183" spans="1:17" x14ac:dyDescent="0.25">
      <c r="A183" t="s">
        <v>56</v>
      </c>
      <c r="B183" t="s">
        <v>182</v>
      </c>
      <c r="C183" s="2">
        <v>44013</v>
      </c>
      <c r="D183" s="2">
        <v>44469</v>
      </c>
      <c r="E183" s="9">
        <v>400</v>
      </c>
      <c r="F183" s="9" t="s">
        <v>199</v>
      </c>
      <c r="G183" s="9"/>
      <c r="H183" s="9"/>
      <c r="I183" s="9"/>
      <c r="J183" s="9"/>
      <c r="L183" t="b">
        <f>AND(A183=A182,B183=B182,C183=C182,D183=D182)</f>
        <v>0</v>
      </c>
      <c r="M183" t="b">
        <f>IF(A183&gt;B183,TRUE, FALSE)</f>
        <v>0</v>
      </c>
      <c r="N183" t="b">
        <f>EXACT(A182,A183)</f>
        <v>0</v>
      </c>
      <c r="O183" t="b">
        <f>EXACT(B182,B183)</f>
        <v>0</v>
      </c>
      <c r="P183" t="b">
        <f t="shared" si="2"/>
        <v>0</v>
      </c>
      <c r="Q183" s="8" t="str">
        <f>IF(AND(NOT(L183),P183), C183-D182,"N/a")</f>
        <v>N/a</v>
      </c>
    </row>
    <row r="184" spans="1:17" x14ac:dyDescent="0.25">
      <c r="A184" t="s">
        <v>57</v>
      </c>
      <c r="B184" t="s">
        <v>181</v>
      </c>
      <c r="C184" s="2">
        <v>43497</v>
      </c>
      <c r="D184" s="2">
        <v>43524</v>
      </c>
      <c r="E184" s="9">
        <v>1000</v>
      </c>
      <c r="F184" s="9" t="s">
        <v>199</v>
      </c>
      <c r="G184" s="9"/>
      <c r="H184" s="9"/>
      <c r="I184" s="9"/>
      <c r="J184" s="9"/>
      <c r="L184" t="b">
        <f>AND(A184=A183,B184=B183,C184=C183,D184=D183)</f>
        <v>0</v>
      </c>
      <c r="M184" t="b">
        <f>IF(A184&gt;B184,TRUE, FALSE)</f>
        <v>0</v>
      </c>
      <c r="N184" t="b">
        <f>EXACT(A183,A184)</f>
        <v>0</v>
      </c>
      <c r="O184" t="b">
        <f>EXACT(B183,B184)</f>
        <v>0</v>
      </c>
      <c r="P184" t="b">
        <f t="shared" si="2"/>
        <v>0</v>
      </c>
      <c r="Q184" s="8" t="str">
        <f>IF(AND(NOT(L184),P184), C184-D183,"N/a")</f>
        <v>N/a</v>
      </c>
    </row>
    <row r="185" spans="1:17" x14ac:dyDescent="0.25">
      <c r="A185" t="s">
        <v>57</v>
      </c>
      <c r="B185" t="s">
        <v>181</v>
      </c>
      <c r="C185" s="2">
        <v>43525</v>
      </c>
      <c r="D185" s="2">
        <v>43555</v>
      </c>
      <c r="E185" s="9">
        <v>1000</v>
      </c>
      <c r="F185" s="9" t="s">
        <v>199</v>
      </c>
      <c r="G185" s="9"/>
      <c r="H185" s="9"/>
      <c r="I185" s="9"/>
      <c r="J185" s="9"/>
      <c r="L185" t="b">
        <f>AND(A185=A184,B185=B184,C185=C184,D185=D184)</f>
        <v>0</v>
      </c>
      <c r="M185" t="b">
        <f>IF(A185&gt;B185,TRUE, FALSE)</f>
        <v>0</v>
      </c>
      <c r="N185" t="b">
        <f>EXACT(A184,A185)</f>
        <v>1</v>
      </c>
      <c r="O185" t="b">
        <f>EXACT(B184,B185)</f>
        <v>1</v>
      </c>
      <c r="P185" t="b">
        <f t="shared" si="2"/>
        <v>1</v>
      </c>
      <c r="Q185" s="8">
        <f>IF(AND(NOT(L185),P185), C185-D184,"N/a")</f>
        <v>1</v>
      </c>
    </row>
    <row r="186" spans="1:17" x14ac:dyDescent="0.25">
      <c r="A186" t="s">
        <v>57</v>
      </c>
      <c r="B186" t="s">
        <v>181</v>
      </c>
      <c r="C186" s="2">
        <v>43556</v>
      </c>
      <c r="D186" s="2">
        <v>43585</v>
      </c>
      <c r="E186" s="9">
        <v>1000</v>
      </c>
      <c r="F186" s="9" t="s">
        <v>199</v>
      </c>
      <c r="G186" s="9"/>
      <c r="H186" s="9"/>
      <c r="I186" s="9"/>
      <c r="J186" s="9"/>
      <c r="L186" t="b">
        <f>AND(A186=A185,B186=B185,C186=C185,D186=D185)</f>
        <v>0</v>
      </c>
      <c r="M186" t="b">
        <f>IF(A186&gt;B186,TRUE, FALSE)</f>
        <v>0</v>
      </c>
      <c r="N186" t="b">
        <f>EXACT(A185,A186)</f>
        <v>1</v>
      </c>
      <c r="O186" t="b">
        <f>EXACT(B185,B186)</f>
        <v>1</v>
      </c>
      <c r="P186" t="b">
        <f t="shared" si="2"/>
        <v>1</v>
      </c>
      <c r="Q186" s="8">
        <f>IF(AND(NOT(L186),P186), C186-D185,"N/a")</f>
        <v>1</v>
      </c>
    </row>
    <row r="187" spans="1:17" x14ac:dyDescent="0.25">
      <c r="A187" t="s">
        <v>57</v>
      </c>
      <c r="B187" t="s">
        <v>181</v>
      </c>
      <c r="C187" s="2">
        <v>43586</v>
      </c>
      <c r="D187" s="2">
        <v>43616</v>
      </c>
      <c r="E187" s="9">
        <v>1000</v>
      </c>
      <c r="F187" s="9" t="s">
        <v>199</v>
      </c>
      <c r="G187" s="9"/>
      <c r="H187" s="9"/>
      <c r="I187" s="9"/>
      <c r="J187" s="9"/>
      <c r="L187" t="b">
        <f>AND(A187=A186,B187=B186,C187=C186,D187=D186)</f>
        <v>0</v>
      </c>
      <c r="M187" t="b">
        <f>IF(A187&gt;B187,TRUE, FALSE)</f>
        <v>0</v>
      </c>
      <c r="N187" t="b">
        <f>EXACT(A186,A187)</f>
        <v>1</v>
      </c>
      <c r="O187" t="b">
        <f>EXACT(B186,B187)</f>
        <v>1</v>
      </c>
      <c r="P187" t="b">
        <f t="shared" si="2"/>
        <v>1</v>
      </c>
      <c r="Q187" s="8">
        <f>IF(AND(NOT(L187),P187), C187-D186,"N/a")</f>
        <v>1</v>
      </c>
    </row>
    <row r="188" spans="1:17" x14ac:dyDescent="0.25">
      <c r="A188" t="s">
        <v>57</v>
      </c>
      <c r="B188" t="s">
        <v>181</v>
      </c>
      <c r="C188" s="2">
        <v>43617</v>
      </c>
      <c r="D188" s="2">
        <v>43646</v>
      </c>
      <c r="E188" s="9">
        <v>10233.16</v>
      </c>
      <c r="F188" s="9" t="s">
        <v>199</v>
      </c>
      <c r="G188" s="9"/>
      <c r="H188" s="9"/>
      <c r="I188" s="9"/>
      <c r="J188" s="9"/>
      <c r="L188" t="b">
        <f>AND(A188=A187,B188=B187,C188=C187,D188=D187)</f>
        <v>0</v>
      </c>
      <c r="M188" t="b">
        <f>IF(A188&gt;B188,TRUE, FALSE)</f>
        <v>0</v>
      </c>
      <c r="N188" t="b">
        <f>EXACT(A187,A188)</f>
        <v>1</v>
      </c>
      <c r="O188" t="b">
        <f>EXACT(B187,B188)</f>
        <v>1</v>
      </c>
      <c r="P188" t="b">
        <f t="shared" si="2"/>
        <v>1</v>
      </c>
      <c r="Q188" s="8">
        <f>IF(AND(NOT(L188),P188), C188-D187,"N/a")</f>
        <v>1</v>
      </c>
    </row>
    <row r="189" spans="1:17" x14ac:dyDescent="0.25">
      <c r="A189" t="s">
        <v>57</v>
      </c>
      <c r="B189" t="s">
        <v>181</v>
      </c>
      <c r="C189" s="2">
        <v>43647</v>
      </c>
      <c r="D189" s="2">
        <v>43677</v>
      </c>
      <c r="E189" s="9">
        <v>1000</v>
      </c>
      <c r="F189" s="9" t="s">
        <v>199</v>
      </c>
      <c r="G189" s="9"/>
      <c r="H189" s="9"/>
      <c r="I189" s="9"/>
      <c r="J189" s="9"/>
      <c r="L189" t="b">
        <f>AND(A189=A188,B189=B188,C189=C188,D189=D188)</f>
        <v>0</v>
      </c>
      <c r="M189" t="b">
        <f>IF(A189&gt;B189,TRUE, FALSE)</f>
        <v>0</v>
      </c>
      <c r="N189" t="b">
        <f>EXACT(A188,A189)</f>
        <v>1</v>
      </c>
      <c r="O189" t="b">
        <f>EXACT(B188,B189)</f>
        <v>1</v>
      </c>
      <c r="P189" t="b">
        <f t="shared" si="2"/>
        <v>1</v>
      </c>
      <c r="Q189" s="8">
        <f>IF(AND(NOT(L189),P189), C189-D188,"N/a")</f>
        <v>1</v>
      </c>
    </row>
    <row r="190" spans="1:17" x14ac:dyDescent="0.25">
      <c r="A190" t="s">
        <v>57</v>
      </c>
      <c r="B190" t="s">
        <v>181</v>
      </c>
      <c r="C190" s="2">
        <v>43678</v>
      </c>
      <c r="D190" s="2">
        <v>43708</v>
      </c>
      <c r="E190" s="9">
        <v>1000</v>
      </c>
      <c r="F190" s="9" t="s">
        <v>199</v>
      </c>
      <c r="G190" s="9"/>
      <c r="H190" s="9"/>
      <c r="I190" s="9"/>
      <c r="J190" s="9"/>
      <c r="L190" t="b">
        <f>AND(A190=A189,B190=B189,C190=C189,D190=D189)</f>
        <v>0</v>
      </c>
      <c r="M190" t="b">
        <f>IF(A190&gt;B190,TRUE, FALSE)</f>
        <v>0</v>
      </c>
      <c r="N190" t="b">
        <f>EXACT(A189,A190)</f>
        <v>1</v>
      </c>
      <c r="O190" t="b">
        <f>EXACT(B189,B190)</f>
        <v>1</v>
      </c>
      <c r="P190" t="b">
        <f t="shared" si="2"/>
        <v>1</v>
      </c>
      <c r="Q190" s="8">
        <f>IF(AND(NOT(L190),P190), C190-D189,"N/a")</f>
        <v>1</v>
      </c>
    </row>
    <row r="191" spans="1:17" x14ac:dyDescent="0.25">
      <c r="A191" t="s">
        <v>57</v>
      </c>
      <c r="B191" t="s">
        <v>181</v>
      </c>
      <c r="C191" s="2">
        <v>43709</v>
      </c>
      <c r="D191" s="2">
        <v>43738</v>
      </c>
      <c r="E191" s="9">
        <v>1000</v>
      </c>
      <c r="F191" s="9" t="s">
        <v>199</v>
      </c>
      <c r="G191" s="9"/>
      <c r="H191" s="9"/>
      <c r="I191" s="9"/>
      <c r="J191" s="9"/>
      <c r="L191" t="b">
        <f>AND(A191=A190,B191=B190,C191=C190,D191=D190)</f>
        <v>0</v>
      </c>
      <c r="M191" t="b">
        <f>IF(A191&gt;B191,TRUE, FALSE)</f>
        <v>0</v>
      </c>
      <c r="N191" t="b">
        <f>EXACT(A190,A191)</f>
        <v>1</v>
      </c>
      <c r="O191" t="b">
        <f>EXACT(B190,B191)</f>
        <v>1</v>
      </c>
      <c r="P191" t="b">
        <f t="shared" si="2"/>
        <v>1</v>
      </c>
      <c r="Q191" s="8">
        <f>IF(AND(NOT(L191),P191), C191-D190,"N/a")</f>
        <v>1</v>
      </c>
    </row>
    <row r="192" spans="1:17" x14ac:dyDescent="0.25">
      <c r="A192" t="s">
        <v>57</v>
      </c>
      <c r="B192" t="s">
        <v>181</v>
      </c>
      <c r="C192" s="2">
        <v>43739</v>
      </c>
      <c r="D192" s="2">
        <v>43769</v>
      </c>
      <c r="E192" s="9">
        <v>1000</v>
      </c>
      <c r="F192" s="9" t="s">
        <v>199</v>
      </c>
      <c r="G192" s="9"/>
      <c r="H192" s="9"/>
      <c r="I192" s="9"/>
      <c r="J192" s="9"/>
      <c r="L192" t="b">
        <f>AND(A192=A191,B192=B191,C192=C191,D192=D191)</f>
        <v>0</v>
      </c>
      <c r="M192" t="b">
        <f>IF(A192&gt;B192,TRUE, FALSE)</f>
        <v>0</v>
      </c>
      <c r="N192" t="b">
        <f>EXACT(A191,A192)</f>
        <v>1</v>
      </c>
      <c r="O192" t="b">
        <f>EXACT(B191,B192)</f>
        <v>1</v>
      </c>
      <c r="P192" t="b">
        <f t="shared" si="2"/>
        <v>1</v>
      </c>
      <c r="Q192" s="8">
        <f>IF(AND(NOT(L192),P192), C192-D191,"N/a")</f>
        <v>1</v>
      </c>
    </row>
    <row r="193" spans="1:17" x14ac:dyDescent="0.25">
      <c r="A193" t="s">
        <v>57</v>
      </c>
      <c r="B193" t="s">
        <v>181</v>
      </c>
      <c r="C193" s="2">
        <v>43770</v>
      </c>
      <c r="D193" s="2">
        <v>43799</v>
      </c>
      <c r="E193" s="9">
        <v>1000</v>
      </c>
      <c r="F193" s="9" t="s">
        <v>199</v>
      </c>
      <c r="G193" s="9"/>
      <c r="H193" s="9"/>
      <c r="I193" s="9"/>
      <c r="J193" s="9"/>
      <c r="L193" t="b">
        <f>AND(A193=A192,B193=B192,C193=C192,D193=D192)</f>
        <v>0</v>
      </c>
      <c r="M193" t="b">
        <f>IF(A193&gt;B193,TRUE, FALSE)</f>
        <v>0</v>
      </c>
      <c r="N193" t="b">
        <f>EXACT(A192,A193)</f>
        <v>1</v>
      </c>
      <c r="O193" t="b">
        <f>EXACT(B192,B193)</f>
        <v>1</v>
      </c>
      <c r="P193" t="b">
        <f t="shared" si="2"/>
        <v>1</v>
      </c>
      <c r="Q193" s="8">
        <f>IF(AND(NOT(L193),P193), C193-D192,"N/a")</f>
        <v>1</v>
      </c>
    </row>
    <row r="194" spans="1:17" x14ac:dyDescent="0.25">
      <c r="A194" t="s">
        <v>57</v>
      </c>
      <c r="B194" t="s">
        <v>181</v>
      </c>
      <c r="C194" s="2">
        <v>43800</v>
      </c>
      <c r="D194" s="2">
        <v>43830</v>
      </c>
      <c r="E194" s="9">
        <v>1000</v>
      </c>
      <c r="F194" s="9" t="s">
        <v>199</v>
      </c>
      <c r="G194" s="9"/>
      <c r="H194" s="9"/>
      <c r="I194" s="9"/>
      <c r="J194" s="9"/>
      <c r="L194" t="b">
        <f>AND(A194=A193,B194=B193,C194=C193,D194=D193)</f>
        <v>0</v>
      </c>
      <c r="M194" t="b">
        <f>IF(A194&gt;B194,TRUE, FALSE)</f>
        <v>0</v>
      </c>
      <c r="N194" t="b">
        <f>EXACT(A193,A194)</f>
        <v>1</v>
      </c>
      <c r="O194" t="b">
        <f>EXACT(B193,B194)</f>
        <v>1</v>
      </c>
      <c r="P194" t="b">
        <f t="shared" si="2"/>
        <v>1</v>
      </c>
      <c r="Q194" s="8">
        <f>IF(AND(NOT(L194),P194), C194-D193,"N/a")</f>
        <v>1</v>
      </c>
    </row>
    <row r="195" spans="1:17" x14ac:dyDescent="0.25">
      <c r="A195" t="s">
        <v>57</v>
      </c>
      <c r="B195" t="s">
        <v>181</v>
      </c>
      <c r="C195" s="2">
        <v>43831</v>
      </c>
      <c r="D195" s="2">
        <v>43861</v>
      </c>
      <c r="E195" s="9">
        <v>5640</v>
      </c>
      <c r="F195" s="9" t="s">
        <v>199</v>
      </c>
      <c r="G195" s="9"/>
      <c r="H195" s="9"/>
      <c r="I195" s="9"/>
      <c r="J195" s="9"/>
      <c r="L195" t="b">
        <f>AND(A195=A194,B195=B194,C195=C194,D195=D194)</f>
        <v>0</v>
      </c>
      <c r="M195" t="b">
        <f>IF(A195&gt;B195,TRUE, FALSE)</f>
        <v>0</v>
      </c>
      <c r="N195" t="b">
        <f>EXACT(A194,A195)</f>
        <v>1</v>
      </c>
      <c r="O195" t="b">
        <f>EXACT(B194,B195)</f>
        <v>1</v>
      </c>
      <c r="P195" t="b">
        <f t="shared" ref="P195:P258" si="3">AND(N195,O195)</f>
        <v>1</v>
      </c>
      <c r="Q195" s="8">
        <f>IF(AND(NOT(L195),P195), C195-D194,"N/a")</f>
        <v>1</v>
      </c>
    </row>
    <row r="196" spans="1:17" x14ac:dyDescent="0.25">
      <c r="A196" t="s">
        <v>57</v>
      </c>
      <c r="B196" t="s">
        <v>181</v>
      </c>
      <c r="C196" s="2">
        <v>43862</v>
      </c>
      <c r="D196" s="2">
        <v>43890</v>
      </c>
      <c r="E196" s="9">
        <v>1000</v>
      </c>
      <c r="F196" s="9" t="s">
        <v>199</v>
      </c>
      <c r="G196" s="9"/>
      <c r="H196" s="9"/>
      <c r="I196" s="9"/>
      <c r="J196" s="9"/>
      <c r="L196" t="b">
        <f>AND(A196=A195,B196=B195,C196=C195,D196=D195)</f>
        <v>0</v>
      </c>
      <c r="M196" t="b">
        <f>IF(A196&gt;B196,TRUE, FALSE)</f>
        <v>0</v>
      </c>
      <c r="N196" t="b">
        <f>EXACT(A195,A196)</f>
        <v>1</v>
      </c>
      <c r="O196" t="b">
        <f>EXACT(B195,B196)</f>
        <v>1</v>
      </c>
      <c r="P196" t="b">
        <f t="shared" si="3"/>
        <v>1</v>
      </c>
      <c r="Q196" s="8">
        <f>IF(AND(NOT(L196),P196), C196-D195,"N/a")</f>
        <v>1</v>
      </c>
    </row>
    <row r="197" spans="1:17" x14ac:dyDescent="0.25">
      <c r="A197" t="s">
        <v>57</v>
      </c>
      <c r="B197" t="s">
        <v>181</v>
      </c>
      <c r="C197" s="2">
        <v>43891</v>
      </c>
      <c r="D197" s="2">
        <v>43921</v>
      </c>
      <c r="E197" s="9">
        <v>1000</v>
      </c>
      <c r="F197" s="9" t="s">
        <v>199</v>
      </c>
      <c r="G197" s="9"/>
      <c r="H197" s="9"/>
      <c r="I197" s="9"/>
      <c r="J197" s="9"/>
      <c r="L197" t="b">
        <f>AND(A197=A196,B197=B196,C197=C196,D197=D196)</f>
        <v>0</v>
      </c>
      <c r="M197" t="b">
        <f>IF(A197&gt;B197,TRUE, FALSE)</f>
        <v>0</v>
      </c>
      <c r="N197" t="b">
        <f>EXACT(A196,A197)</f>
        <v>1</v>
      </c>
      <c r="O197" t="b">
        <f>EXACT(B196,B197)</f>
        <v>1</v>
      </c>
      <c r="P197" t="b">
        <f t="shared" si="3"/>
        <v>1</v>
      </c>
      <c r="Q197" s="8">
        <f>IF(AND(NOT(L197),P197), C197-D196,"N/a")</f>
        <v>1</v>
      </c>
    </row>
    <row r="198" spans="1:17" x14ac:dyDescent="0.25">
      <c r="A198" t="s">
        <v>57</v>
      </c>
      <c r="B198" t="s">
        <v>181</v>
      </c>
      <c r="C198" s="2">
        <v>43922</v>
      </c>
      <c r="D198" s="2">
        <v>43951</v>
      </c>
      <c r="E198" s="9">
        <v>1000</v>
      </c>
      <c r="F198" s="9" t="s">
        <v>199</v>
      </c>
      <c r="G198" s="9"/>
      <c r="H198" s="9"/>
      <c r="I198" s="9"/>
      <c r="J198" s="9"/>
      <c r="L198" t="b">
        <f>AND(A198=A197,B198=B197,C198=C197,D198=D197)</f>
        <v>0</v>
      </c>
      <c r="M198" t="b">
        <f>IF(A198&gt;B198,TRUE, FALSE)</f>
        <v>0</v>
      </c>
      <c r="N198" t="b">
        <f>EXACT(A197,A198)</f>
        <v>1</v>
      </c>
      <c r="O198" t="b">
        <f>EXACT(B197,B198)</f>
        <v>1</v>
      </c>
      <c r="P198" t="b">
        <f t="shared" si="3"/>
        <v>1</v>
      </c>
      <c r="Q198" s="8">
        <f>IF(AND(NOT(L198),P198), C198-D197,"N/a")</f>
        <v>1</v>
      </c>
    </row>
    <row r="199" spans="1:17" x14ac:dyDescent="0.25">
      <c r="A199" t="s">
        <v>57</v>
      </c>
      <c r="B199" t="s">
        <v>181</v>
      </c>
      <c r="C199" s="2">
        <v>43952</v>
      </c>
      <c r="D199" s="2">
        <v>43982</v>
      </c>
      <c r="E199" s="9">
        <v>1000</v>
      </c>
      <c r="F199" s="9" t="s">
        <v>199</v>
      </c>
      <c r="G199" s="9"/>
      <c r="H199" s="9"/>
      <c r="I199" s="9"/>
      <c r="J199" s="9"/>
      <c r="L199" t="b">
        <f>AND(A199=A198,B199=B198,C199=C198,D199=D198)</f>
        <v>0</v>
      </c>
      <c r="M199" t="b">
        <f>IF(A199&gt;B199,TRUE, FALSE)</f>
        <v>0</v>
      </c>
      <c r="N199" t="b">
        <f>EXACT(A198,A199)</f>
        <v>1</v>
      </c>
      <c r="O199" t="b">
        <f>EXACT(B198,B199)</f>
        <v>1</v>
      </c>
      <c r="P199" t="b">
        <f t="shared" si="3"/>
        <v>1</v>
      </c>
      <c r="Q199" s="8">
        <f>IF(AND(NOT(L199),P199), C199-D198,"N/a")</f>
        <v>1</v>
      </c>
    </row>
    <row r="200" spans="1:17" x14ac:dyDescent="0.25">
      <c r="A200" t="s">
        <v>57</v>
      </c>
      <c r="B200" t="s">
        <v>181</v>
      </c>
      <c r="C200" s="2">
        <v>43983</v>
      </c>
      <c r="D200" s="2">
        <v>44012</v>
      </c>
      <c r="E200" s="9">
        <v>1000</v>
      </c>
      <c r="F200" s="9" t="s">
        <v>199</v>
      </c>
      <c r="G200" s="9"/>
      <c r="H200" s="9"/>
      <c r="I200" s="9"/>
      <c r="J200" s="9"/>
      <c r="L200" t="b">
        <f>AND(A200=A199,B200=B199,C200=C199,D200=D199)</f>
        <v>0</v>
      </c>
      <c r="M200" t="b">
        <f>IF(A200&gt;B200,TRUE, FALSE)</f>
        <v>0</v>
      </c>
      <c r="N200" t="b">
        <f>EXACT(A199,A200)</f>
        <v>1</v>
      </c>
      <c r="O200" t="b">
        <f>EXACT(B199,B200)</f>
        <v>1</v>
      </c>
      <c r="P200" t="b">
        <f t="shared" si="3"/>
        <v>1</v>
      </c>
      <c r="Q200" s="8">
        <f>IF(AND(NOT(L200),P200), C200-D199,"N/a")</f>
        <v>1</v>
      </c>
    </row>
    <row r="201" spans="1:17" x14ac:dyDescent="0.25">
      <c r="A201" t="s">
        <v>57</v>
      </c>
      <c r="B201" t="s">
        <v>181</v>
      </c>
      <c r="C201" s="2">
        <v>44013</v>
      </c>
      <c r="D201" s="2">
        <v>44043</v>
      </c>
      <c r="E201" s="9">
        <v>1850</v>
      </c>
      <c r="F201" s="9" t="s">
        <v>199</v>
      </c>
      <c r="G201" s="9"/>
      <c r="H201" s="9"/>
      <c r="I201" s="9"/>
      <c r="J201" s="9"/>
      <c r="L201" t="b">
        <f>AND(A201=A200,B201=B200,C201=C200,D201=D200)</f>
        <v>0</v>
      </c>
      <c r="M201" t="b">
        <f>IF(A201&gt;B201,TRUE, FALSE)</f>
        <v>0</v>
      </c>
      <c r="N201" t="b">
        <f>EXACT(A200,A201)</f>
        <v>1</v>
      </c>
      <c r="O201" t="b">
        <f>EXACT(B200,B201)</f>
        <v>1</v>
      </c>
      <c r="P201" t="b">
        <f t="shared" si="3"/>
        <v>1</v>
      </c>
      <c r="Q201" s="8">
        <f>IF(AND(NOT(L201),P201), C201-D200,"N/a")</f>
        <v>1</v>
      </c>
    </row>
    <row r="202" spans="1:17" x14ac:dyDescent="0.25">
      <c r="A202" t="s">
        <v>57</v>
      </c>
      <c r="B202" t="s">
        <v>181</v>
      </c>
      <c r="C202" s="2">
        <v>44044</v>
      </c>
      <c r="D202" s="2">
        <v>44074</v>
      </c>
      <c r="E202" s="9">
        <v>1850</v>
      </c>
      <c r="F202" s="9" t="s">
        <v>199</v>
      </c>
      <c r="G202" s="9"/>
      <c r="H202" s="9"/>
      <c r="I202" s="9"/>
      <c r="J202" s="9"/>
      <c r="L202" t="b">
        <f>AND(A202=A201,B202=B201,C202=C201,D202=D201)</f>
        <v>0</v>
      </c>
      <c r="M202" t="b">
        <f>IF(A202&gt;B202,TRUE, FALSE)</f>
        <v>0</v>
      </c>
      <c r="N202" t="b">
        <f>EXACT(A201,A202)</f>
        <v>1</v>
      </c>
      <c r="O202" t="b">
        <f>EXACT(B201,B202)</f>
        <v>1</v>
      </c>
      <c r="P202" t="b">
        <f t="shared" si="3"/>
        <v>1</v>
      </c>
      <c r="Q202" s="8">
        <f>IF(AND(NOT(L202),P202), C202-D201,"N/a")</f>
        <v>1</v>
      </c>
    </row>
    <row r="203" spans="1:17" x14ac:dyDescent="0.25">
      <c r="A203" t="s">
        <v>57</v>
      </c>
      <c r="B203" t="s">
        <v>181</v>
      </c>
      <c r="C203" s="2">
        <v>44075</v>
      </c>
      <c r="D203" s="2">
        <v>44104</v>
      </c>
      <c r="E203" s="9">
        <v>1850</v>
      </c>
      <c r="F203" s="9" t="s">
        <v>199</v>
      </c>
      <c r="G203" s="9"/>
      <c r="H203" s="9"/>
      <c r="I203" s="9"/>
      <c r="J203" s="9"/>
      <c r="L203" t="b">
        <f>AND(A203=A202,B203=B202,C203=C202,D203=D202)</f>
        <v>0</v>
      </c>
      <c r="M203" t="b">
        <f>IF(A203&gt;B203,TRUE, FALSE)</f>
        <v>0</v>
      </c>
      <c r="N203" t="b">
        <f>EXACT(A202,A203)</f>
        <v>1</v>
      </c>
      <c r="O203" t="b">
        <f>EXACT(B202,B203)</f>
        <v>1</v>
      </c>
      <c r="P203" t="b">
        <f t="shared" si="3"/>
        <v>1</v>
      </c>
      <c r="Q203" s="8">
        <f>IF(AND(NOT(L203),P203), C203-D202,"N/a")</f>
        <v>1</v>
      </c>
    </row>
    <row r="204" spans="1:17" x14ac:dyDescent="0.25">
      <c r="A204" t="s">
        <v>57</v>
      </c>
      <c r="B204" t="s">
        <v>181</v>
      </c>
      <c r="C204" s="2">
        <v>44105</v>
      </c>
      <c r="D204" s="2">
        <v>44135</v>
      </c>
      <c r="E204" s="9">
        <v>1950</v>
      </c>
      <c r="F204" s="9" t="s">
        <v>199</v>
      </c>
      <c r="G204" s="9"/>
      <c r="H204" s="9"/>
      <c r="I204" s="9"/>
      <c r="J204" s="9"/>
      <c r="L204" t="b">
        <f>AND(A204=A203,B204=B203,C204=C203,D204=D203)</f>
        <v>0</v>
      </c>
      <c r="M204" t="b">
        <f>IF(A204&gt;B204,TRUE, FALSE)</f>
        <v>0</v>
      </c>
      <c r="N204" t="b">
        <f>EXACT(A203,A204)</f>
        <v>1</v>
      </c>
      <c r="O204" t="b">
        <f>EXACT(B203,B204)</f>
        <v>1</v>
      </c>
      <c r="P204" t="b">
        <f t="shared" si="3"/>
        <v>1</v>
      </c>
      <c r="Q204" s="8">
        <f>IF(AND(NOT(L204),P204), C204-D203,"N/a")</f>
        <v>1</v>
      </c>
    </row>
    <row r="205" spans="1:17" x14ac:dyDescent="0.25">
      <c r="A205" t="s">
        <v>57</v>
      </c>
      <c r="B205" t="s">
        <v>181</v>
      </c>
      <c r="C205" s="2">
        <v>44136</v>
      </c>
      <c r="D205" s="2">
        <v>44165</v>
      </c>
      <c r="E205" s="9">
        <v>2040</v>
      </c>
      <c r="F205" s="9" t="s">
        <v>199</v>
      </c>
      <c r="G205" s="9"/>
      <c r="H205" s="9"/>
      <c r="I205" s="9"/>
      <c r="J205" s="9"/>
      <c r="L205" t="b">
        <f>AND(A205=A204,B205=B204,C205=C204,D205=D204)</f>
        <v>0</v>
      </c>
      <c r="M205" t="b">
        <f>IF(A205&gt;B205,TRUE, FALSE)</f>
        <v>0</v>
      </c>
      <c r="N205" t="b">
        <f>EXACT(A204,A205)</f>
        <v>1</v>
      </c>
      <c r="O205" t="b">
        <f>EXACT(B204,B205)</f>
        <v>1</v>
      </c>
      <c r="P205" t="b">
        <f t="shared" si="3"/>
        <v>1</v>
      </c>
      <c r="Q205" s="8">
        <f>IF(AND(NOT(L205),P205), C205-D204,"N/a")</f>
        <v>1</v>
      </c>
    </row>
    <row r="206" spans="1:17" x14ac:dyDescent="0.25">
      <c r="A206" t="s">
        <v>57</v>
      </c>
      <c r="B206" t="s">
        <v>181</v>
      </c>
      <c r="C206" s="2">
        <v>44166</v>
      </c>
      <c r="D206" s="2">
        <v>44196</v>
      </c>
      <c r="E206" s="9">
        <v>2080</v>
      </c>
      <c r="F206" s="9" t="s">
        <v>199</v>
      </c>
      <c r="G206" s="9"/>
      <c r="H206" s="9"/>
      <c r="I206" s="9"/>
      <c r="J206" s="9"/>
      <c r="L206" t="b">
        <f>AND(A206=A205,B206=B205,C206=C205,D206=D205)</f>
        <v>0</v>
      </c>
      <c r="M206" t="b">
        <f>IF(A206&gt;B206,TRUE, FALSE)</f>
        <v>0</v>
      </c>
      <c r="N206" t="b">
        <f>EXACT(A205,A206)</f>
        <v>1</v>
      </c>
      <c r="O206" t="b">
        <f>EXACT(B205,B206)</f>
        <v>1</v>
      </c>
      <c r="P206" t="b">
        <f t="shared" si="3"/>
        <v>1</v>
      </c>
      <c r="Q206" s="8">
        <f>IF(AND(NOT(L206),P206), C206-D205,"N/a")</f>
        <v>1</v>
      </c>
    </row>
    <row r="207" spans="1:17" x14ac:dyDescent="0.25">
      <c r="A207" t="s">
        <v>57</v>
      </c>
      <c r="B207" t="s">
        <v>181</v>
      </c>
      <c r="C207" s="2">
        <v>44197</v>
      </c>
      <c r="D207" s="2">
        <v>44227</v>
      </c>
      <c r="E207" s="9">
        <v>2120</v>
      </c>
      <c r="F207" s="9" t="s">
        <v>199</v>
      </c>
      <c r="G207" s="9"/>
      <c r="H207" s="9"/>
      <c r="I207" s="9"/>
      <c r="J207" s="9"/>
      <c r="L207" t="b">
        <f>AND(A207=A206,B207=B206,C207=C206,D207=D206)</f>
        <v>0</v>
      </c>
      <c r="M207" t="b">
        <f>IF(A207&gt;B207,TRUE, FALSE)</f>
        <v>0</v>
      </c>
      <c r="N207" t="b">
        <f>EXACT(A206,A207)</f>
        <v>1</v>
      </c>
      <c r="O207" t="b">
        <f>EXACT(B206,B207)</f>
        <v>1</v>
      </c>
      <c r="P207" t="b">
        <f t="shared" si="3"/>
        <v>1</v>
      </c>
      <c r="Q207" s="8">
        <f>IF(AND(NOT(L207),P207), C207-D206,"N/a")</f>
        <v>1</v>
      </c>
    </row>
    <row r="208" spans="1:17" x14ac:dyDescent="0.25">
      <c r="A208" t="s">
        <v>57</v>
      </c>
      <c r="B208" t="s">
        <v>182</v>
      </c>
      <c r="C208" s="2">
        <v>43617</v>
      </c>
      <c r="D208" s="2">
        <v>43646</v>
      </c>
      <c r="E208" s="9">
        <v>2362.3000000000002</v>
      </c>
      <c r="F208" s="9" t="s">
        <v>199</v>
      </c>
      <c r="G208" s="9"/>
      <c r="H208" s="9"/>
      <c r="I208" s="9"/>
      <c r="J208" s="9"/>
      <c r="L208" t="b">
        <f>AND(A208=A207,B208=B207,C208=C207,D208=D207)</f>
        <v>0</v>
      </c>
      <c r="M208" t="b">
        <f>IF(A208&gt;B208,TRUE, FALSE)</f>
        <v>0</v>
      </c>
      <c r="N208" t="b">
        <f>EXACT(A207,A208)</f>
        <v>1</v>
      </c>
      <c r="O208" t="b">
        <f>EXACT(B207,B208)</f>
        <v>0</v>
      </c>
      <c r="P208" t="b">
        <f t="shared" si="3"/>
        <v>0</v>
      </c>
      <c r="Q208" s="8" t="str">
        <f>IF(AND(NOT(L208),P208), C208-D207,"N/a")</f>
        <v>N/a</v>
      </c>
    </row>
    <row r="209" spans="1:17" x14ac:dyDescent="0.25">
      <c r="A209" t="s">
        <v>57</v>
      </c>
      <c r="B209" t="s">
        <v>182</v>
      </c>
      <c r="C209" s="2">
        <v>43647</v>
      </c>
      <c r="D209" s="2">
        <v>43677</v>
      </c>
      <c r="E209" s="9">
        <v>4920.1499999999996</v>
      </c>
      <c r="F209" s="9" t="s">
        <v>199</v>
      </c>
      <c r="G209" s="9"/>
      <c r="H209" s="9"/>
      <c r="I209" s="9"/>
      <c r="J209" s="9"/>
      <c r="L209" t="b">
        <f>AND(A209=A208,B209=B208,C209=C208,D209=D208)</f>
        <v>0</v>
      </c>
      <c r="M209" t="b">
        <f>IF(A209&gt;B209,TRUE, FALSE)</f>
        <v>0</v>
      </c>
      <c r="N209" t="b">
        <f>EXACT(A208,A209)</f>
        <v>1</v>
      </c>
      <c r="O209" t="b">
        <f>EXACT(B208,B209)</f>
        <v>1</v>
      </c>
      <c r="P209" t="b">
        <f t="shared" si="3"/>
        <v>1</v>
      </c>
      <c r="Q209" s="8">
        <f>IF(AND(NOT(L209),P209), C209-D208,"N/a")</f>
        <v>1</v>
      </c>
    </row>
    <row r="210" spans="1:17" x14ac:dyDescent="0.25">
      <c r="A210" t="s">
        <v>57</v>
      </c>
      <c r="B210" t="s">
        <v>182</v>
      </c>
      <c r="C210" s="2">
        <v>43678</v>
      </c>
      <c r="D210" s="2">
        <v>43708</v>
      </c>
      <c r="E210" s="9">
        <v>4845.4399999999996</v>
      </c>
      <c r="F210" s="9" t="s">
        <v>199</v>
      </c>
      <c r="G210" s="9"/>
      <c r="H210" s="9"/>
      <c r="I210" s="9"/>
      <c r="J210" s="9"/>
      <c r="L210" t="b">
        <f>AND(A210=A209,B210=B209,C210=C209,D210=D209)</f>
        <v>0</v>
      </c>
      <c r="M210" t="b">
        <f>IF(A210&gt;B210,TRUE, FALSE)</f>
        <v>0</v>
      </c>
      <c r="N210" t="b">
        <f>EXACT(A209,A210)</f>
        <v>1</v>
      </c>
      <c r="O210" t="b">
        <f>EXACT(B209,B210)</f>
        <v>1</v>
      </c>
      <c r="P210" t="b">
        <f t="shared" si="3"/>
        <v>1</v>
      </c>
      <c r="Q210" s="8">
        <f>IF(AND(NOT(L210),P210), C210-D209,"N/a")</f>
        <v>1</v>
      </c>
    </row>
    <row r="211" spans="1:17" x14ac:dyDescent="0.25">
      <c r="A211" t="s">
        <v>57</v>
      </c>
      <c r="B211" t="s">
        <v>182</v>
      </c>
      <c r="C211" s="2">
        <v>43709</v>
      </c>
      <c r="D211" s="2">
        <v>43738</v>
      </c>
      <c r="E211" s="9">
        <v>3404.48</v>
      </c>
      <c r="F211" s="9" t="s">
        <v>199</v>
      </c>
      <c r="G211" s="9"/>
      <c r="H211" s="9"/>
      <c r="I211" s="9"/>
      <c r="J211" s="9"/>
      <c r="L211" t="b">
        <f>AND(A211=A210,B211=B210,C211=C210,D211=D210)</f>
        <v>0</v>
      </c>
      <c r="M211" t="b">
        <f>IF(A211&gt;B211,TRUE, FALSE)</f>
        <v>0</v>
      </c>
      <c r="N211" t="b">
        <f>EXACT(A210,A211)</f>
        <v>1</v>
      </c>
      <c r="O211" t="b">
        <f>EXACT(B210,B211)</f>
        <v>1</v>
      </c>
      <c r="P211" t="b">
        <f t="shared" si="3"/>
        <v>1</v>
      </c>
      <c r="Q211" s="8">
        <f>IF(AND(NOT(L211),P211), C211-D210,"N/a")</f>
        <v>1</v>
      </c>
    </row>
    <row r="212" spans="1:17" x14ac:dyDescent="0.25">
      <c r="A212" t="s">
        <v>57</v>
      </c>
      <c r="B212" t="s">
        <v>182</v>
      </c>
      <c r="C212" s="2">
        <v>43739</v>
      </c>
      <c r="D212" s="2">
        <v>43769</v>
      </c>
      <c r="E212" s="9">
        <v>400</v>
      </c>
      <c r="F212" s="9" t="s">
        <v>199</v>
      </c>
      <c r="G212" s="9"/>
      <c r="H212" s="9"/>
      <c r="I212" s="9"/>
      <c r="J212" s="9"/>
      <c r="L212" t="b">
        <f>AND(A212=A211,B212=B211,C212=C211,D212=D211)</f>
        <v>0</v>
      </c>
      <c r="M212" t="b">
        <f>IF(A212&gt;B212,TRUE, FALSE)</f>
        <v>0</v>
      </c>
      <c r="N212" t="b">
        <f>EXACT(A211,A212)</f>
        <v>1</v>
      </c>
      <c r="O212" t="b">
        <f>EXACT(B211,B212)</f>
        <v>1</v>
      </c>
      <c r="P212" t="b">
        <f t="shared" si="3"/>
        <v>1</v>
      </c>
      <c r="Q212" s="8">
        <f>IF(AND(NOT(L212),P212), C212-D211,"N/a")</f>
        <v>1</v>
      </c>
    </row>
    <row r="213" spans="1:17" x14ac:dyDescent="0.25">
      <c r="A213" t="s">
        <v>57</v>
      </c>
      <c r="B213" t="s">
        <v>182</v>
      </c>
      <c r="C213" s="2">
        <v>43770</v>
      </c>
      <c r="D213" s="2">
        <v>43799</v>
      </c>
      <c r="E213" s="9">
        <v>600</v>
      </c>
      <c r="F213" s="9" t="s">
        <v>199</v>
      </c>
      <c r="G213" s="9"/>
      <c r="H213" s="9"/>
      <c r="I213" s="9"/>
      <c r="J213" s="9"/>
      <c r="L213" t="b">
        <f>AND(A213=A212,B213=B212,C213=C212,D213=D212)</f>
        <v>0</v>
      </c>
      <c r="M213" t="b">
        <f>IF(A213&gt;B213,TRUE, FALSE)</f>
        <v>0</v>
      </c>
      <c r="N213" t="b">
        <f>EXACT(A212,A213)</f>
        <v>1</v>
      </c>
      <c r="O213" t="b">
        <f>EXACT(B212,B213)</f>
        <v>1</v>
      </c>
      <c r="P213" t="b">
        <f t="shared" si="3"/>
        <v>1</v>
      </c>
      <c r="Q213" s="8">
        <f>IF(AND(NOT(L213),P213), C213-D212,"N/a")</f>
        <v>1</v>
      </c>
    </row>
    <row r="214" spans="1:17" x14ac:dyDescent="0.25">
      <c r="A214" t="s">
        <v>57</v>
      </c>
      <c r="B214" t="s">
        <v>182</v>
      </c>
      <c r="C214" s="2">
        <v>43800</v>
      </c>
      <c r="D214" s="2">
        <v>43830</v>
      </c>
      <c r="E214" s="9">
        <v>600</v>
      </c>
      <c r="F214" s="9" t="s">
        <v>199</v>
      </c>
      <c r="G214" s="9"/>
      <c r="H214" s="9"/>
      <c r="I214" s="9"/>
      <c r="J214" s="9"/>
      <c r="L214" t="b">
        <f>AND(A214=A213,B214=B213,C214=C213,D214=D213)</f>
        <v>0</v>
      </c>
      <c r="M214" t="b">
        <f>IF(A214&gt;B214,TRUE, FALSE)</f>
        <v>0</v>
      </c>
      <c r="N214" t="b">
        <f>EXACT(A213,A214)</f>
        <v>1</v>
      </c>
      <c r="O214" t="b">
        <f>EXACT(B213,B214)</f>
        <v>1</v>
      </c>
      <c r="P214" t="b">
        <f t="shared" si="3"/>
        <v>1</v>
      </c>
      <c r="Q214" s="8">
        <f>IF(AND(NOT(L214),P214), C214-D213,"N/a")</f>
        <v>1</v>
      </c>
    </row>
    <row r="215" spans="1:17" x14ac:dyDescent="0.25">
      <c r="A215" t="s">
        <v>57</v>
      </c>
      <c r="B215" t="s">
        <v>182</v>
      </c>
      <c r="C215" s="2">
        <v>43831</v>
      </c>
      <c r="D215" s="2">
        <v>43861</v>
      </c>
      <c r="E215" s="9">
        <v>700</v>
      </c>
      <c r="F215" s="9" t="s">
        <v>199</v>
      </c>
      <c r="G215" s="9"/>
      <c r="H215" s="9"/>
      <c r="I215" s="9"/>
      <c r="J215" s="9"/>
      <c r="L215" t="b">
        <f>AND(A215=A214,B215=B214,C215=C214,D215=D214)</f>
        <v>0</v>
      </c>
      <c r="M215" t="b">
        <f>IF(A215&gt;B215,TRUE, FALSE)</f>
        <v>0</v>
      </c>
      <c r="N215" t="b">
        <f>EXACT(A214,A215)</f>
        <v>1</v>
      </c>
      <c r="O215" t="b">
        <f>EXACT(B214,B215)</f>
        <v>1</v>
      </c>
      <c r="P215" t="b">
        <f t="shared" si="3"/>
        <v>1</v>
      </c>
      <c r="Q215" s="8">
        <f>IF(AND(NOT(L215),P215), C215-D214,"N/a")</f>
        <v>1</v>
      </c>
    </row>
    <row r="216" spans="1:17" x14ac:dyDescent="0.25">
      <c r="A216" t="s">
        <v>57</v>
      </c>
      <c r="B216" t="s">
        <v>182</v>
      </c>
      <c r="C216" s="2">
        <v>43862</v>
      </c>
      <c r="D216" s="2">
        <v>43890</v>
      </c>
      <c r="E216" s="9">
        <v>950</v>
      </c>
      <c r="F216" s="9" t="s">
        <v>199</v>
      </c>
      <c r="G216" s="9"/>
      <c r="H216" s="9"/>
      <c r="I216" s="9"/>
      <c r="J216" s="9"/>
      <c r="L216" t="b">
        <f>AND(A216=A215,B216=B215,C216=C215,D216=D215)</f>
        <v>0</v>
      </c>
      <c r="M216" t="b">
        <f>IF(A216&gt;B216,TRUE, FALSE)</f>
        <v>0</v>
      </c>
      <c r="N216" t="b">
        <f>EXACT(A215,A216)</f>
        <v>1</v>
      </c>
      <c r="O216" t="b">
        <f>EXACT(B215,B216)</f>
        <v>1</v>
      </c>
      <c r="P216" t="b">
        <f t="shared" si="3"/>
        <v>1</v>
      </c>
      <c r="Q216" s="8">
        <f>IF(AND(NOT(L216),P216), C216-D215,"N/a")</f>
        <v>1</v>
      </c>
    </row>
    <row r="217" spans="1:17" x14ac:dyDescent="0.25">
      <c r="A217" t="s">
        <v>57</v>
      </c>
      <c r="B217" t="s">
        <v>182</v>
      </c>
      <c r="C217" s="2">
        <v>43891</v>
      </c>
      <c r="D217" s="2">
        <v>43921</v>
      </c>
      <c r="E217" s="9">
        <v>850</v>
      </c>
      <c r="F217" s="9" t="s">
        <v>199</v>
      </c>
      <c r="G217" s="9"/>
      <c r="H217" s="9"/>
      <c r="I217" s="9"/>
      <c r="J217" s="9"/>
      <c r="L217" t="b">
        <f>AND(A217=A216,B217=B216,C217=C216,D217=D216)</f>
        <v>0</v>
      </c>
      <c r="M217" t="b">
        <f>IF(A217&gt;B217,TRUE, FALSE)</f>
        <v>0</v>
      </c>
      <c r="N217" t="b">
        <f>EXACT(A216,A217)</f>
        <v>1</v>
      </c>
      <c r="O217" t="b">
        <f>EXACT(B216,B217)</f>
        <v>1</v>
      </c>
      <c r="P217" t="b">
        <f t="shared" si="3"/>
        <v>1</v>
      </c>
      <c r="Q217" s="8">
        <f>IF(AND(NOT(L217),P217), C217-D216,"N/a")</f>
        <v>1</v>
      </c>
    </row>
    <row r="218" spans="1:17" x14ac:dyDescent="0.25">
      <c r="A218" t="s">
        <v>57</v>
      </c>
      <c r="B218" t="s">
        <v>182</v>
      </c>
      <c r="C218" s="2">
        <v>43922</v>
      </c>
      <c r="D218" s="2">
        <v>43951</v>
      </c>
      <c r="E218" s="9">
        <v>900</v>
      </c>
      <c r="F218" s="9" t="s">
        <v>199</v>
      </c>
      <c r="G218" s="9"/>
      <c r="H218" s="9"/>
      <c r="I218" s="9"/>
      <c r="J218" s="9"/>
      <c r="L218" t="b">
        <f>AND(A218=A217,B218=B217,C218=C217,D218=D217)</f>
        <v>0</v>
      </c>
      <c r="M218" t="b">
        <f>IF(A218&gt;B218,TRUE, FALSE)</f>
        <v>0</v>
      </c>
      <c r="N218" t="b">
        <f>EXACT(A217,A218)</f>
        <v>1</v>
      </c>
      <c r="O218" t="b">
        <f>EXACT(B217,B218)</f>
        <v>1</v>
      </c>
      <c r="P218" t="b">
        <f t="shared" si="3"/>
        <v>1</v>
      </c>
      <c r="Q218" s="8">
        <f>IF(AND(NOT(L218),P218), C218-D217,"N/a")</f>
        <v>1</v>
      </c>
    </row>
    <row r="219" spans="1:17" x14ac:dyDescent="0.25">
      <c r="A219" t="s">
        <v>57</v>
      </c>
      <c r="B219" t="s">
        <v>182</v>
      </c>
      <c r="C219" s="2">
        <v>43952</v>
      </c>
      <c r="D219" s="2">
        <v>43982</v>
      </c>
      <c r="E219" s="9">
        <v>850</v>
      </c>
      <c r="F219" s="9" t="s">
        <v>199</v>
      </c>
      <c r="G219" s="9"/>
      <c r="H219" s="9"/>
      <c r="I219" s="9"/>
      <c r="J219" s="9"/>
      <c r="L219" t="b">
        <f>AND(A219=A218,B219=B218,C219=C218,D219=D218)</f>
        <v>0</v>
      </c>
      <c r="M219" t="b">
        <f>IF(A219&gt;B219,TRUE, FALSE)</f>
        <v>0</v>
      </c>
      <c r="N219" t="b">
        <f>EXACT(A218,A219)</f>
        <v>1</v>
      </c>
      <c r="O219" t="b">
        <f>EXACT(B218,B219)</f>
        <v>1</v>
      </c>
      <c r="P219" t="b">
        <f t="shared" si="3"/>
        <v>1</v>
      </c>
      <c r="Q219" s="8">
        <f>IF(AND(NOT(L219),P219), C219-D218,"N/a")</f>
        <v>1</v>
      </c>
    </row>
    <row r="220" spans="1:17" x14ac:dyDescent="0.25">
      <c r="A220" t="s">
        <v>57</v>
      </c>
      <c r="B220" t="s">
        <v>182</v>
      </c>
      <c r="C220" s="2">
        <v>43983</v>
      </c>
      <c r="D220" s="2">
        <v>44012</v>
      </c>
      <c r="E220" s="9">
        <v>850</v>
      </c>
      <c r="F220" s="9" t="s">
        <v>199</v>
      </c>
      <c r="G220" s="9"/>
      <c r="H220" s="9"/>
      <c r="I220" s="9"/>
      <c r="J220" s="9"/>
      <c r="L220" t="b">
        <f>AND(A220=A219,B220=B219,C220=C219,D220=D219)</f>
        <v>0</v>
      </c>
      <c r="M220" t="b">
        <f>IF(A220&gt;B220,TRUE, FALSE)</f>
        <v>0</v>
      </c>
      <c r="N220" t="b">
        <f>EXACT(A219,A220)</f>
        <v>1</v>
      </c>
      <c r="O220" t="b">
        <f>EXACT(B219,B220)</f>
        <v>1</v>
      </c>
      <c r="P220" t="b">
        <f t="shared" si="3"/>
        <v>1</v>
      </c>
      <c r="Q220" s="8">
        <f>IF(AND(NOT(L220),P220), C220-D219,"N/a")</f>
        <v>1</v>
      </c>
    </row>
    <row r="221" spans="1:17" x14ac:dyDescent="0.25">
      <c r="A221" t="s">
        <v>58</v>
      </c>
      <c r="B221" t="s">
        <v>184</v>
      </c>
      <c r="C221" s="2">
        <v>43738</v>
      </c>
      <c r="D221" s="2">
        <v>43830</v>
      </c>
      <c r="E221" s="9">
        <v>379.80500000000001</v>
      </c>
      <c r="F221" s="9" t="s">
        <v>199</v>
      </c>
      <c r="G221" s="9"/>
      <c r="H221" s="9"/>
      <c r="I221" s="9"/>
      <c r="J221" s="9"/>
      <c r="L221" t="b">
        <f>AND(A221=A220,B221=B220,C221=C220,D221=D220)</f>
        <v>0</v>
      </c>
      <c r="M221" t="b">
        <f>IF(A221&gt;B221,TRUE, FALSE)</f>
        <v>0</v>
      </c>
      <c r="N221" t="b">
        <f>EXACT(A220,A221)</f>
        <v>0</v>
      </c>
      <c r="O221" t="b">
        <f>EXACT(B220,B221)</f>
        <v>0</v>
      </c>
      <c r="P221" t="b">
        <f t="shared" si="3"/>
        <v>0</v>
      </c>
      <c r="Q221" s="8" t="str">
        <f>IF(AND(NOT(L221),P221), C221-D220,"N/a")</f>
        <v>N/a</v>
      </c>
    </row>
    <row r="222" spans="1:17" x14ac:dyDescent="0.25">
      <c r="A222" t="s">
        <v>58</v>
      </c>
      <c r="B222" t="s">
        <v>184</v>
      </c>
      <c r="C222" s="2">
        <v>43831</v>
      </c>
      <c r="D222" s="2">
        <v>43921</v>
      </c>
      <c r="E222" s="9">
        <v>517.18666666666661</v>
      </c>
      <c r="F222" s="9" t="s">
        <v>199</v>
      </c>
      <c r="G222" s="9"/>
      <c r="H222" s="9"/>
      <c r="I222" s="9"/>
      <c r="J222" s="9"/>
      <c r="L222" t="b">
        <f>AND(A222=A221,B222=B221,C222=C221,D222=D221)</f>
        <v>0</v>
      </c>
      <c r="M222" t="b">
        <f>IF(A222&gt;B222,TRUE, FALSE)</f>
        <v>0</v>
      </c>
      <c r="N222" t="b">
        <f>EXACT(A221,A222)</f>
        <v>1</v>
      </c>
      <c r="O222" t="b">
        <f>EXACT(B221,B222)</f>
        <v>1</v>
      </c>
      <c r="P222" t="b">
        <f t="shared" si="3"/>
        <v>1</v>
      </c>
      <c r="Q222" s="8">
        <f>IF(AND(NOT(L222),P222), C222-D221,"N/a")</f>
        <v>1</v>
      </c>
    </row>
    <row r="223" spans="1:17" x14ac:dyDescent="0.25">
      <c r="A223" t="s">
        <v>58</v>
      </c>
      <c r="B223" t="s">
        <v>184</v>
      </c>
      <c r="C223" s="2">
        <v>43952</v>
      </c>
      <c r="D223" s="2">
        <v>44043</v>
      </c>
      <c r="E223" s="9">
        <v>516.91666666666663</v>
      </c>
      <c r="F223" s="9" t="s">
        <v>199</v>
      </c>
      <c r="G223" s="9"/>
      <c r="H223" s="9"/>
      <c r="I223" s="9"/>
      <c r="J223" s="9"/>
      <c r="L223" t="b">
        <f>AND(A223=A222,B223=B222,C223=C222,D223=D222)</f>
        <v>0</v>
      </c>
      <c r="M223" t="b">
        <f>IF(A223&gt;B223,TRUE, FALSE)</f>
        <v>0</v>
      </c>
      <c r="N223" t="b">
        <f>EXACT(A222,A223)</f>
        <v>1</v>
      </c>
      <c r="O223" t="b">
        <f>EXACT(B222,B223)</f>
        <v>1</v>
      </c>
      <c r="P223" t="b">
        <f t="shared" si="3"/>
        <v>1</v>
      </c>
      <c r="Q223" s="8">
        <f>IF(AND(NOT(L223),P223), C223-D222,"N/a")</f>
        <v>31</v>
      </c>
    </row>
    <row r="224" spans="1:17" x14ac:dyDescent="0.25">
      <c r="A224" t="s">
        <v>58</v>
      </c>
      <c r="B224" t="s">
        <v>184</v>
      </c>
      <c r="C224" s="2">
        <v>44044</v>
      </c>
      <c r="D224" s="2">
        <v>44135</v>
      </c>
      <c r="E224" s="9">
        <v>516.91666666666663</v>
      </c>
      <c r="F224" s="9" t="s">
        <v>199</v>
      </c>
      <c r="G224" s="9"/>
      <c r="H224" s="9"/>
      <c r="I224" s="9"/>
      <c r="J224" s="9"/>
      <c r="L224" t="b">
        <f>AND(A224=A223,B224=B223,C224=C223,D224=D223)</f>
        <v>0</v>
      </c>
      <c r="M224" t="b">
        <f>IF(A224&gt;B224,TRUE, FALSE)</f>
        <v>0</v>
      </c>
      <c r="N224" t="b">
        <f>EXACT(A223,A224)</f>
        <v>1</v>
      </c>
      <c r="O224" t="b">
        <f>EXACT(B223,B224)</f>
        <v>1</v>
      </c>
      <c r="P224" t="b">
        <f t="shared" si="3"/>
        <v>1</v>
      </c>
      <c r="Q224" s="8">
        <f>IF(AND(NOT(L224),P224), C224-D223,"N/a")</f>
        <v>1</v>
      </c>
    </row>
    <row r="225" spans="1:17" x14ac:dyDescent="0.25">
      <c r="A225" t="s">
        <v>59</v>
      </c>
      <c r="B225" t="s">
        <v>183</v>
      </c>
      <c r="C225" s="2">
        <v>43282</v>
      </c>
      <c r="D225" s="2">
        <v>43646</v>
      </c>
      <c r="E225" s="9">
        <v>2250</v>
      </c>
      <c r="F225" s="9" t="s">
        <v>199</v>
      </c>
      <c r="G225" s="9"/>
      <c r="H225" s="9"/>
      <c r="I225" s="9"/>
      <c r="J225" s="9"/>
      <c r="L225" t="b">
        <f>AND(A225=A224,B225=B224,C225=C224,D225=D224)</f>
        <v>0</v>
      </c>
      <c r="M225" t="b">
        <f>IF(A225&gt;B225,TRUE, FALSE)</f>
        <v>0</v>
      </c>
      <c r="N225" t="b">
        <f>EXACT(A224,A225)</f>
        <v>0</v>
      </c>
      <c r="O225" t="b">
        <f>EXACT(B224,B225)</f>
        <v>0</v>
      </c>
      <c r="P225" t="b">
        <f t="shared" si="3"/>
        <v>0</v>
      </c>
      <c r="Q225" s="8" t="str">
        <f>IF(AND(NOT(L225),P225), C225-D224,"N/a")</f>
        <v>N/a</v>
      </c>
    </row>
    <row r="226" spans="1:17" x14ac:dyDescent="0.25">
      <c r="A226" t="s">
        <v>59</v>
      </c>
      <c r="B226" t="s">
        <v>183</v>
      </c>
      <c r="C226" s="2">
        <v>43647</v>
      </c>
      <c r="D226" s="2">
        <v>43830</v>
      </c>
      <c r="E226" s="9">
        <v>2250</v>
      </c>
      <c r="F226" s="9" t="s">
        <v>199</v>
      </c>
      <c r="G226" s="9"/>
      <c r="H226" s="9"/>
      <c r="I226" s="9"/>
      <c r="J226" s="9"/>
      <c r="L226" t="b">
        <f>AND(A226=A225,B226=B225,C226=C225,D226=D225)</f>
        <v>0</v>
      </c>
      <c r="M226" t="b">
        <f>IF(A226&gt;B226,TRUE, FALSE)</f>
        <v>0</v>
      </c>
      <c r="N226" t="b">
        <f>EXACT(A225,A226)</f>
        <v>1</v>
      </c>
      <c r="O226" t="b">
        <f>EXACT(B225,B226)</f>
        <v>1</v>
      </c>
      <c r="P226" t="b">
        <f t="shared" si="3"/>
        <v>1</v>
      </c>
      <c r="Q226" s="8">
        <f>IF(AND(NOT(L226),P226), C226-D225,"N/a")</f>
        <v>1</v>
      </c>
    </row>
    <row r="227" spans="1:17" x14ac:dyDescent="0.25">
      <c r="A227" t="s">
        <v>59</v>
      </c>
      <c r="B227" t="s">
        <v>183</v>
      </c>
      <c r="C227" s="2">
        <v>43831</v>
      </c>
      <c r="D227" s="2">
        <v>44012</v>
      </c>
      <c r="E227" s="9">
        <v>2250</v>
      </c>
      <c r="F227" s="9" t="s">
        <v>199</v>
      </c>
      <c r="G227" s="9"/>
      <c r="H227" s="9"/>
      <c r="I227" s="9"/>
      <c r="J227" s="9"/>
      <c r="L227" t="b">
        <f>AND(A227=A226,B227=B226,C227=C226,D227=D226)</f>
        <v>0</v>
      </c>
      <c r="M227" t="b">
        <f>IF(A227&gt;B227,TRUE, FALSE)</f>
        <v>0</v>
      </c>
      <c r="N227" t="b">
        <f>EXACT(A226,A227)</f>
        <v>1</v>
      </c>
      <c r="O227" t="b">
        <f>EXACT(B226,B227)</f>
        <v>1</v>
      </c>
      <c r="P227" t="b">
        <f t="shared" si="3"/>
        <v>1</v>
      </c>
      <c r="Q227" s="8">
        <f>IF(AND(NOT(L227),P227), C227-D226,"N/a")</f>
        <v>1</v>
      </c>
    </row>
    <row r="228" spans="1:17" x14ac:dyDescent="0.25">
      <c r="A228" t="s">
        <v>59</v>
      </c>
      <c r="B228" t="s">
        <v>183</v>
      </c>
      <c r="C228" s="2">
        <v>44013</v>
      </c>
      <c r="D228" s="2">
        <v>44104</v>
      </c>
      <c r="E228" s="9">
        <v>2250</v>
      </c>
      <c r="F228" s="9" t="s">
        <v>199</v>
      </c>
      <c r="G228" s="9"/>
      <c r="H228" s="9"/>
      <c r="I228" s="9"/>
      <c r="J228" s="9"/>
      <c r="L228" t="b">
        <f>AND(A228=A227,B228=B227,C228=C227,D228=D227)</f>
        <v>0</v>
      </c>
      <c r="M228" t="b">
        <f>IF(A228&gt;B228,TRUE, FALSE)</f>
        <v>0</v>
      </c>
      <c r="N228" t="b">
        <f>EXACT(A227,A228)</f>
        <v>1</v>
      </c>
      <c r="O228" t="b">
        <f>EXACT(B227,B228)</f>
        <v>1</v>
      </c>
      <c r="P228" t="b">
        <f t="shared" si="3"/>
        <v>1</v>
      </c>
      <c r="Q228" s="8">
        <f>IF(AND(NOT(L228),P228), C228-D227,"N/a")</f>
        <v>1</v>
      </c>
    </row>
    <row r="229" spans="1:17" x14ac:dyDescent="0.25">
      <c r="A229" t="s">
        <v>59</v>
      </c>
      <c r="B229" t="s">
        <v>183</v>
      </c>
      <c r="C229" s="2">
        <v>44105</v>
      </c>
      <c r="D229" s="2">
        <v>44196</v>
      </c>
      <c r="E229" s="9">
        <v>2250</v>
      </c>
      <c r="F229" s="9" t="s">
        <v>199</v>
      </c>
      <c r="G229" s="9"/>
      <c r="H229" s="9"/>
      <c r="I229" s="9"/>
      <c r="J229" s="9"/>
      <c r="L229" t="b">
        <f>AND(A229=A228,B229=B228,C229=C228,D229=D228)</f>
        <v>0</v>
      </c>
      <c r="M229" t="b">
        <f>IF(A229&gt;B229,TRUE, FALSE)</f>
        <v>0</v>
      </c>
      <c r="N229" t="b">
        <f>EXACT(A228,A229)</f>
        <v>1</v>
      </c>
      <c r="O229" t="b">
        <f>EXACT(B228,B229)</f>
        <v>1</v>
      </c>
      <c r="P229" t="b">
        <f t="shared" si="3"/>
        <v>1</v>
      </c>
      <c r="Q229" s="8">
        <f>IF(AND(NOT(L229),P229), C229-D228,"N/a")</f>
        <v>1</v>
      </c>
    </row>
    <row r="230" spans="1:17" x14ac:dyDescent="0.25">
      <c r="A230" t="s">
        <v>59</v>
      </c>
      <c r="B230" t="s">
        <v>183</v>
      </c>
      <c r="C230" s="2">
        <v>44197</v>
      </c>
      <c r="D230" s="2">
        <v>44286</v>
      </c>
      <c r="E230" s="9">
        <v>2250</v>
      </c>
      <c r="F230" s="9" t="s">
        <v>199</v>
      </c>
      <c r="G230" s="9"/>
      <c r="H230" s="9"/>
      <c r="I230" s="9"/>
      <c r="J230" s="9"/>
      <c r="L230" t="b">
        <f>AND(A230=A229,B230=B229,C230=C229,D230=D229)</f>
        <v>0</v>
      </c>
      <c r="M230" t="b">
        <f>IF(A230&gt;B230,TRUE, FALSE)</f>
        <v>0</v>
      </c>
      <c r="N230" t="b">
        <f>EXACT(A229,A230)</f>
        <v>1</v>
      </c>
      <c r="O230" t="b">
        <f>EXACT(B229,B230)</f>
        <v>1</v>
      </c>
      <c r="P230" t="b">
        <f t="shared" si="3"/>
        <v>1</v>
      </c>
      <c r="Q230" s="8">
        <f>IF(AND(NOT(L230),P230), C230-D229,"N/a")</f>
        <v>1</v>
      </c>
    </row>
    <row r="231" spans="1:17" x14ac:dyDescent="0.25">
      <c r="A231" t="s">
        <v>59</v>
      </c>
      <c r="B231" t="s">
        <v>180</v>
      </c>
      <c r="C231" s="2">
        <v>44013</v>
      </c>
      <c r="D231" s="2">
        <v>44104</v>
      </c>
      <c r="E231" s="9">
        <v>791.66666666666663</v>
      </c>
      <c r="F231" s="9" t="s">
        <v>199</v>
      </c>
      <c r="G231" s="9"/>
      <c r="H231" s="9"/>
      <c r="I231" s="9"/>
      <c r="J231" s="9"/>
      <c r="L231" t="b">
        <f>AND(A231=A230,B231=B230,C231=C230,D231=D230)</f>
        <v>0</v>
      </c>
      <c r="M231" t="b">
        <f>IF(A231&gt;B231,TRUE, FALSE)</f>
        <v>0</v>
      </c>
      <c r="N231" t="b">
        <f>EXACT(A230,A231)</f>
        <v>1</v>
      </c>
      <c r="O231" t="b">
        <f>EXACT(B230,B231)</f>
        <v>0</v>
      </c>
      <c r="P231" t="b">
        <f t="shared" si="3"/>
        <v>0</v>
      </c>
      <c r="Q231" s="8" t="str">
        <f>IF(AND(NOT(L231),P231), C231-D230,"N/a")</f>
        <v>N/a</v>
      </c>
    </row>
    <row r="232" spans="1:17" x14ac:dyDescent="0.25">
      <c r="A232" t="s">
        <v>59</v>
      </c>
      <c r="B232" t="s">
        <v>180</v>
      </c>
      <c r="C232" s="2">
        <v>44105</v>
      </c>
      <c r="D232" s="2">
        <v>44196</v>
      </c>
      <c r="E232" s="9">
        <v>791.66666666666663</v>
      </c>
      <c r="F232" s="9" t="s">
        <v>199</v>
      </c>
      <c r="G232" s="9"/>
      <c r="H232" s="9"/>
      <c r="I232" s="9"/>
      <c r="J232" s="9"/>
      <c r="L232" t="b">
        <f>AND(A232=A231,B232=B231,C232=C231,D232=D231)</f>
        <v>0</v>
      </c>
      <c r="M232" t="b">
        <f>IF(A232&gt;B232,TRUE, FALSE)</f>
        <v>0</v>
      </c>
      <c r="N232" t="b">
        <f>EXACT(A231,A232)</f>
        <v>1</v>
      </c>
      <c r="O232" t="b">
        <f>EXACT(B231,B232)</f>
        <v>1</v>
      </c>
      <c r="P232" t="b">
        <f t="shared" si="3"/>
        <v>1</v>
      </c>
      <c r="Q232" s="8">
        <f>IF(AND(NOT(L232),P232), C232-D231,"N/a")</f>
        <v>1</v>
      </c>
    </row>
    <row r="233" spans="1:17" x14ac:dyDescent="0.25">
      <c r="A233" t="s">
        <v>59</v>
      </c>
      <c r="B233" t="s">
        <v>180</v>
      </c>
      <c r="C233" s="2">
        <v>44197</v>
      </c>
      <c r="D233" s="2">
        <v>44286</v>
      </c>
      <c r="E233" s="9">
        <v>791.66666666666663</v>
      </c>
      <c r="F233" s="9" t="s">
        <v>199</v>
      </c>
      <c r="G233" s="9"/>
      <c r="H233" s="9"/>
      <c r="I233" s="9"/>
      <c r="J233" s="9"/>
      <c r="L233" t="b">
        <f>AND(A233=A232,B233=B232,C233=C232,D233=D232)</f>
        <v>0</v>
      </c>
      <c r="M233" t="b">
        <f>IF(A233&gt;B233,TRUE, FALSE)</f>
        <v>0</v>
      </c>
      <c r="N233" t="b">
        <f>EXACT(A232,A233)</f>
        <v>1</v>
      </c>
      <c r="O233" t="b">
        <f>EXACT(B232,B233)</f>
        <v>1</v>
      </c>
      <c r="P233" t="b">
        <f t="shared" si="3"/>
        <v>1</v>
      </c>
      <c r="Q233" s="8">
        <f>IF(AND(NOT(L233),P233), C233-D232,"N/a")</f>
        <v>1</v>
      </c>
    </row>
    <row r="234" spans="1:17" x14ac:dyDescent="0.25">
      <c r="A234" t="s">
        <v>60</v>
      </c>
      <c r="B234" t="s">
        <v>182</v>
      </c>
      <c r="C234" s="2">
        <v>43435</v>
      </c>
      <c r="D234" s="2">
        <v>43524</v>
      </c>
      <c r="E234" s="9">
        <v>2658.753333333334</v>
      </c>
      <c r="F234" s="9" t="s">
        <v>199</v>
      </c>
      <c r="G234" s="9"/>
      <c r="H234" s="9"/>
      <c r="I234" s="9"/>
      <c r="J234" s="9"/>
      <c r="L234" t="b">
        <f>AND(A234=A233,B234=B233,C234=C233,D234=D233)</f>
        <v>0</v>
      </c>
      <c r="M234" t="b">
        <f>IF(A234&gt;B234,TRUE, FALSE)</f>
        <v>0</v>
      </c>
      <c r="N234" t="b">
        <f>EXACT(A233,A234)</f>
        <v>0</v>
      </c>
      <c r="O234" t="b">
        <f>EXACT(B233,B234)</f>
        <v>0</v>
      </c>
      <c r="P234" t="b">
        <f t="shared" si="3"/>
        <v>0</v>
      </c>
      <c r="Q234" s="8" t="str">
        <f>IF(AND(NOT(L234),P234), C234-D233,"N/a")</f>
        <v>N/a</v>
      </c>
    </row>
    <row r="235" spans="1:17" x14ac:dyDescent="0.25">
      <c r="A235" t="s">
        <v>60</v>
      </c>
      <c r="B235" t="s">
        <v>182</v>
      </c>
      <c r="C235" s="2">
        <v>43525</v>
      </c>
      <c r="D235" s="2">
        <v>43616</v>
      </c>
      <c r="E235" s="9">
        <v>2761.76</v>
      </c>
      <c r="F235" s="9" t="s">
        <v>199</v>
      </c>
      <c r="G235" s="9"/>
      <c r="H235" s="9"/>
      <c r="I235" s="9"/>
      <c r="J235" s="9"/>
      <c r="L235" t="b">
        <f>AND(A235=A234,B235=B234,C235=C234,D235=D234)</f>
        <v>0</v>
      </c>
      <c r="M235" t="b">
        <f>IF(A235&gt;B235,TRUE, FALSE)</f>
        <v>0</v>
      </c>
      <c r="N235" t="b">
        <f>EXACT(A234,A235)</f>
        <v>1</v>
      </c>
      <c r="O235" t="b">
        <f>EXACT(B234,B235)</f>
        <v>1</v>
      </c>
      <c r="P235" t="b">
        <f t="shared" si="3"/>
        <v>1</v>
      </c>
      <c r="Q235" s="8">
        <f>IF(AND(NOT(L235),P235), C235-D234,"N/a")</f>
        <v>1</v>
      </c>
    </row>
    <row r="236" spans="1:17" x14ac:dyDescent="0.25">
      <c r="A236" t="s">
        <v>60</v>
      </c>
      <c r="B236" t="s">
        <v>182</v>
      </c>
      <c r="C236" s="2">
        <v>43617</v>
      </c>
      <c r="D236" s="2">
        <v>43708</v>
      </c>
      <c r="E236" s="9">
        <v>2632.913333333333</v>
      </c>
      <c r="F236" s="9" t="s">
        <v>199</v>
      </c>
      <c r="G236" s="9"/>
      <c r="H236" s="9"/>
      <c r="I236" s="9"/>
      <c r="J236" s="9"/>
      <c r="L236" t="b">
        <f>AND(A236=A235,B236=B235,C236=C235,D236=D235)</f>
        <v>0</v>
      </c>
      <c r="M236" t="b">
        <f>IF(A236&gt;B236,TRUE, FALSE)</f>
        <v>0</v>
      </c>
      <c r="N236" t="b">
        <f>EXACT(A235,A236)</f>
        <v>1</v>
      </c>
      <c r="O236" t="b">
        <f>EXACT(B235,B236)</f>
        <v>1</v>
      </c>
      <c r="P236" t="b">
        <f t="shared" si="3"/>
        <v>1</v>
      </c>
      <c r="Q236" s="8">
        <f>IF(AND(NOT(L236),P236), C236-D235,"N/a")</f>
        <v>1</v>
      </c>
    </row>
    <row r="237" spans="1:17" x14ac:dyDescent="0.25">
      <c r="A237" t="s">
        <v>60</v>
      </c>
      <c r="B237" t="s">
        <v>182</v>
      </c>
      <c r="C237" s="2">
        <v>43754</v>
      </c>
      <c r="D237" s="2">
        <v>44104</v>
      </c>
      <c r="E237" s="9">
        <v>1065.0550000000001</v>
      </c>
      <c r="F237" s="9" t="s">
        <v>199</v>
      </c>
      <c r="G237" s="9"/>
      <c r="H237" s="9"/>
      <c r="I237" s="9"/>
      <c r="J237" s="9"/>
      <c r="L237" t="b">
        <f>AND(A237=A236,B237=B236,C237=C236,D237=D236)</f>
        <v>0</v>
      </c>
      <c r="M237" t="b">
        <f>IF(A237&gt;B237,TRUE, FALSE)</f>
        <v>0</v>
      </c>
      <c r="N237" t="b">
        <f>EXACT(A236,A237)</f>
        <v>1</v>
      </c>
      <c r="O237" t="b">
        <f>EXACT(B236,B237)</f>
        <v>1</v>
      </c>
      <c r="P237" t="b">
        <f t="shared" si="3"/>
        <v>1</v>
      </c>
      <c r="Q237" s="8">
        <f>IF(AND(NOT(L237),P237), C237-D236,"N/a")</f>
        <v>46</v>
      </c>
    </row>
    <row r="238" spans="1:17" x14ac:dyDescent="0.25">
      <c r="A238" t="s">
        <v>60</v>
      </c>
      <c r="B238" t="s">
        <v>182</v>
      </c>
      <c r="C238" s="2">
        <v>44197</v>
      </c>
      <c r="D238" s="2">
        <v>44286</v>
      </c>
      <c r="E238" s="9">
        <v>4557.666666666667</v>
      </c>
      <c r="F238" s="9" t="s">
        <v>199</v>
      </c>
      <c r="G238" s="9"/>
      <c r="H238" s="9"/>
      <c r="I238" s="9"/>
      <c r="J238" s="9"/>
      <c r="L238" t="b">
        <f>AND(A238=A237,B238=B237,C238=C237,D238=D237)</f>
        <v>0</v>
      </c>
      <c r="M238" t="b">
        <f>IF(A238&gt;B238,TRUE, FALSE)</f>
        <v>0</v>
      </c>
      <c r="N238" t="b">
        <f>EXACT(A237,A238)</f>
        <v>1</v>
      </c>
      <c r="O238" t="b">
        <f>EXACT(B237,B238)</f>
        <v>1</v>
      </c>
      <c r="P238" t="b">
        <f t="shared" si="3"/>
        <v>1</v>
      </c>
      <c r="Q238" s="8">
        <f>IF(AND(NOT(L238),P238), C238-D237,"N/a")</f>
        <v>93</v>
      </c>
    </row>
    <row r="239" spans="1:17" x14ac:dyDescent="0.25">
      <c r="A239" t="s">
        <v>60</v>
      </c>
      <c r="B239" t="s">
        <v>184</v>
      </c>
      <c r="C239" s="2">
        <v>43525</v>
      </c>
      <c r="D239" s="2">
        <v>43769</v>
      </c>
      <c r="E239" s="9">
        <v>908.98874999999998</v>
      </c>
      <c r="F239" s="9" t="s">
        <v>199</v>
      </c>
      <c r="G239" s="9"/>
      <c r="H239" s="9"/>
      <c r="I239" s="9"/>
      <c r="J239" s="9"/>
      <c r="L239" t="b">
        <f>AND(A239=A238,B239=B238,C239=C238,D239=D238)</f>
        <v>0</v>
      </c>
      <c r="M239" t="b">
        <f>IF(A239&gt;B239,TRUE, FALSE)</f>
        <v>0</v>
      </c>
      <c r="N239" t="b">
        <f>EXACT(A238,A239)</f>
        <v>1</v>
      </c>
      <c r="O239" t="b">
        <f>EXACT(B238,B239)</f>
        <v>0</v>
      </c>
      <c r="P239" t="b">
        <f t="shared" si="3"/>
        <v>0</v>
      </c>
      <c r="Q239" s="8" t="str">
        <f>IF(AND(NOT(L239),P239), C239-D238,"N/a")</f>
        <v>N/a</v>
      </c>
    </row>
    <row r="240" spans="1:17" x14ac:dyDescent="0.25">
      <c r="A240" t="s">
        <v>60</v>
      </c>
      <c r="B240" t="s">
        <v>184</v>
      </c>
      <c r="C240" s="2">
        <v>43770</v>
      </c>
      <c r="D240" s="2">
        <v>44104</v>
      </c>
      <c r="E240" s="9">
        <v>1210.034545454545</v>
      </c>
      <c r="F240" s="9" t="s">
        <v>199</v>
      </c>
      <c r="G240" s="9"/>
      <c r="H240" s="9"/>
      <c r="I240" s="9"/>
      <c r="J240" s="9"/>
      <c r="L240" t="b">
        <f>AND(A240=A239,B240=B239,C240=C239,D240=D239)</f>
        <v>0</v>
      </c>
      <c r="M240" t="b">
        <f>IF(A240&gt;B240,TRUE, FALSE)</f>
        <v>0</v>
      </c>
      <c r="N240" t="b">
        <f>EXACT(A239,A240)</f>
        <v>1</v>
      </c>
      <c r="O240" t="b">
        <f>EXACT(B239,B240)</f>
        <v>1</v>
      </c>
      <c r="P240" t="b">
        <f t="shared" si="3"/>
        <v>1</v>
      </c>
      <c r="Q240" s="8">
        <f>IF(AND(NOT(L240),P240), C240-D239,"N/a")</f>
        <v>1</v>
      </c>
    </row>
    <row r="241" spans="1:17" x14ac:dyDescent="0.25">
      <c r="A241" t="s">
        <v>60</v>
      </c>
      <c r="B241" t="s">
        <v>184</v>
      </c>
      <c r="C241" s="2">
        <v>44105</v>
      </c>
      <c r="D241" s="2">
        <v>44196</v>
      </c>
      <c r="E241" s="9">
        <v>4397.9033333333327</v>
      </c>
      <c r="F241" s="9" t="s">
        <v>199</v>
      </c>
      <c r="G241" s="9"/>
      <c r="H241" s="9"/>
      <c r="I241" s="9"/>
      <c r="J241" s="9"/>
      <c r="L241" t="b">
        <f>AND(A241=A240,B241=B240,C241=C240,D241=D240)</f>
        <v>0</v>
      </c>
      <c r="M241" t="b">
        <f>IF(A241&gt;B241,TRUE, FALSE)</f>
        <v>0</v>
      </c>
      <c r="N241" t="b">
        <f>EXACT(A240,A241)</f>
        <v>1</v>
      </c>
      <c r="O241" t="b">
        <f>EXACT(B240,B241)</f>
        <v>1</v>
      </c>
      <c r="P241" t="b">
        <f t="shared" si="3"/>
        <v>1</v>
      </c>
      <c r="Q241" s="8">
        <f>IF(AND(NOT(L241),P241), C241-D240,"N/a")</f>
        <v>1</v>
      </c>
    </row>
    <row r="242" spans="1:17" x14ac:dyDescent="0.25">
      <c r="A242" t="s">
        <v>61</v>
      </c>
      <c r="B242" t="s">
        <v>180</v>
      </c>
      <c r="C242" s="2">
        <v>43313</v>
      </c>
      <c r="D242" s="2">
        <v>43524</v>
      </c>
      <c r="E242" s="9">
        <v>7142.8571428571431</v>
      </c>
      <c r="F242" s="9" t="s">
        <v>199</v>
      </c>
      <c r="G242" s="9"/>
      <c r="H242" s="9"/>
      <c r="I242" s="9"/>
      <c r="J242" s="9"/>
      <c r="L242" t="b">
        <f>AND(A242=A241,B242=B241,C242=C241,D242=D241)</f>
        <v>0</v>
      </c>
      <c r="M242" t="b">
        <f>IF(A242&gt;B242,TRUE, FALSE)</f>
        <v>0</v>
      </c>
      <c r="N242" t="b">
        <f>EXACT(A241,A242)</f>
        <v>0</v>
      </c>
      <c r="O242" t="b">
        <f>EXACT(B241,B242)</f>
        <v>0</v>
      </c>
      <c r="P242" t="b">
        <f t="shared" si="3"/>
        <v>0</v>
      </c>
      <c r="Q242" s="8" t="str">
        <f>IF(AND(NOT(L242),P242), C242-D241,"N/a")</f>
        <v>N/a</v>
      </c>
    </row>
    <row r="243" spans="1:17" x14ac:dyDescent="0.25">
      <c r="A243" t="s">
        <v>61</v>
      </c>
      <c r="B243" t="s">
        <v>180</v>
      </c>
      <c r="C243" s="2">
        <v>43678</v>
      </c>
      <c r="D243" s="2">
        <v>44043</v>
      </c>
      <c r="E243" s="9">
        <v>500</v>
      </c>
      <c r="F243" s="9" t="s">
        <v>199</v>
      </c>
      <c r="G243" s="9"/>
      <c r="H243" s="9"/>
      <c r="I243" s="9"/>
      <c r="J243" s="9"/>
      <c r="L243" t="b">
        <f>AND(A243=A242,B243=B242,C243=C242,D243=D242)</f>
        <v>0</v>
      </c>
      <c r="M243" t="b">
        <f>IF(A243&gt;B243,TRUE, FALSE)</f>
        <v>0</v>
      </c>
      <c r="N243" t="b">
        <f>EXACT(A242,A243)</f>
        <v>1</v>
      </c>
      <c r="O243" t="b">
        <f>EXACT(B242,B243)</f>
        <v>1</v>
      </c>
      <c r="P243" t="b">
        <f t="shared" si="3"/>
        <v>1</v>
      </c>
      <c r="Q243" s="8">
        <f>IF(AND(NOT(L243),P243), C243-D242,"N/a")</f>
        <v>154</v>
      </c>
    </row>
    <row r="244" spans="1:17" x14ac:dyDescent="0.25">
      <c r="A244" t="s">
        <v>62</v>
      </c>
      <c r="B244" t="s">
        <v>183</v>
      </c>
      <c r="C244" s="2">
        <v>43466</v>
      </c>
      <c r="D244" s="2">
        <v>43555</v>
      </c>
      <c r="E244" s="9">
        <v>1759.573333333333</v>
      </c>
      <c r="F244" s="9" t="s">
        <v>199</v>
      </c>
      <c r="G244" s="9"/>
      <c r="H244" s="9"/>
      <c r="I244" s="9"/>
      <c r="J244" s="9"/>
      <c r="L244" t="b">
        <f>AND(A244=A243,B244=B243,C244=C243,D244=D243)</f>
        <v>0</v>
      </c>
      <c r="M244" t="b">
        <f>IF(A244&gt;B244,TRUE, FALSE)</f>
        <v>0</v>
      </c>
      <c r="N244" t="b">
        <f>EXACT(A243,A244)</f>
        <v>0</v>
      </c>
      <c r="O244" t="b">
        <f>EXACT(B243,B244)</f>
        <v>0</v>
      </c>
      <c r="P244" t="b">
        <f t="shared" si="3"/>
        <v>0</v>
      </c>
      <c r="Q244" s="8" t="str">
        <f>IF(AND(NOT(L244),P244), C244-D243,"N/a")</f>
        <v>N/a</v>
      </c>
    </row>
    <row r="245" spans="1:17" x14ac:dyDescent="0.25">
      <c r="A245" t="s">
        <v>62</v>
      </c>
      <c r="B245" t="s">
        <v>183</v>
      </c>
      <c r="C245" s="2">
        <v>43556</v>
      </c>
      <c r="D245" s="2">
        <v>43646</v>
      </c>
      <c r="E245" s="9">
        <v>1770.2366666666669</v>
      </c>
      <c r="F245" s="9" t="s">
        <v>199</v>
      </c>
      <c r="G245" s="9"/>
      <c r="H245" s="9"/>
      <c r="I245" s="9"/>
      <c r="J245" s="9"/>
      <c r="L245" t="b">
        <f>AND(A245=A244,B245=B244,C245=C244,D245=D244)</f>
        <v>0</v>
      </c>
      <c r="M245" t="b">
        <f>IF(A245&gt;B245,TRUE, FALSE)</f>
        <v>0</v>
      </c>
      <c r="N245" t="b">
        <f>EXACT(A244,A245)</f>
        <v>1</v>
      </c>
      <c r="O245" t="b">
        <f>EXACT(B244,B245)</f>
        <v>1</v>
      </c>
      <c r="P245" t="b">
        <f t="shared" si="3"/>
        <v>1</v>
      </c>
      <c r="Q245" s="8">
        <f>IF(AND(NOT(L245),P245), C245-D244,"N/a")</f>
        <v>1</v>
      </c>
    </row>
    <row r="246" spans="1:17" x14ac:dyDescent="0.25">
      <c r="A246" t="s">
        <v>62</v>
      </c>
      <c r="B246" t="s">
        <v>183</v>
      </c>
      <c r="C246" s="2">
        <v>43647</v>
      </c>
      <c r="D246" s="2">
        <v>43738</v>
      </c>
      <c r="E246" s="9">
        <v>1738.15</v>
      </c>
      <c r="F246" s="9" t="s">
        <v>199</v>
      </c>
      <c r="G246" s="9"/>
      <c r="H246" s="9"/>
      <c r="I246" s="9"/>
      <c r="J246" s="9"/>
      <c r="L246" t="b">
        <f>AND(A246=A245,B246=B245,C246=C245,D246=D245)</f>
        <v>0</v>
      </c>
      <c r="M246" t="b">
        <f>IF(A246&gt;B246,TRUE, FALSE)</f>
        <v>0</v>
      </c>
      <c r="N246" t="b">
        <f>EXACT(A245,A246)</f>
        <v>1</v>
      </c>
      <c r="O246" t="b">
        <f>EXACT(B245,B246)</f>
        <v>1</v>
      </c>
      <c r="P246" t="b">
        <f t="shared" si="3"/>
        <v>1</v>
      </c>
      <c r="Q246" s="8">
        <f>IF(AND(NOT(L246),P246), C246-D245,"N/a")</f>
        <v>1</v>
      </c>
    </row>
    <row r="247" spans="1:17" x14ac:dyDescent="0.25">
      <c r="A247" t="s">
        <v>62</v>
      </c>
      <c r="B247" t="s">
        <v>183</v>
      </c>
      <c r="C247" s="2">
        <v>43739</v>
      </c>
      <c r="D247" s="2">
        <v>43830</v>
      </c>
      <c r="E247" s="9">
        <v>1678.2033333333329</v>
      </c>
      <c r="F247" s="9" t="s">
        <v>199</v>
      </c>
      <c r="G247" s="9"/>
      <c r="H247" s="9"/>
      <c r="I247" s="9"/>
      <c r="J247" s="9"/>
      <c r="L247" t="b">
        <f>AND(A247=A246,B247=B246,C247=C246,D247=D246)</f>
        <v>0</v>
      </c>
      <c r="M247" t="b">
        <f>IF(A247&gt;B247,TRUE, FALSE)</f>
        <v>0</v>
      </c>
      <c r="N247" t="b">
        <f>EXACT(A246,A247)</f>
        <v>1</v>
      </c>
      <c r="O247" t="b">
        <f>EXACT(B246,B247)</f>
        <v>1</v>
      </c>
      <c r="P247" t="b">
        <f t="shared" si="3"/>
        <v>1</v>
      </c>
      <c r="Q247" s="8">
        <f>IF(AND(NOT(L247),P247), C247-D246,"N/a")</f>
        <v>1</v>
      </c>
    </row>
    <row r="248" spans="1:17" x14ac:dyDescent="0.25">
      <c r="A248" t="s">
        <v>62</v>
      </c>
      <c r="B248" t="s">
        <v>183</v>
      </c>
      <c r="C248" s="2">
        <v>43831</v>
      </c>
      <c r="D248" s="2">
        <v>43921</v>
      </c>
      <c r="E248" s="9">
        <v>1691.25</v>
      </c>
      <c r="F248" s="9" t="s">
        <v>199</v>
      </c>
      <c r="G248" s="9"/>
      <c r="H248" s="9"/>
      <c r="I248" s="9"/>
      <c r="J248" s="9"/>
      <c r="L248" t="b">
        <f>AND(A248=A247,B248=B247,C248=C247,D248=D247)</f>
        <v>0</v>
      </c>
      <c r="M248" t="b">
        <f>IF(A248&gt;B248,TRUE, FALSE)</f>
        <v>0</v>
      </c>
      <c r="N248" t="b">
        <f>EXACT(A247,A248)</f>
        <v>1</v>
      </c>
      <c r="O248" t="b">
        <f>EXACT(B247,B248)</f>
        <v>1</v>
      </c>
      <c r="P248" t="b">
        <f t="shared" si="3"/>
        <v>1</v>
      </c>
      <c r="Q248" s="8">
        <f>IF(AND(NOT(L248),P248), C248-D247,"N/a")</f>
        <v>1</v>
      </c>
    </row>
    <row r="249" spans="1:17" x14ac:dyDescent="0.25">
      <c r="A249" t="s">
        <v>63</v>
      </c>
      <c r="B249" t="s">
        <v>180</v>
      </c>
      <c r="C249" s="2">
        <v>43160</v>
      </c>
      <c r="D249" s="2">
        <v>43524</v>
      </c>
      <c r="E249" s="9">
        <v>1420.575</v>
      </c>
      <c r="F249" s="9" t="s">
        <v>199</v>
      </c>
      <c r="G249" s="9"/>
      <c r="H249" s="9"/>
      <c r="I249" s="9"/>
      <c r="J249" s="9"/>
      <c r="L249" t="b">
        <f>AND(A249=A248,B249=B248,C249=C248,D249=D248)</f>
        <v>0</v>
      </c>
      <c r="M249" t="b">
        <f>IF(A249&gt;B249,TRUE, FALSE)</f>
        <v>0</v>
      </c>
      <c r="N249" t="b">
        <f>EXACT(A248,A249)</f>
        <v>0</v>
      </c>
      <c r="O249" t="b">
        <f>EXACT(B248,B249)</f>
        <v>0</v>
      </c>
      <c r="P249" t="b">
        <f t="shared" si="3"/>
        <v>0</v>
      </c>
      <c r="Q249" s="8" t="str">
        <f>IF(AND(NOT(L249),P249), C249-D248,"N/a")</f>
        <v>N/a</v>
      </c>
    </row>
    <row r="250" spans="1:17" x14ac:dyDescent="0.25">
      <c r="A250" t="s">
        <v>64</v>
      </c>
      <c r="B250" t="s">
        <v>181</v>
      </c>
      <c r="C250" s="2">
        <v>43831</v>
      </c>
      <c r="D250" s="2">
        <v>44196</v>
      </c>
      <c r="E250" s="9">
        <v>1000</v>
      </c>
      <c r="F250" s="9" t="s">
        <v>199</v>
      </c>
      <c r="G250" s="9"/>
      <c r="H250" s="9"/>
      <c r="I250" s="9"/>
      <c r="J250" s="9"/>
      <c r="L250" t="b">
        <f>AND(A250=A249,B250=B249,C250=C249,D250=D249)</f>
        <v>0</v>
      </c>
      <c r="M250" t="b">
        <f>IF(A250&gt;B250,TRUE, FALSE)</f>
        <v>0</v>
      </c>
      <c r="N250" t="b">
        <f>EXACT(A249,A250)</f>
        <v>0</v>
      </c>
      <c r="O250" t="b">
        <f>EXACT(B249,B250)</f>
        <v>0</v>
      </c>
      <c r="P250" t="b">
        <f t="shared" si="3"/>
        <v>0</v>
      </c>
      <c r="Q250" s="8" t="str">
        <f>IF(AND(NOT(L250),P250), C250-D249,"N/a")</f>
        <v>N/a</v>
      </c>
    </row>
    <row r="251" spans="1:17" x14ac:dyDescent="0.25">
      <c r="A251" t="s">
        <v>65</v>
      </c>
      <c r="B251" t="s">
        <v>181</v>
      </c>
      <c r="C251" s="2">
        <v>43191</v>
      </c>
      <c r="D251" s="2">
        <v>43555</v>
      </c>
      <c r="E251" s="9">
        <v>2078.8049999999998</v>
      </c>
      <c r="F251" s="9" t="s">
        <v>199</v>
      </c>
      <c r="G251" s="9"/>
      <c r="H251" s="9"/>
      <c r="I251" s="9"/>
      <c r="J251" s="9"/>
      <c r="L251" t="b">
        <f>AND(A251=A250,B251=B250,C251=C250,D251=D250)</f>
        <v>0</v>
      </c>
      <c r="M251" t="b">
        <f>IF(A251&gt;B251,TRUE, FALSE)</f>
        <v>0</v>
      </c>
      <c r="N251" t="b">
        <f>EXACT(A250,A251)</f>
        <v>0</v>
      </c>
      <c r="O251" t="b">
        <f>EXACT(B250,B251)</f>
        <v>1</v>
      </c>
      <c r="P251" t="b">
        <f t="shared" si="3"/>
        <v>0</v>
      </c>
      <c r="Q251" s="8" t="str">
        <f>IF(AND(NOT(L251),P251), C251-D250,"N/a")</f>
        <v>N/a</v>
      </c>
    </row>
    <row r="252" spans="1:17" x14ac:dyDescent="0.25">
      <c r="A252" t="s">
        <v>65</v>
      </c>
      <c r="B252" t="s">
        <v>181</v>
      </c>
      <c r="C252" s="2">
        <v>43556</v>
      </c>
      <c r="D252" s="2">
        <v>43921</v>
      </c>
      <c r="E252" s="9">
        <v>443.18416666666673</v>
      </c>
      <c r="F252" s="9" t="s">
        <v>199</v>
      </c>
      <c r="G252" s="9"/>
      <c r="H252" s="9"/>
      <c r="I252" s="9"/>
      <c r="J252" s="9"/>
      <c r="L252" t="b">
        <f>AND(A252=A251,B252=B251,C252=C251,D252=D251)</f>
        <v>0</v>
      </c>
      <c r="M252" t="b">
        <f>IF(A252&gt;B252,TRUE, FALSE)</f>
        <v>0</v>
      </c>
      <c r="N252" t="b">
        <f>EXACT(A251,A252)</f>
        <v>1</v>
      </c>
      <c r="O252" t="b">
        <f>EXACT(B251,B252)</f>
        <v>1</v>
      </c>
      <c r="P252" t="b">
        <f t="shared" si="3"/>
        <v>1</v>
      </c>
      <c r="Q252" s="8">
        <f>IF(AND(NOT(L252),P252), C252-D251,"N/a")</f>
        <v>1</v>
      </c>
    </row>
    <row r="253" spans="1:17" x14ac:dyDescent="0.25">
      <c r="A253" t="s">
        <v>65</v>
      </c>
      <c r="B253" t="s">
        <v>181</v>
      </c>
      <c r="C253" s="2">
        <v>43922</v>
      </c>
      <c r="D253" s="2">
        <v>44286</v>
      </c>
      <c r="E253" s="9">
        <v>173.63583333333341</v>
      </c>
      <c r="F253" s="9" t="s">
        <v>199</v>
      </c>
      <c r="G253" s="9"/>
      <c r="H253" s="9"/>
      <c r="I253" s="9"/>
      <c r="J253" s="9"/>
      <c r="L253" t="b">
        <f>AND(A253=A252,B253=B252,C253=C252,D253=D252)</f>
        <v>0</v>
      </c>
      <c r="M253" t="b">
        <f>IF(A253&gt;B253,TRUE, FALSE)</f>
        <v>0</v>
      </c>
      <c r="N253" t="b">
        <f>EXACT(A252,A253)</f>
        <v>1</v>
      </c>
      <c r="O253" t="b">
        <f>EXACT(B252,B253)</f>
        <v>1</v>
      </c>
      <c r="P253" t="b">
        <f t="shared" si="3"/>
        <v>1</v>
      </c>
      <c r="Q253" s="8">
        <f>IF(AND(NOT(L253),P253), C253-D252,"N/a")</f>
        <v>1</v>
      </c>
    </row>
    <row r="254" spans="1:17" x14ac:dyDescent="0.25">
      <c r="A254" t="s">
        <v>65</v>
      </c>
      <c r="B254" t="s">
        <v>180</v>
      </c>
      <c r="C254" s="2">
        <v>43191</v>
      </c>
      <c r="D254" s="2">
        <v>43555</v>
      </c>
      <c r="E254" s="9">
        <v>2169.830833333333</v>
      </c>
      <c r="F254" s="9" t="s">
        <v>199</v>
      </c>
      <c r="G254" s="9"/>
      <c r="H254" s="9"/>
      <c r="I254" s="9"/>
      <c r="J254" s="9"/>
      <c r="L254" t="b">
        <f>AND(A254=A253,B254=B253,C254=C253,D254=D253)</f>
        <v>0</v>
      </c>
      <c r="M254" t="b">
        <f>IF(A254&gt;B254,TRUE, FALSE)</f>
        <v>0</v>
      </c>
      <c r="N254" t="b">
        <f>EXACT(A253,A254)</f>
        <v>1</v>
      </c>
      <c r="O254" t="b">
        <f>EXACT(B253,B254)</f>
        <v>0</v>
      </c>
      <c r="P254" t="b">
        <f t="shared" si="3"/>
        <v>0</v>
      </c>
      <c r="Q254" s="8" t="str">
        <f>IF(AND(NOT(L254),P254), C254-D253,"N/a")</f>
        <v>N/a</v>
      </c>
    </row>
    <row r="255" spans="1:17" x14ac:dyDescent="0.25">
      <c r="A255" t="s">
        <v>65</v>
      </c>
      <c r="B255" t="s">
        <v>180</v>
      </c>
      <c r="C255" s="2">
        <v>43556</v>
      </c>
      <c r="D255" s="2">
        <v>43921</v>
      </c>
      <c r="E255" s="9">
        <v>1772.7358333333329</v>
      </c>
      <c r="F255" s="9" t="s">
        <v>199</v>
      </c>
      <c r="G255" s="9"/>
      <c r="H255" s="9"/>
      <c r="I255" s="9"/>
      <c r="J255" s="9"/>
      <c r="L255" t="b">
        <f>AND(A255=A254,B255=B254,C255=C254,D255=D254)</f>
        <v>0</v>
      </c>
      <c r="M255" t="b">
        <f>IF(A255&gt;B255,TRUE, FALSE)</f>
        <v>0</v>
      </c>
      <c r="N255" t="b">
        <f>EXACT(A254,A255)</f>
        <v>1</v>
      </c>
      <c r="O255" t="b">
        <f>EXACT(B254,B255)</f>
        <v>1</v>
      </c>
      <c r="P255" t="b">
        <f t="shared" si="3"/>
        <v>1</v>
      </c>
      <c r="Q255" s="8">
        <f>IF(AND(NOT(L255),P255), C255-D254,"N/a")</f>
        <v>1</v>
      </c>
    </row>
    <row r="256" spans="1:17" x14ac:dyDescent="0.25">
      <c r="A256" t="s">
        <v>65</v>
      </c>
      <c r="B256" t="s">
        <v>180</v>
      </c>
      <c r="C256" s="2">
        <v>43922</v>
      </c>
      <c r="D256" s="2">
        <v>44286</v>
      </c>
      <c r="E256" s="9">
        <v>147.7283333333333</v>
      </c>
      <c r="F256" s="9" t="s">
        <v>199</v>
      </c>
      <c r="G256" s="9"/>
      <c r="H256" s="9"/>
      <c r="I256" s="9"/>
      <c r="J256" s="9"/>
      <c r="L256" t="b">
        <f>AND(A256=A255,B256=B255,C256=C255,D256=D255)</f>
        <v>0</v>
      </c>
      <c r="M256" t="b">
        <f>IF(A256&gt;B256,TRUE, FALSE)</f>
        <v>0</v>
      </c>
      <c r="N256" t="b">
        <f>EXACT(A255,A256)</f>
        <v>1</v>
      </c>
      <c r="O256" t="b">
        <f>EXACT(B255,B256)</f>
        <v>1</v>
      </c>
      <c r="P256" t="b">
        <f t="shared" si="3"/>
        <v>1</v>
      </c>
      <c r="Q256" s="8">
        <f>IF(AND(NOT(L256),P256), C256-D255,"N/a")</f>
        <v>1</v>
      </c>
    </row>
    <row r="257" spans="1:17" x14ac:dyDescent="0.25">
      <c r="A257" t="s">
        <v>66</v>
      </c>
      <c r="B257" t="s">
        <v>184</v>
      </c>
      <c r="C257" s="2">
        <v>44197</v>
      </c>
      <c r="D257" s="2">
        <v>44561</v>
      </c>
      <c r="E257" s="9">
        <v>2083.333333333333</v>
      </c>
      <c r="F257" s="9" t="s">
        <v>199</v>
      </c>
      <c r="G257" s="9"/>
      <c r="H257" s="9"/>
      <c r="I257" s="9"/>
      <c r="J257" s="9"/>
      <c r="L257" t="b">
        <f>AND(A257=A256,B257=B256,C257=C256,D257=D256)</f>
        <v>0</v>
      </c>
      <c r="M257" t="b">
        <f>IF(A257&gt;B257,TRUE, FALSE)</f>
        <v>0</v>
      </c>
      <c r="N257" t="b">
        <f>EXACT(A256,A257)</f>
        <v>0</v>
      </c>
      <c r="O257" t="b">
        <f>EXACT(B256,B257)</f>
        <v>0</v>
      </c>
      <c r="P257" t="b">
        <f t="shared" si="3"/>
        <v>0</v>
      </c>
      <c r="Q257" s="8" t="str">
        <f>IF(AND(NOT(L257),P257), C257-D256,"N/a")</f>
        <v>N/a</v>
      </c>
    </row>
    <row r="258" spans="1:17" x14ac:dyDescent="0.25">
      <c r="A258" t="s">
        <v>67</v>
      </c>
      <c r="B258" t="s">
        <v>181</v>
      </c>
      <c r="C258" s="2">
        <v>43466</v>
      </c>
      <c r="D258" s="2">
        <v>43830</v>
      </c>
      <c r="E258" s="9">
        <v>416.66666666666669</v>
      </c>
      <c r="F258" s="9" t="s">
        <v>199</v>
      </c>
      <c r="G258" s="9"/>
      <c r="H258" s="9"/>
      <c r="I258" s="9"/>
      <c r="J258" s="9"/>
      <c r="L258" t="b">
        <f>AND(A258=A257,B258=B257,C258=C257,D258=D257)</f>
        <v>0</v>
      </c>
      <c r="M258" t="b">
        <f>IF(A258&gt;B258,TRUE, FALSE)</f>
        <v>0</v>
      </c>
      <c r="N258" t="b">
        <f>EXACT(A257,A258)</f>
        <v>0</v>
      </c>
      <c r="O258" t="b">
        <f>EXACT(B257,B258)</f>
        <v>0</v>
      </c>
      <c r="P258" t="b">
        <f t="shared" si="3"/>
        <v>0</v>
      </c>
      <c r="Q258" s="8" t="str">
        <f>IF(AND(NOT(L258),P258), C258-D257,"N/a")</f>
        <v>N/a</v>
      </c>
    </row>
    <row r="259" spans="1:17" x14ac:dyDescent="0.25">
      <c r="A259" t="s">
        <v>68</v>
      </c>
      <c r="B259" t="s">
        <v>180</v>
      </c>
      <c r="C259" s="2">
        <v>43800</v>
      </c>
      <c r="D259" s="2">
        <v>44165</v>
      </c>
      <c r="E259" s="9">
        <v>1916.666666666667</v>
      </c>
      <c r="F259" s="9" t="s">
        <v>199</v>
      </c>
      <c r="G259" s="9"/>
      <c r="H259" s="9"/>
      <c r="I259" s="9"/>
      <c r="J259" s="9"/>
      <c r="L259" t="b">
        <f>AND(A259=A258,B259=B258,C259=C258,D259=D258)</f>
        <v>0</v>
      </c>
      <c r="M259" t="b">
        <f>IF(A259&gt;B259,TRUE, FALSE)</f>
        <v>0</v>
      </c>
      <c r="N259" t="b">
        <f>EXACT(A258,A259)</f>
        <v>0</v>
      </c>
      <c r="O259" t="b">
        <f>EXACT(B258,B259)</f>
        <v>0</v>
      </c>
      <c r="P259" t="b">
        <f t="shared" ref="P259:P322" si="4">AND(N259,O259)</f>
        <v>0</v>
      </c>
      <c r="Q259" s="8" t="str">
        <f>IF(AND(NOT(L259),P259), C259-D258,"N/a")</f>
        <v>N/a</v>
      </c>
    </row>
    <row r="260" spans="1:17" x14ac:dyDescent="0.25">
      <c r="A260" t="s">
        <v>68</v>
      </c>
      <c r="B260" t="s">
        <v>180</v>
      </c>
      <c r="C260" s="2">
        <v>44166</v>
      </c>
      <c r="D260" s="2">
        <v>44530</v>
      </c>
      <c r="E260" s="9">
        <v>1916.666666666667</v>
      </c>
      <c r="F260" s="9" t="s">
        <v>199</v>
      </c>
      <c r="G260" s="9"/>
      <c r="H260" s="9"/>
      <c r="I260" s="9"/>
      <c r="J260" s="9"/>
      <c r="L260" t="b">
        <f>AND(A260=A259,B260=B259,C260=C259,D260=D259)</f>
        <v>0</v>
      </c>
      <c r="M260" t="b">
        <f>IF(A260&gt;B260,TRUE, FALSE)</f>
        <v>0</v>
      </c>
      <c r="N260" t="b">
        <f>EXACT(A259,A260)</f>
        <v>1</v>
      </c>
      <c r="O260" t="b">
        <f>EXACT(B259,B260)</f>
        <v>1</v>
      </c>
      <c r="P260" t="b">
        <f t="shared" si="4"/>
        <v>1</v>
      </c>
      <c r="Q260" s="8">
        <f>IF(AND(NOT(L260),P260), C260-D259,"N/a")</f>
        <v>1</v>
      </c>
    </row>
    <row r="261" spans="1:17" x14ac:dyDescent="0.25">
      <c r="A261" t="s">
        <v>69</v>
      </c>
      <c r="B261" t="s">
        <v>180</v>
      </c>
      <c r="C261" s="2">
        <v>43497</v>
      </c>
      <c r="D261" s="2">
        <v>43861</v>
      </c>
      <c r="E261" s="9">
        <v>2083.333333333333</v>
      </c>
      <c r="F261" s="9" t="s">
        <v>199</v>
      </c>
      <c r="G261" s="9"/>
      <c r="H261" s="9"/>
      <c r="I261" s="9"/>
      <c r="J261" s="9"/>
      <c r="L261" t="b">
        <f>AND(A261=A260,B261=B260,C261=C260,D261=D260)</f>
        <v>0</v>
      </c>
      <c r="M261" t="b">
        <f>IF(A261&gt;B261,TRUE, FALSE)</f>
        <v>0</v>
      </c>
      <c r="N261" t="b">
        <f>EXACT(A260,A261)</f>
        <v>0</v>
      </c>
      <c r="O261" t="b">
        <f>EXACT(B260,B261)</f>
        <v>1</v>
      </c>
      <c r="P261" t="b">
        <f t="shared" si="4"/>
        <v>0</v>
      </c>
      <c r="Q261" s="8" t="str">
        <f>IF(AND(NOT(L261),P261), C261-D260,"N/a")</f>
        <v>N/a</v>
      </c>
    </row>
    <row r="262" spans="1:17" x14ac:dyDescent="0.25">
      <c r="A262" t="s">
        <v>70</v>
      </c>
      <c r="B262" t="s">
        <v>181</v>
      </c>
      <c r="C262" s="2">
        <v>43435</v>
      </c>
      <c r="D262" s="2">
        <v>43616</v>
      </c>
      <c r="E262" s="9">
        <v>3328.29</v>
      </c>
      <c r="F262" s="9" t="s">
        <v>199</v>
      </c>
      <c r="G262" s="9"/>
      <c r="H262" s="9"/>
      <c r="I262" s="9"/>
      <c r="J262" s="9"/>
      <c r="L262" t="b">
        <f>AND(A262=A261,B262=B261,C262=C261,D262=D261)</f>
        <v>0</v>
      </c>
      <c r="M262" t="b">
        <f>IF(A262&gt;B262,TRUE, FALSE)</f>
        <v>0</v>
      </c>
      <c r="N262" t="b">
        <f>EXACT(A261,A262)</f>
        <v>0</v>
      </c>
      <c r="O262" t="b">
        <f>EXACT(B261,B262)</f>
        <v>0</v>
      </c>
      <c r="P262" t="b">
        <f t="shared" si="4"/>
        <v>0</v>
      </c>
      <c r="Q262" s="8" t="str">
        <f>IF(AND(NOT(L262),P262), C262-D261,"N/a")</f>
        <v>N/a</v>
      </c>
    </row>
    <row r="263" spans="1:17" x14ac:dyDescent="0.25">
      <c r="A263" t="s">
        <v>70</v>
      </c>
      <c r="B263" t="s">
        <v>181</v>
      </c>
      <c r="C263" s="2">
        <v>43800</v>
      </c>
      <c r="D263" s="2">
        <v>43982</v>
      </c>
      <c r="E263" s="9">
        <v>3646.95</v>
      </c>
      <c r="F263" s="9" t="s">
        <v>199</v>
      </c>
      <c r="G263" s="9"/>
      <c r="H263" s="9"/>
      <c r="I263" s="9"/>
      <c r="J263" s="9"/>
      <c r="L263" t="b">
        <f>AND(A263=A262,B263=B262,C263=C262,D263=D262)</f>
        <v>0</v>
      </c>
      <c r="M263" t="b">
        <f>IF(A263&gt;B263,TRUE, FALSE)</f>
        <v>0</v>
      </c>
      <c r="N263" t="b">
        <f>EXACT(A262,A263)</f>
        <v>1</v>
      </c>
      <c r="O263" t="b">
        <f>EXACT(B262,B263)</f>
        <v>1</v>
      </c>
      <c r="P263" t="b">
        <f t="shared" si="4"/>
        <v>1</v>
      </c>
      <c r="Q263" s="8">
        <f>IF(AND(NOT(L263),P263), C263-D262,"N/a")</f>
        <v>184</v>
      </c>
    </row>
    <row r="264" spans="1:17" x14ac:dyDescent="0.25">
      <c r="A264" t="s">
        <v>70</v>
      </c>
      <c r="B264" t="s">
        <v>181</v>
      </c>
      <c r="C264" s="2">
        <v>44166</v>
      </c>
      <c r="D264" s="2">
        <v>44347</v>
      </c>
      <c r="E264" s="9">
        <v>5072.4883333333337</v>
      </c>
      <c r="F264" s="9" t="s">
        <v>199</v>
      </c>
      <c r="G264" s="9"/>
      <c r="H264" s="9"/>
      <c r="I264" s="9"/>
      <c r="J264" s="9"/>
      <c r="L264" t="b">
        <f>AND(A264=A263,B264=B263,C264=C263,D264=D263)</f>
        <v>0</v>
      </c>
      <c r="M264" t="b">
        <f>IF(A264&gt;B264,TRUE, FALSE)</f>
        <v>0</v>
      </c>
      <c r="N264" t="b">
        <f>EXACT(A263,A264)</f>
        <v>1</v>
      </c>
      <c r="O264" t="b">
        <f>EXACT(B263,B264)</f>
        <v>1</v>
      </c>
      <c r="P264" t="b">
        <f t="shared" si="4"/>
        <v>1</v>
      </c>
      <c r="Q264" s="8">
        <f>IF(AND(NOT(L264),P264), C264-D263,"N/a")</f>
        <v>184</v>
      </c>
    </row>
    <row r="265" spans="1:17" x14ac:dyDescent="0.25">
      <c r="A265" t="s">
        <v>70</v>
      </c>
      <c r="B265" t="s">
        <v>184</v>
      </c>
      <c r="C265" s="2">
        <v>43800</v>
      </c>
      <c r="D265" s="2">
        <v>43982</v>
      </c>
      <c r="E265" s="9">
        <v>6353.5966666666673</v>
      </c>
      <c r="F265" s="9" t="s">
        <v>199</v>
      </c>
      <c r="G265" s="9"/>
      <c r="H265" s="9"/>
      <c r="I265" s="9"/>
      <c r="J265" s="9"/>
      <c r="L265" t="b">
        <f>AND(A265=A264,B265=B264,C265=C264,D265=D264)</f>
        <v>0</v>
      </c>
      <c r="M265" t="b">
        <f>IF(A265&gt;B265,TRUE, FALSE)</f>
        <v>0</v>
      </c>
      <c r="N265" t="b">
        <f>EXACT(A264,A265)</f>
        <v>1</v>
      </c>
      <c r="O265" t="b">
        <f>EXACT(B264,B265)</f>
        <v>0</v>
      </c>
      <c r="P265" t="b">
        <f t="shared" si="4"/>
        <v>0</v>
      </c>
      <c r="Q265" s="8" t="str">
        <f>IF(AND(NOT(L265),P265), C265-D264,"N/a")</f>
        <v>N/a</v>
      </c>
    </row>
    <row r="266" spans="1:17" x14ac:dyDescent="0.25">
      <c r="A266" t="s">
        <v>70</v>
      </c>
      <c r="B266" t="s">
        <v>184</v>
      </c>
      <c r="C266" s="2">
        <v>44166</v>
      </c>
      <c r="D266" s="2">
        <v>44347</v>
      </c>
      <c r="E266" s="9">
        <v>5072.4883333333337</v>
      </c>
      <c r="F266" s="9" t="s">
        <v>199</v>
      </c>
      <c r="G266" s="9"/>
      <c r="H266" s="9"/>
      <c r="I266" s="9"/>
      <c r="J266" s="9"/>
      <c r="L266" t="b">
        <f>AND(A266=A265,B266=B265,C266=C265,D266=D265)</f>
        <v>0</v>
      </c>
      <c r="M266" t="b">
        <f>IF(A266&gt;B266,TRUE, FALSE)</f>
        <v>0</v>
      </c>
      <c r="N266" t="b">
        <f>EXACT(A265,A266)</f>
        <v>1</v>
      </c>
      <c r="O266" t="b">
        <f>EXACT(B265,B266)</f>
        <v>1</v>
      </c>
      <c r="P266" t="b">
        <f t="shared" si="4"/>
        <v>1</v>
      </c>
      <c r="Q266" s="8">
        <f>IF(AND(NOT(L266),P266), C266-D265,"N/a")</f>
        <v>184</v>
      </c>
    </row>
    <row r="267" spans="1:17" x14ac:dyDescent="0.25">
      <c r="A267" t="s">
        <v>70</v>
      </c>
      <c r="B267" t="s">
        <v>180</v>
      </c>
      <c r="C267" s="2">
        <v>43435</v>
      </c>
      <c r="D267" s="2">
        <v>43616</v>
      </c>
      <c r="E267" s="9">
        <v>1144.5</v>
      </c>
      <c r="F267" s="9" t="s">
        <v>199</v>
      </c>
      <c r="G267" s="9"/>
      <c r="H267" s="9"/>
      <c r="I267" s="9"/>
      <c r="J267" s="9"/>
      <c r="L267" t="b">
        <f>AND(A267=A266,B267=B266,C267=C266,D267=D266)</f>
        <v>0</v>
      </c>
      <c r="M267" t="b">
        <f>IF(A267&gt;B267,TRUE, FALSE)</f>
        <v>0</v>
      </c>
      <c r="N267" t="b">
        <f>EXACT(A266,A267)</f>
        <v>1</v>
      </c>
      <c r="O267" t="b">
        <f>EXACT(B266,B267)</f>
        <v>0</v>
      </c>
      <c r="P267" t="b">
        <f t="shared" si="4"/>
        <v>0</v>
      </c>
      <c r="Q267" s="8" t="str">
        <f>IF(AND(NOT(L267),P267), C267-D266,"N/a")</f>
        <v>N/a</v>
      </c>
    </row>
    <row r="268" spans="1:17" x14ac:dyDescent="0.25">
      <c r="A268" t="s">
        <v>70</v>
      </c>
      <c r="B268" t="s">
        <v>180</v>
      </c>
      <c r="C268" s="2">
        <v>43800</v>
      </c>
      <c r="D268" s="2">
        <v>43982</v>
      </c>
      <c r="E268" s="9">
        <v>3695.6916666666671</v>
      </c>
      <c r="F268" s="9" t="s">
        <v>199</v>
      </c>
      <c r="G268" s="9"/>
      <c r="H268" s="9"/>
      <c r="I268" s="9"/>
      <c r="J268" s="9"/>
      <c r="L268" t="b">
        <f>AND(A268=A267,B268=B267,C268=C267,D268=D267)</f>
        <v>0</v>
      </c>
      <c r="M268" t="b">
        <f>IF(A268&gt;B268,TRUE, FALSE)</f>
        <v>0</v>
      </c>
      <c r="N268" t="b">
        <f>EXACT(A267,A268)</f>
        <v>1</v>
      </c>
      <c r="O268" t="b">
        <f>EXACT(B267,B268)</f>
        <v>1</v>
      </c>
      <c r="P268" t="b">
        <f t="shared" si="4"/>
        <v>1</v>
      </c>
      <c r="Q268" s="8">
        <f>IF(AND(NOT(L268),P268), C268-D267,"N/a")</f>
        <v>184</v>
      </c>
    </row>
    <row r="269" spans="1:17" x14ac:dyDescent="0.25">
      <c r="A269" t="s">
        <v>70</v>
      </c>
      <c r="B269" t="s">
        <v>180</v>
      </c>
      <c r="C269" s="2">
        <v>44166</v>
      </c>
      <c r="D269" s="2">
        <v>44347</v>
      </c>
      <c r="E269" s="9">
        <v>5072.4883333333337</v>
      </c>
      <c r="F269" s="9" t="s">
        <v>199</v>
      </c>
      <c r="G269" s="9"/>
      <c r="H269" s="9"/>
      <c r="I269" s="9"/>
      <c r="J269" s="9"/>
      <c r="L269" t="b">
        <f>AND(A269=A268,B269=B268,C269=C268,D269=D268)</f>
        <v>0</v>
      </c>
      <c r="M269" t="b">
        <f>IF(A269&gt;B269,TRUE, FALSE)</f>
        <v>0</v>
      </c>
      <c r="N269" t="b">
        <f>EXACT(A268,A269)</f>
        <v>1</v>
      </c>
      <c r="O269" t="b">
        <f>EXACT(B268,B269)</f>
        <v>1</v>
      </c>
      <c r="P269" t="b">
        <f t="shared" si="4"/>
        <v>1</v>
      </c>
      <c r="Q269" s="8">
        <f>IF(AND(NOT(L269),P269), C269-D268,"N/a")</f>
        <v>184</v>
      </c>
    </row>
    <row r="270" spans="1:17" x14ac:dyDescent="0.25">
      <c r="A270" t="s">
        <v>71</v>
      </c>
      <c r="B270" t="s">
        <v>181</v>
      </c>
      <c r="C270" s="2">
        <v>43497</v>
      </c>
      <c r="D270" s="2">
        <v>43861</v>
      </c>
      <c r="E270" s="9">
        <v>1204.426666666667</v>
      </c>
      <c r="F270" s="9" t="s">
        <v>199</v>
      </c>
      <c r="G270" s="9"/>
      <c r="H270" s="9"/>
      <c r="I270" s="9"/>
      <c r="J270" s="9"/>
      <c r="L270" t="b">
        <f>AND(A270=A269,B270=B269,C270=C269,D270=D269)</f>
        <v>0</v>
      </c>
      <c r="M270" t="b">
        <f>IF(A270&gt;B270,TRUE, FALSE)</f>
        <v>0</v>
      </c>
      <c r="N270" t="b">
        <f>EXACT(A269,A270)</f>
        <v>0</v>
      </c>
      <c r="O270" t="b">
        <f>EXACT(B269,B270)</f>
        <v>0</v>
      </c>
      <c r="P270" t="b">
        <f t="shared" si="4"/>
        <v>0</v>
      </c>
      <c r="Q270" s="8" t="str">
        <f>IF(AND(NOT(L270),P270), C270-D269,"N/a")</f>
        <v>N/a</v>
      </c>
    </row>
    <row r="271" spans="1:17" x14ac:dyDescent="0.25">
      <c r="A271" t="s">
        <v>71</v>
      </c>
      <c r="B271" t="s">
        <v>181</v>
      </c>
      <c r="C271" s="2">
        <v>43862</v>
      </c>
      <c r="D271" s="2">
        <v>43951</v>
      </c>
      <c r="E271" s="9">
        <v>3155.2</v>
      </c>
      <c r="F271" s="9" t="s">
        <v>199</v>
      </c>
      <c r="G271" s="9"/>
      <c r="H271" s="9"/>
      <c r="I271" s="9"/>
      <c r="J271" s="9"/>
      <c r="L271" t="b">
        <f>AND(A271=A270,B271=B270,C271=C270,D271=D270)</f>
        <v>0</v>
      </c>
      <c r="M271" t="b">
        <f>IF(A271&gt;B271,TRUE, FALSE)</f>
        <v>0</v>
      </c>
      <c r="N271" t="b">
        <f>EXACT(A270,A271)</f>
        <v>1</v>
      </c>
      <c r="O271" t="b">
        <f>EXACT(B270,B271)</f>
        <v>1</v>
      </c>
      <c r="P271" t="b">
        <f t="shared" si="4"/>
        <v>1</v>
      </c>
      <c r="Q271" s="8">
        <f>IF(AND(NOT(L271),P271), C271-D270,"N/a")</f>
        <v>1</v>
      </c>
    </row>
    <row r="272" spans="1:17" x14ac:dyDescent="0.25">
      <c r="A272" t="s">
        <v>71</v>
      </c>
      <c r="B272" t="s">
        <v>181</v>
      </c>
      <c r="C272" s="2">
        <v>43952</v>
      </c>
      <c r="D272" s="2">
        <v>44043</v>
      </c>
      <c r="E272" s="9">
        <v>3117.5</v>
      </c>
      <c r="F272" s="9" t="s">
        <v>199</v>
      </c>
      <c r="G272" s="9"/>
      <c r="H272" s="9"/>
      <c r="I272" s="9"/>
      <c r="J272" s="9"/>
      <c r="L272" t="b">
        <f>AND(A272=A271,B272=B271,C272=C271,D272=D271)</f>
        <v>0</v>
      </c>
      <c r="M272" t="b">
        <f>IF(A272&gt;B272,TRUE, FALSE)</f>
        <v>0</v>
      </c>
      <c r="N272" t="b">
        <f>EXACT(A271,A272)</f>
        <v>1</v>
      </c>
      <c r="O272" t="b">
        <f>EXACT(B271,B272)</f>
        <v>1</v>
      </c>
      <c r="P272" t="b">
        <f t="shared" si="4"/>
        <v>1</v>
      </c>
      <c r="Q272" s="8">
        <f>IF(AND(NOT(L272),P272), C272-D271,"N/a")</f>
        <v>1</v>
      </c>
    </row>
    <row r="273" spans="1:17" x14ac:dyDescent="0.25">
      <c r="A273" t="s">
        <v>71</v>
      </c>
      <c r="B273" t="s">
        <v>181</v>
      </c>
      <c r="C273" s="2">
        <v>44044</v>
      </c>
      <c r="D273" s="2">
        <v>44135</v>
      </c>
      <c r="E273" s="9">
        <v>3452.86</v>
      </c>
      <c r="F273" s="9" t="s">
        <v>199</v>
      </c>
      <c r="G273" s="9"/>
      <c r="H273" s="9"/>
      <c r="I273" s="9"/>
      <c r="J273" s="9"/>
      <c r="L273" t="b">
        <f>AND(A273=A272,B273=B272,C273=C272,D273=D272)</f>
        <v>0</v>
      </c>
      <c r="M273" t="b">
        <f>IF(A273&gt;B273,TRUE, FALSE)</f>
        <v>0</v>
      </c>
      <c r="N273" t="b">
        <f>EXACT(A272,A273)</f>
        <v>1</v>
      </c>
      <c r="O273" t="b">
        <f>EXACT(B272,B273)</f>
        <v>1</v>
      </c>
      <c r="P273" t="b">
        <f t="shared" si="4"/>
        <v>1</v>
      </c>
      <c r="Q273" s="8">
        <f>IF(AND(NOT(L273),P273), C273-D272,"N/a")</f>
        <v>1</v>
      </c>
    </row>
    <row r="274" spans="1:17" x14ac:dyDescent="0.25">
      <c r="A274" t="s">
        <v>71</v>
      </c>
      <c r="B274" t="s">
        <v>181</v>
      </c>
      <c r="C274" s="2">
        <v>44136</v>
      </c>
      <c r="D274" s="2">
        <v>44227</v>
      </c>
      <c r="E274" s="9">
        <v>3397.35</v>
      </c>
      <c r="F274" s="9" t="s">
        <v>199</v>
      </c>
      <c r="G274" s="9"/>
      <c r="H274" s="9"/>
      <c r="I274" s="9"/>
      <c r="J274" s="9"/>
      <c r="L274" t="b">
        <f>AND(A274=A273,B274=B273,C274=C273,D274=D273)</f>
        <v>0</v>
      </c>
      <c r="M274" t="b">
        <f>IF(A274&gt;B274,TRUE, FALSE)</f>
        <v>0</v>
      </c>
      <c r="N274" t="b">
        <f>EXACT(A273,A274)</f>
        <v>1</v>
      </c>
      <c r="O274" t="b">
        <f>EXACT(B273,B274)</f>
        <v>1</v>
      </c>
      <c r="P274" t="b">
        <f t="shared" si="4"/>
        <v>1</v>
      </c>
      <c r="Q274" s="8">
        <f>IF(AND(NOT(L274),P274), C274-D273,"N/a")</f>
        <v>1</v>
      </c>
    </row>
    <row r="275" spans="1:17" x14ac:dyDescent="0.25">
      <c r="A275" t="s">
        <v>72</v>
      </c>
      <c r="B275" t="s">
        <v>181</v>
      </c>
      <c r="C275" s="2">
        <v>44203</v>
      </c>
      <c r="D275" s="2">
        <v>44561</v>
      </c>
      <c r="E275" s="9">
        <v>250</v>
      </c>
      <c r="F275" s="9" t="s">
        <v>199</v>
      </c>
      <c r="G275" s="9"/>
      <c r="H275" s="9"/>
      <c r="I275" s="9"/>
      <c r="J275" s="9"/>
      <c r="L275" t="b">
        <f>AND(A275=A274,B275=B274,C275=C274,D275=D274)</f>
        <v>0</v>
      </c>
      <c r="M275" t="b">
        <f>IF(A275&gt;B275,TRUE, FALSE)</f>
        <v>0</v>
      </c>
      <c r="N275" t="b">
        <f>EXACT(A274,A275)</f>
        <v>0</v>
      </c>
      <c r="O275" t="b">
        <f>EXACT(B274,B275)</f>
        <v>1</v>
      </c>
      <c r="P275" t="b">
        <f t="shared" si="4"/>
        <v>0</v>
      </c>
      <c r="Q275" s="8" t="str">
        <f>IF(AND(NOT(L275),P275), C275-D274,"N/a")</f>
        <v>N/a</v>
      </c>
    </row>
    <row r="276" spans="1:17" x14ac:dyDescent="0.25">
      <c r="A276" t="s">
        <v>73</v>
      </c>
      <c r="B276" t="s">
        <v>184</v>
      </c>
      <c r="C276" s="2">
        <v>43435</v>
      </c>
      <c r="D276" s="2">
        <v>43799</v>
      </c>
      <c r="E276" s="9">
        <v>3250</v>
      </c>
      <c r="F276" s="9" t="s">
        <v>199</v>
      </c>
      <c r="G276" s="9"/>
      <c r="H276" s="9"/>
      <c r="I276" s="9"/>
      <c r="J276" s="9"/>
      <c r="L276" t="b">
        <f>AND(A276=A275,B276=B275,C276=C275,D276=D275)</f>
        <v>0</v>
      </c>
      <c r="M276" t="b">
        <f>IF(A276&gt;B276,TRUE, FALSE)</f>
        <v>0</v>
      </c>
      <c r="N276" t="b">
        <f>EXACT(A275,A276)</f>
        <v>0</v>
      </c>
      <c r="O276" t="b">
        <f>EXACT(B275,B276)</f>
        <v>0</v>
      </c>
      <c r="P276" t="b">
        <f t="shared" si="4"/>
        <v>0</v>
      </c>
      <c r="Q276" s="8" t="str">
        <f>IF(AND(NOT(L276),P276), C276-D275,"N/a")</f>
        <v>N/a</v>
      </c>
    </row>
    <row r="277" spans="1:17" x14ac:dyDescent="0.25">
      <c r="A277" t="s">
        <v>74</v>
      </c>
      <c r="B277" t="s">
        <v>182</v>
      </c>
      <c r="C277" s="2">
        <v>44136</v>
      </c>
      <c r="D277" s="2">
        <v>44500</v>
      </c>
      <c r="E277" s="9">
        <v>184.08250000000001</v>
      </c>
      <c r="F277" s="9" t="s">
        <v>199</v>
      </c>
      <c r="G277" s="9"/>
      <c r="H277" s="9"/>
      <c r="I277" s="9"/>
      <c r="J277" s="9"/>
      <c r="L277" t="b">
        <f>AND(A277=A276,B277=B276,C277=C276,D277=D276)</f>
        <v>0</v>
      </c>
      <c r="M277" t="b">
        <f>IF(A277&gt;B277,TRUE, FALSE)</f>
        <v>0</v>
      </c>
      <c r="N277" t="b">
        <f>EXACT(A276,A277)</f>
        <v>0</v>
      </c>
      <c r="O277" t="b">
        <f>EXACT(B276,B277)</f>
        <v>0</v>
      </c>
      <c r="P277" t="b">
        <f t="shared" si="4"/>
        <v>0</v>
      </c>
      <c r="Q277" s="8" t="str">
        <f>IF(AND(NOT(L277),P277), C277-D276,"N/a")</f>
        <v>N/a</v>
      </c>
    </row>
    <row r="278" spans="1:17" x14ac:dyDescent="0.25">
      <c r="A278" t="s">
        <v>74</v>
      </c>
      <c r="B278" t="s">
        <v>184</v>
      </c>
      <c r="C278" s="2">
        <v>43709</v>
      </c>
      <c r="D278" s="2">
        <v>44074</v>
      </c>
      <c r="E278" s="9">
        <v>685.07166666666672</v>
      </c>
      <c r="F278" s="9" t="s">
        <v>199</v>
      </c>
      <c r="G278" s="9"/>
      <c r="H278" s="9"/>
      <c r="I278" s="9"/>
      <c r="J278" s="9"/>
      <c r="L278" t="b">
        <f>AND(A278=A277,B278=B277,C278=C277,D278=D277)</f>
        <v>0</v>
      </c>
      <c r="M278" t="b">
        <f>IF(A278&gt;B278,TRUE, FALSE)</f>
        <v>0</v>
      </c>
      <c r="N278" t="b">
        <f>EXACT(A277,A278)</f>
        <v>1</v>
      </c>
      <c r="O278" t="b">
        <f>EXACT(B277,B278)</f>
        <v>0</v>
      </c>
      <c r="P278" t="b">
        <f t="shared" si="4"/>
        <v>0</v>
      </c>
      <c r="Q278" s="8" t="str">
        <f>IF(AND(NOT(L278),P278), C278-D277,"N/a")</f>
        <v>N/a</v>
      </c>
    </row>
    <row r="279" spans="1:17" x14ac:dyDescent="0.25">
      <c r="A279" t="s">
        <v>74</v>
      </c>
      <c r="B279" t="s">
        <v>184</v>
      </c>
      <c r="C279" s="2">
        <v>44075</v>
      </c>
      <c r="D279" s="2">
        <v>44439</v>
      </c>
      <c r="E279" s="9">
        <v>915.0625</v>
      </c>
      <c r="F279" s="9" t="s">
        <v>199</v>
      </c>
      <c r="G279" s="9"/>
      <c r="H279" s="9"/>
      <c r="I279" s="9"/>
      <c r="J279" s="9"/>
      <c r="L279" t="b">
        <f>AND(A279=A278,B279=B278,C279=C278,D279=D278)</f>
        <v>0</v>
      </c>
      <c r="M279" t="b">
        <f>IF(A279&gt;B279,TRUE, FALSE)</f>
        <v>0</v>
      </c>
      <c r="N279" t="b">
        <f>EXACT(A278,A279)</f>
        <v>1</v>
      </c>
      <c r="O279" t="b">
        <f>EXACT(B278,B279)</f>
        <v>1</v>
      </c>
      <c r="P279" t="b">
        <f t="shared" si="4"/>
        <v>1</v>
      </c>
      <c r="Q279" s="8">
        <f>IF(AND(NOT(L279),P279), C279-D278,"N/a")</f>
        <v>1</v>
      </c>
    </row>
    <row r="280" spans="1:17" x14ac:dyDescent="0.25">
      <c r="A280" t="s">
        <v>75</v>
      </c>
      <c r="B280" t="s">
        <v>180</v>
      </c>
      <c r="C280" s="2">
        <v>43556</v>
      </c>
      <c r="D280" s="2">
        <v>43646</v>
      </c>
      <c r="E280" s="9">
        <v>500</v>
      </c>
      <c r="F280" s="9" t="s">
        <v>199</v>
      </c>
      <c r="G280" s="9"/>
      <c r="H280" s="9"/>
      <c r="I280" s="9"/>
      <c r="J280" s="9"/>
      <c r="L280" t="b">
        <f>AND(A280=A279,B280=B279,C280=C279,D280=D279)</f>
        <v>0</v>
      </c>
      <c r="M280" t="b">
        <f>IF(A280&gt;B280,TRUE, FALSE)</f>
        <v>0</v>
      </c>
      <c r="N280" t="b">
        <f>EXACT(A279,A280)</f>
        <v>0</v>
      </c>
      <c r="O280" t="b">
        <f>EXACT(B279,B280)</f>
        <v>0</v>
      </c>
      <c r="P280" t="b">
        <f t="shared" si="4"/>
        <v>0</v>
      </c>
      <c r="Q280" s="8" t="str">
        <f>IF(AND(NOT(L280),P280), C280-D279,"N/a")</f>
        <v>N/a</v>
      </c>
    </row>
    <row r="281" spans="1:17" x14ac:dyDescent="0.25">
      <c r="A281" t="s">
        <v>75</v>
      </c>
      <c r="B281" t="s">
        <v>180</v>
      </c>
      <c r="C281" s="2">
        <v>43647</v>
      </c>
      <c r="D281" s="2">
        <v>43738</v>
      </c>
      <c r="E281" s="9">
        <v>500</v>
      </c>
      <c r="F281" s="9" t="s">
        <v>199</v>
      </c>
      <c r="G281" s="9"/>
      <c r="H281" s="9"/>
      <c r="I281" s="9"/>
      <c r="J281" s="9"/>
      <c r="L281" t="b">
        <f>AND(A281=A280,B281=B280,C281=C280,D281=D280)</f>
        <v>0</v>
      </c>
      <c r="M281" t="b">
        <f>IF(A281&gt;B281,TRUE, FALSE)</f>
        <v>0</v>
      </c>
      <c r="N281" t="b">
        <f>EXACT(A280,A281)</f>
        <v>1</v>
      </c>
      <c r="O281" t="b">
        <f>EXACT(B280,B281)</f>
        <v>1</v>
      </c>
      <c r="P281" t="b">
        <f t="shared" si="4"/>
        <v>1</v>
      </c>
      <c r="Q281" s="8">
        <f>IF(AND(NOT(L281),P281), C281-D280,"N/a")</f>
        <v>1</v>
      </c>
    </row>
    <row r="282" spans="1:17" x14ac:dyDescent="0.25">
      <c r="A282" t="s">
        <v>75</v>
      </c>
      <c r="B282" t="s">
        <v>180</v>
      </c>
      <c r="C282" s="2">
        <v>43739</v>
      </c>
      <c r="D282" s="2">
        <v>43830</v>
      </c>
      <c r="E282" s="9">
        <v>500</v>
      </c>
      <c r="F282" s="9" t="s">
        <v>199</v>
      </c>
      <c r="G282" s="9"/>
      <c r="H282" s="9"/>
      <c r="I282" s="9"/>
      <c r="J282" s="9"/>
      <c r="L282" t="b">
        <f>AND(A282=A281,B282=B281,C282=C281,D282=D281)</f>
        <v>0</v>
      </c>
      <c r="M282" t="b">
        <f>IF(A282&gt;B282,TRUE, FALSE)</f>
        <v>0</v>
      </c>
      <c r="N282" t="b">
        <f>EXACT(A281,A282)</f>
        <v>1</v>
      </c>
      <c r="O282" t="b">
        <f>EXACT(B281,B282)</f>
        <v>1</v>
      </c>
      <c r="P282" t="b">
        <f t="shared" si="4"/>
        <v>1</v>
      </c>
      <c r="Q282" s="8">
        <f>IF(AND(NOT(L282),P282), C282-D281,"N/a")</f>
        <v>1</v>
      </c>
    </row>
    <row r="283" spans="1:17" x14ac:dyDescent="0.25">
      <c r="A283" t="s">
        <v>75</v>
      </c>
      <c r="B283" t="s">
        <v>180</v>
      </c>
      <c r="C283" s="2">
        <v>43831</v>
      </c>
      <c r="D283" s="2">
        <v>43921</v>
      </c>
      <c r="E283" s="9">
        <v>500</v>
      </c>
      <c r="F283" s="9" t="s">
        <v>199</v>
      </c>
      <c r="G283" s="9"/>
      <c r="H283" s="9"/>
      <c r="I283" s="9"/>
      <c r="J283" s="9"/>
      <c r="L283" t="b">
        <f>AND(A283=A282,B283=B282,C283=C282,D283=D282)</f>
        <v>0</v>
      </c>
      <c r="M283" t="b">
        <f>IF(A283&gt;B283,TRUE, FALSE)</f>
        <v>0</v>
      </c>
      <c r="N283" t="b">
        <f>EXACT(A282,A283)</f>
        <v>1</v>
      </c>
      <c r="O283" t="b">
        <f>EXACT(B282,B283)</f>
        <v>1</v>
      </c>
      <c r="P283" t="b">
        <f t="shared" si="4"/>
        <v>1</v>
      </c>
      <c r="Q283" s="8">
        <f>IF(AND(NOT(L283),P283), C283-D282,"N/a")</f>
        <v>1</v>
      </c>
    </row>
    <row r="284" spans="1:17" x14ac:dyDescent="0.25">
      <c r="A284" t="s">
        <v>75</v>
      </c>
      <c r="B284" t="s">
        <v>180</v>
      </c>
      <c r="C284" s="2">
        <v>43922</v>
      </c>
      <c r="D284" s="2">
        <v>44012</v>
      </c>
      <c r="E284" s="9">
        <v>500</v>
      </c>
      <c r="F284" s="9" t="s">
        <v>199</v>
      </c>
      <c r="G284" s="9"/>
      <c r="H284" s="9"/>
      <c r="I284" s="9"/>
      <c r="J284" s="9"/>
      <c r="L284" t="b">
        <f>AND(A284=A283,B284=B283,C284=C283,D284=D283)</f>
        <v>0</v>
      </c>
      <c r="M284" t="b">
        <f>IF(A284&gt;B284,TRUE, FALSE)</f>
        <v>0</v>
      </c>
      <c r="N284" t="b">
        <f>EXACT(A283,A284)</f>
        <v>1</v>
      </c>
      <c r="O284" t="b">
        <f>EXACT(B283,B284)</f>
        <v>1</v>
      </c>
      <c r="P284" t="b">
        <f t="shared" si="4"/>
        <v>1</v>
      </c>
      <c r="Q284" s="8">
        <f>IF(AND(NOT(L284),P284), C284-D283,"N/a")</f>
        <v>1</v>
      </c>
    </row>
    <row r="285" spans="1:17" x14ac:dyDescent="0.25">
      <c r="A285" t="s">
        <v>75</v>
      </c>
      <c r="B285" t="s">
        <v>180</v>
      </c>
      <c r="C285" s="2">
        <v>44013</v>
      </c>
      <c r="D285" s="2">
        <v>44104</v>
      </c>
      <c r="E285" s="9">
        <v>500</v>
      </c>
      <c r="F285" s="9" t="s">
        <v>199</v>
      </c>
      <c r="G285" s="9"/>
      <c r="H285" s="9"/>
      <c r="I285" s="9"/>
      <c r="J285" s="9"/>
      <c r="L285" t="b">
        <f>AND(A285=A284,B285=B284,C285=C284,D285=D284)</f>
        <v>0</v>
      </c>
      <c r="M285" t="b">
        <f>IF(A285&gt;B285,TRUE, FALSE)</f>
        <v>0</v>
      </c>
      <c r="N285" t="b">
        <f>EXACT(A284,A285)</f>
        <v>1</v>
      </c>
      <c r="O285" t="b">
        <f>EXACT(B284,B285)</f>
        <v>1</v>
      </c>
      <c r="P285" t="b">
        <f t="shared" si="4"/>
        <v>1</v>
      </c>
      <c r="Q285" s="8">
        <f>IF(AND(NOT(L285),P285), C285-D284,"N/a")</f>
        <v>1</v>
      </c>
    </row>
    <row r="286" spans="1:17" x14ac:dyDescent="0.25">
      <c r="A286" t="s">
        <v>75</v>
      </c>
      <c r="B286" t="s">
        <v>180</v>
      </c>
      <c r="C286" s="2">
        <v>44105</v>
      </c>
      <c r="D286" s="2">
        <v>44286</v>
      </c>
      <c r="E286" s="9">
        <v>166.66666666666671</v>
      </c>
      <c r="F286" s="9" t="s">
        <v>199</v>
      </c>
      <c r="G286" s="9"/>
      <c r="H286" s="9"/>
      <c r="I286" s="9"/>
      <c r="J286" s="9"/>
      <c r="L286" t="b">
        <f>AND(A286=A285,B286=B285,C286=C285,D286=D285)</f>
        <v>0</v>
      </c>
      <c r="M286" t="b">
        <f>IF(A286&gt;B286,TRUE, FALSE)</f>
        <v>0</v>
      </c>
      <c r="N286" t="b">
        <f>EXACT(A285,A286)</f>
        <v>1</v>
      </c>
      <c r="O286" t="b">
        <f>EXACT(B285,B286)</f>
        <v>1</v>
      </c>
      <c r="P286" t="b">
        <f t="shared" si="4"/>
        <v>1</v>
      </c>
      <c r="Q286" s="8">
        <f>IF(AND(NOT(L286),P286), C286-D285,"N/a")</f>
        <v>1</v>
      </c>
    </row>
    <row r="287" spans="1:17" x14ac:dyDescent="0.25">
      <c r="A287" t="s">
        <v>76</v>
      </c>
      <c r="B287" t="s">
        <v>181</v>
      </c>
      <c r="C287" s="2">
        <v>43466</v>
      </c>
      <c r="D287" s="2">
        <v>43496</v>
      </c>
      <c r="E287" s="9">
        <v>2000</v>
      </c>
      <c r="F287" s="9" t="s">
        <v>199</v>
      </c>
      <c r="G287" s="9"/>
      <c r="H287" s="9"/>
      <c r="I287" s="9"/>
      <c r="J287" s="9"/>
      <c r="L287" t="b">
        <f>AND(A287=A286,B287=B286,C287=C286,D287=D286)</f>
        <v>0</v>
      </c>
      <c r="M287" t="b">
        <f>IF(A287&gt;B287,TRUE, FALSE)</f>
        <v>0</v>
      </c>
      <c r="N287" t="b">
        <f>EXACT(A286,A287)</f>
        <v>0</v>
      </c>
      <c r="O287" t="b">
        <f>EXACT(B286,B287)</f>
        <v>0</v>
      </c>
      <c r="P287" t="b">
        <f t="shared" si="4"/>
        <v>0</v>
      </c>
      <c r="Q287" s="8" t="str">
        <f>IF(AND(NOT(L287),P287), C287-D286,"N/a")</f>
        <v>N/a</v>
      </c>
    </row>
    <row r="288" spans="1:17" x14ac:dyDescent="0.25">
      <c r="A288" t="s">
        <v>76</v>
      </c>
      <c r="B288" t="s">
        <v>181</v>
      </c>
      <c r="C288" s="2">
        <v>43497</v>
      </c>
      <c r="D288" s="2">
        <v>43524</v>
      </c>
      <c r="E288" s="9">
        <v>2000</v>
      </c>
      <c r="F288" s="9" t="s">
        <v>199</v>
      </c>
      <c r="G288" s="9"/>
      <c r="H288" s="9"/>
      <c r="I288" s="9"/>
      <c r="J288" s="9"/>
      <c r="L288" t="b">
        <f>AND(A288=A287,B288=B287,C288=C287,D288=D287)</f>
        <v>0</v>
      </c>
      <c r="M288" t="b">
        <f>IF(A288&gt;B288,TRUE, FALSE)</f>
        <v>0</v>
      </c>
      <c r="N288" t="b">
        <f>EXACT(A287,A288)</f>
        <v>1</v>
      </c>
      <c r="O288" t="b">
        <f>EXACT(B287,B288)</f>
        <v>1</v>
      </c>
      <c r="P288" t="b">
        <f t="shared" si="4"/>
        <v>1</v>
      </c>
      <c r="Q288" s="8">
        <f>IF(AND(NOT(L288),P288), C288-D287,"N/a")</f>
        <v>1</v>
      </c>
    </row>
    <row r="289" spans="1:17" x14ac:dyDescent="0.25">
      <c r="A289" t="s">
        <v>76</v>
      </c>
      <c r="B289" t="s">
        <v>181</v>
      </c>
      <c r="C289" s="2">
        <v>43525</v>
      </c>
      <c r="D289" s="2">
        <v>43555</v>
      </c>
      <c r="E289" s="9">
        <v>2000</v>
      </c>
      <c r="F289" s="9" t="s">
        <v>199</v>
      </c>
      <c r="G289" s="9"/>
      <c r="H289" s="9"/>
      <c r="I289" s="9"/>
      <c r="J289" s="9"/>
      <c r="L289" t="b">
        <f>AND(A289=A288,B289=B288,C289=C288,D289=D288)</f>
        <v>0</v>
      </c>
      <c r="M289" t="b">
        <f>IF(A289&gt;B289,TRUE, FALSE)</f>
        <v>0</v>
      </c>
      <c r="N289" t="b">
        <f>EXACT(A288,A289)</f>
        <v>1</v>
      </c>
      <c r="O289" t="b">
        <f>EXACT(B288,B289)</f>
        <v>1</v>
      </c>
      <c r="P289" t="b">
        <f t="shared" si="4"/>
        <v>1</v>
      </c>
      <c r="Q289" s="8">
        <f>IF(AND(NOT(L289),P289), C289-D288,"N/a")</f>
        <v>1</v>
      </c>
    </row>
    <row r="290" spans="1:17" x14ac:dyDescent="0.25">
      <c r="A290" t="s">
        <v>76</v>
      </c>
      <c r="B290" t="s">
        <v>181</v>
      </c>
      <c r="C290" s="2">
        <v>43556</v>
      </c>
      <c r="D290" s="2">
        <v>43585</v>
      </c>
      <c r="E290" s="9">
        <v>2000</v>
      </c>
      <c r="F290" s="9" t="s">
        <v>199</v>
      </c>
      <c r="G290" s="9"/>
      <c r="H290" s="9"/>
      <c r="I290" s="9"/>
      <c r="J290" s="9"/>
      <c r="L290" t="b">
        <f>AND(A290=A289,B290=B289,C290=C289,D290=D289)</f>
        <v>0</v>
      </c>
      <c r="M290" t="b">
        <f>IF(A290&gt;B290,TRUE, FALSE)</f>
        <v>0</v>
      </c>
      <c r="N290" t="b">
        <f>EXACT(A289,A290)</f>
        <v>1</v>
      </c>
      <c r="O290" t="b">
        <f>EXACT(B289,B290)</f>
        <v>1</v>
      </c>
      <c r="P290" t="b">
        <f t="shared" si="4"/>
        <v>1</v>
      </c>
      <c r="Q290" s="8">
        <f>IF(AND(NOT(L290),P290), C290-D289,"N/a")</f>
        <v>1</v>
      </c>
    </row>
    <row r="291" spans="1:17" x14ac:dyDescent="0.25">
      <c r="A291" t="s">
        <v>76</v>
      </c>
      <c r="B291" t="s">
        <v>181</v>
      </c>
      <c r="C291" s="2">
        <v>43586</v>
      </c>
      <c r="D291" s="2">
        <v>43616</v>
      </c>
      <c r="E291" s="9">
        <v>2000</v>
      </c>
      <c r="F291" s="9" t="s">
        <v>199</v>
      </c>
      <c r="G291" s="9"/>
      <c r="H291" s="9"/>
      <c r="I291" s="9"/>
      <c r="J291" s="9"/>
      <c r="L291" t="b">
        <f>AND(A291=A290,B291=B290,C291=C290,D291=D290)</f>
        <v>0</v>
      </c>
      <c r="M291" t="b">
        <f>IF(A291&gt;B291,TRUE, FALSE)</f>
        <v>0</v>
      </c>
      <c r="N291" t="b">
        <f>EXACT(A290,A291)</f>
        <v>1</v>
      </c>
      <c r="O291" t="b">
        <f>EXACT(B290,B291)</f>
        <v>1</v>
      </c>
      <c r="P291" t="b">
        <f t="shared" si="4"/>
        <v>1</v>
      </c>
      <c r="Q291" s="8">
        <f>IF(AND(NOT(L291),P291), C291-D290,"N/a")</f>
        <v>1</v>
      </c>
    </row>
    <row r="292" spans="1:17" x14ac:dyDescent="0.25">
      <c r="A292" t="s">
        <v>76</v>
      </c>
      <c r="B292" t="s">
        <v>181</v>
      </c>
      <c r="C292" s="2">
        <v>43617</v>
      </c>
      <c r="D292" s="2">
        <v>43646</v>
      </c>
      <c r="E292" s="9">
        <v>2000</v>
      </c>
      <c r="F292" s="9" t="s">
        <v>199</v>
      </c>
      <c r="G292" s="9"/>
      <c r="H292" s="9"/>
      <c r="I292" s="9"/>
      <c r="J292" s="9"/>
      <c r="L292" t="b">
        <f>AND(A292=A291,B292=B291,C292=C291,D292=D291)</f>
        <v>0</v>
      </c>
      <c r="M292" t="b">
        <f>IF(A292&gt;B292,TRUE, FALSE)</f>
        <v>0</v>
      </c>
      <c r="N292" t="b">
        <f>EXACT(A291,A292)</f>
        <v>1</v>
      </c>
      <c r="O292" t="b">
        <f>EXACT(B291,B292)</f>
        <v>1</v>
      </c>
      <c r="P292" t="b">
        <f t="shared" si="4"/>
        <v>1</v>
      </c>
      <c r="Q292" s="8">
        <f>IF(AND(NOT(L292),P292), C292-D291,"N/a")</f>
        <v>1</v>
      </c>
    </row>
    <row r="293" spans="1:17" x14ac:dyDescent="0.25">
      <c r="A293" t="s">
        <v>76</v>
      </c>
      <c r="B293" t="s">
        <v>181</v>
      </c>
      <c r="C293" s="2">
        <v>43647</v>
      </c>
      <c r="D293" s="2">
        <v>43677</v>
      </c>
      <c r="E293" s="9">
        <v>2000</v>
      </c>
      <c r="F293" s="9" t="s">
        <v>199</v>
      </c>
      <c r="G293" s="9"/>
      <c r="H293" s="9"/>
      <c r="I293" s="9"/>
      <c r="J293" s="9"/>
      <c r="L293" t="b">
        <f>AND(A293=A292,B293=B292,C293=C292,D293=D292)</f>
        <v>0</v>
      </c>
      <c r="M293" t="b">
        <f>IF(A293&gt;B293,TRUE, FALSE)</f>
        <v>0</v>
      </c>
      <c r="N293" t="b">
        <f>EXACT(A292,A293)</f>
        <v>1</v>
      </c>
      <c r="O293" t="b">
        <f>EXACT(B292,B293)</f>
        <v>1</v>
      </c>
      <c r="P293" t="b">
        <f t="shared" si="4"/>
        <v>1</v>
      </c>
      <c r="Q293" s="8">
        <f>IF(AND(NOT(L293),P293), C293-D292,"N/a")</f>
        <v>1</v>
      </c>
    </row>
    <row r="294" spans="1:17" x14ac:dyDescent="0.25">
      <c r="A294" t="s">
        <v>76</v>
      </c>
      <c r="B294" t="s">
        <v>181</v>
      </c>
      <c r="C294" s="2">
        <v>43678</v>
      </c>
      <c r="D294" s="2">
        <v>43708</v>
      </c>
      <c r="E294" s="9">
        <v>2000</v>
      </c>
      <c r="F294" s="9" t="s">
        <v>199</v>
      </c>
      <c r="G294" s="9"/>
      <c r="H294" s="9"/>
      <c r="I294" s="9"/>
      <c r="J294" s="9"/>
      <c r="L294" t="b">
        <f>AND(A294=A293,B294=B293,C294=C293,D294=D293)</f>
        <v>0</v>
      </c>
      <c r="M294" t="b">
        <f>IF(A294&gt;B294,TRUE, FALSE)</f>
        <v>0</v>
      </c>
      <c r="N294" t="b">
        <f>EXACT(A293,A294)</f>
        <v>1</v>
      </c>
      <c r="O294" t="b">
        <f>EXACT(B293,B294)</f>
        <v>1</v>
      </c>
      <c r="P294" t="b">
        <f t="shared" si="4"/>
        <v>1</v>
      </c>
      <c r="Q294" s="8">
        <f>IF(AND(NOT(L294),P294), C294-D293,"N/a")</f>
        <v>1</v>
      </c>
    </row>
    <row r="295" spans="1:17" x14ac:dyDescent="0.25">
      <c r="A295" t="s">
        <v>76</v>
      </c>
      <c r="B295" t="s">
        <v>181</v>
      </c>
      <c r="C295" s="2">
        <v>43709</v>
      </c>
      <c r="D295" s="2">
        <v>43738</v>
      </c>
      <c r="E295" s="9">
        <v>2000</v>
      </c>
      <c r="F295" s="9" t="s">
        <v>199</v>
      </c>
      <c r="G295" s="9"/>
      <c r="H295" s="9"/>
      <c r="I295" s="9"/>
      <c r="J295" s="9"/>
      <c r="L295" t="b">
        <f>AND(A295=A294,B295=B294,C295=C294,D295=D294)</f>
        <v>0</v>
      </c>
      <c r="M295" t="b">
        <f>IF(A295&gt;B295,TRUE, FALSE)</f>
        <v>0</v>
      </c>
      <c r="N295" t="b">
        <f>EXACT(A294,A295)</f>
        <v>1</v>
      </c>
      <c r="O295" t="b">
        <f>EXACT(B294,B295)</f>
        <v>1</v>
      </c>
      <c r="P295" t="b">
        <f t="shared" si="4"/>
        <v>1</v>
      </c>
      <c r="Q295" s="8">
        <f>IF(AND(NOT(L295),P295), C295-D294,"N/a")</f>
        <v>1</v>
      </c>
    </row>
    <row r="296" spans="1:17" x14ac:dyDescent="0.25">
      <c r="A296" t="s">
        <v>76</v>
      </c>
      <c r="B296" t="s">
        <v>181</v>
      </c>
      <c r="C296" s="2">
        <v>43739</v>
      </c>
      <c r="D296" s="2">
        <v>43769</v>
      </c>
      <c r="E296" s="9">
        <v>2000</v>
      </c>
      <c r="F296" s="9" t="s">
        <v>199</v>
      </c>
      <c r="G296" s="9"/>
      <c r="H296" s="9"/>
      <c r="I296" s="9"/>
      <c r="J296" s="9"/>
      <c r="L296" t="b">
        <f>AND(A296=A295,B296=B295,C296=C295,D296=D295)</f>
        <v>0</v>
      </c>
      <c r="M296" t="b">
        <f>IF(A296&gt;B296,TRUE, FALSE)</f>
        <v>0</v>
      </c>
      <c r="N296" t="b">
        <f>EXACT(A295,A296)</f>
        <v>1</v>
      </c>
      <c r="O296" t="b">
        <f>EXACT(B295,B296)</f>
        <v>1</v>
      </c>
      <c r="P296" t="b">
        <f t="shared" si="4"/>
        <v>1</v>
      </c>
      <c r="Q296" s="8">
        <f>IF(AND(NOT(L296),P296), C296-D295,"N/a")</f>
        <v>1</v>
      </c>
    </row>
    <row r="297" spans="1:17" x14ac:dyDescent="0.25">
      <c r="A297" t="s">
        <v>76</v>
      </c>
      <c r="B297" t="s">
        <v>181</v>
      </c>
      <c r="C297" s="2">
        <v>43770</v>
      </c>
      <c r="D297" s="2">
        <v>43799</v>
      </c>
      <c r="E297" s="9">
        <v>2000</v>
      </c>
      <c r="F297" s="9" t="s">
        <v>199</v>
      </c>
      <c r="G297" s="9"/>
      <c r="H297" s="9"/>
      <c r="I297" s="9"/>
      <c r="J297" s="9"/>
      <c r="L297" t="b">
        <f>AND(A297=A296,B297=B296,C297=C296,D297=D296)</f>
        <v>0</v>
      </c>
      <c r="M297" t="b">
        <f>IF(A297&gt;B297,TRUE, FALSE)</f>
        <v>0</v>
      </c>
      <c r="N297" t="b">
        <f>EXACT(A296,A297)</f>
        <v>1</v>
      </c>
      <c r="O297" t="b">
        <f>EXACT(B296,B297)</f>
        <v>1</v>
      </c>
      <c r="P297" t="b">
        <f t="shared" si="4"/>
        <v>1</v>
      </c>
      <c r="Q297" s="8">
        <f>IF(AND(NOT(L297),P297), C297-D296,"N/a")</f>
        <v>1</v>
      </c>
    </row>
    <row r="298" spans="1:17" x14ac:dyDescent="0.25">
      <c r="A298" t="s">
        <v>76</v>
      </c>
      <c r="B298" t="s">
        <v>181</v>
      </c>
      <c r="C298" s="2">
        <v>43800</v>
      </c>
      <c r="D298" s="2">
        <v>43830</v>
      </c>
      <c r="E298" s="9">
        <v>2000</v>
      </c>
      <c r="F298" s="9" t="s">
        <v>199</v>
      </c>
      <c r="G298" s="9"/>
      <c r="H298" s="9"/>
      <c r="I298" s="9"/>
      <c r="J298" s="9"/>
      <c r="L298" t="b">
        <f>AND(A298=A297,B298=B297,C298=C297,D298=D297)</f>
        <v>0</v>
      </c>
      <c r="M298" t="b">
        <f>IF(A298&gt;B298,TRUE, FALSE)</f>
        <v>0</v>
      </c>
      <c r="N298" t="b">
        <f>EXACT(A297,A298)</f>
        <v>1</v>
      </c>
      <c r="O298" t="b">
        <f>EXACT(B297,B298)</f>
        <v>1</v>
      </c>
      <c r="P298" t="b">
        <f t="shared" si="4"/>
        <v>1</v>
      </c>
      <c r="Q298" s="8">
        <f>IF(AND(NOT(L298),P298), C298-D297,"N/a")</f>
        <v>1</v>
      </c>
    </row>
    <row r="299" spans="1:17" x14ac:dyDescent="0.25">
      <c r="A299" t="s">
        <v>76</v>
      </c>
      <c r="B299" t="s">
        <v>181</v>
      </c>
      <c r="C299" s="2">
        <v>43831</v>
      </c>
      <c r="D299" s="2">
        <v>43861</v>
      </c>
      <c r="E299" s="9">
        <v>2000</v>
      </c>
      <c r="F299" s="9" t="s">
        <v>199</v>
      </c>
      <c r="G299" s="9"/>
      <c r="H299" s="9"/>
      <c r="I299" s="9"/>
      <c r="J299" s="9"/>
      <c r="L299" t="b">
        <f>AND(A299=A298,B299=B298,C299=C298,D299=D298)</f>
        <v>0</v>
      </c>
      <c r="M299" t="b">
        <f>IF(A299&gt;B299,TRUE, FALSE)</f>
        <v>0</v>
      </c>
      <c r="N299" t="b">
        <f>EXACT(A298,A299)</f>
        <v>1</v>
      </c>
      <c r="O299" t="b">
        <f>EXACT(B298,B299)</f>
        <v>1</v>
      </c>
      <c r="P299" t="b">
        <f t="shared" si="4"/>
        <v>1</v>
      </c>
      <c r="Q299" s="8">
        <f>IF(AND(NOT(L299),P299), C299-D298,"N/a")</f>
        <v>1</v>
      </c>
    </row>
    <row r="300" spans="1:17" x14ac:dyDescent="0.25">
      <c r="A300" t="s">
        <v>76</v>
      </c>
      <c r="B300" t="s">
        <v>181</v>
      </c>
      <c r="C300" s="2">
        <v>43862</v>
      </c>
      <c r="D300" s="2">
        <v>43890</v>
      </c>
      <c r="E300" s="9">
        <v>2000</v>
      </c>
      <c r="F300" s="9" t="s">
        <v>199</v>
      </c>
      <c r="G300" s="9"/>
      <c r="H300" s="9"/>
      <c r="I300" s="9"/>
      <c r="J300" s="9"/>
      <c r="L300" t="b">
        <f>AND(A300=A299,B300=B299,C300=C299,D300=D299)</f>
        <v>0</v>
      </c>
      <c r="M300" t="b">
        <f>IF(A300&gt;B300,TRUE, FALSE)</f>
        <v>0</v>
      </c>
      <c r="N300" t="b">
        <f>EXACT(A299,A300)</f>
        <v>1</v>
      </c>
      <c r="O300" t="b">
        <f>EXACT(B299,B300)</f>
        <v>1</v>
      </c>
      <c r="P300" t="b">
        <f t="shared" si="4"/>
        <v>1</v>
      </c>
      <c r="Q300" s="8">
        <f>IF(AND(NOT(L300),P300), C300-D299,"N/a")</f>
        <v>1</v>
      </c>
    </row>
    <row r="301" spans="1:17" x14ac:dyDescent="0.25">
      <c r="A301" t="s">
        <v>76</v>
      </c>
      <c r="B301" t="s">
        <v>181</v>
      </c>
      <c r="C301" s="2">
        <v>43891</v>
      </c>
      <c r="D301" s="2">
        <v>43921</v>
      </c>
      <c r="E301" s="9">
        <v>2000</v>
      </c>
      <c r="F301" s="9" t="s">
        <v>199</v>
      </c>
      <c r="G301" s="9"/>
      <c r="H301" s="9"/>
      <c r="I301" s="9"/>
      <c r="J301" s="9"/>
      <c r="L301" t="b">
        <f>AND(A301=A300,B301=B300,C301=C300,D301=D300)</f>
        <v>0</v>
      </c>
      <c r="M301" t="b">
        <f>IF(A301&gt;B301,TRUE, FALSE)</f>
        <v>0</v>
      </c>
      <c r="N301" t="b">
        <f>EXACT(A300,A301)</f>
        <v>1</v>
      </c>
      <c r="O301" t="b">
        <f>EXACT(B300,B301)</f>
        <v>1</v>
      </c>
      <c r="P301" t="b">
        <f t="shared" si="4"/>
        <v>1</v>
      </c>
      <c r="Q301" s="8">
        <f>IF(AND(NOT(L301),P301), C301-D300,"N/a")</f>
        <v>1</v>
      </c>
    </row>
    <row r="302" spans="1:17" x14ac:dyDescent="0.25">
      <c r="A302" t="s">
        <v>76</v>
      </c>
      <c r="B302" t="s">
        <v>181</v>
      </c>
      <c r="C302" s="2">
        <v>43922</v>
      </c>
      <c r="D302" s="2">
        <v>43951</v>
      </c>
      <c r="E302" s="9">
        <v>2000</v>
      </c>
      <c r="F302" s="9" t="s">
        <v>199</v>
      </c>
      <c r="G302" s="9"/>
      <c r="H302" s="9"/>
      <c r="I302" s="9"/>
      <c r="J302" s="9"/>
      <c r="L302" t="b">
        <f>AND(A302=A301,B302=B301,C302=C301,D302=D301)</f>
        <v>0</v>
      </c>
      <c r="M302" t="b">
        <f>IF(A302&gt;B302,TRUE, FALSE)</f>
        <v>0</v>
      </c>
      <c r="N302" t="b">
        <f>EXACT(A301,A302)</f>
        <v>1</v>
      </c>
      <c r="O302" t="b">
        <f>EXACT(B301,B302)</f>
        <v>1</v>
      </c>
      <c r="P302" t="b">
        <f t="shared" si="4"/>
        <v>1</v>
      </c>
      <c r="Q302" s="8">
        <f>IF(AND(NOT(L302),P302), C302-D301,"N/a")</f>
        <v>1</v>
      </c>
    </row>
    <row r="303" spans="1:17" x14ac:dyDescent="0.25">
      <c r="A303" t="s">
        <v>76</v>
      </c>
      <c r="B303" t="s">
        <v>181</v>
      </c>
      <c r="C303" s="2">
        <v>43952</v>
      </c>
      <c r="D303" s="2">
        <v>43982</v>
      </c>
      <c r="E303" s="9">
        <v>2000</v>
      </c>
      <c r="F303" s="9" t="s">
        <v>199</v>
      </c>
      <c r="G303" s="9"/>
      <c r="H303" s="9"/>
      <c r="I303" s="9"/>
      <c r="J303" s="9"/>
      <c r="L303" t="b">
        <f>AND(A303=A302,B303=B302,C303=C302,D303=D302)</f>
        <v>0</v>
      </c>
      <c r="M303" t="b">
        <f>IF(A303&gt;B303,TRUE, FALSE)</f>
        <v>0</v>
      </c>
      <c r="N303" t="b">
        <f>EXACT(A302,A303)</f>
        <v>1</v>
      </c>
      <c r="O303" t="b">
        <f>EXACT(B302,B303)</f>
        <v>1</v>
      </c>
      <c r="P303" t="b">
        <f t="shared" si="4"/>
        <v>1</v>
      </c>
      <c r="Q303" s="8">
        <f>IF(AND(NOT(L303),P303), C303-D302,"N/a")</f>
        <v>1</v>
      </c>
    </row>
    <row r="304" spans="1:17" x14ac:dyDescent="0.25">
      <c r="A304" t="s">
        <v>76</v>
      </c>
      <c r="B304" t="s">
        <v>181</v>
      </c>
      <c r="C304" s="2">
        <v>43983</v>
      </c>
      <c r="D304" s="2">
        <v>44012</v>
      </c>
      <c r="E304" s="9">
        <v>2000</v>
      </c>
      <c r="F304" s="9" t="s">
        <v>199</v>
      </c>
      <c r="G304" s="9"/>
      <c r="H304" s="9"/>
      <c r="I304" s="9"/>
      <c r="J304" s="9"/>
      <c r="L304" t="b">
        <f>AND(A304=A303,B304=B303,C304=C303,D304=D303)</f>
        <v>0</v>
      </c>
      <c r="M304" t="b">
        <f>IF(A304&gt;B304,TRUE, FALSE)</f>
        <v>0</v>
      </c>
      <c r="N304" t="b">
        <f>EXACT(A303,A304)</f>
        <v>1</v>
      </c>
      <c r="O304" t="b">
        <f>EXACT(B303,B304)</f>
        <v>1</v>
      </c>
      <c r="P304" t="b">
        <f t="shared" si="4"/>
        <v>1</v>
      </c>
      <c r="Q304" s="8">
        <f>IF(AND(NOT(L304),P304), C304-D303,"N/a")</f>
        <v>1</v>
      </c>
    </row>
    <row r="305" spans="1:17" x14ac:dyDescent="0.25">
      <c r="A305" t="s">
        <v>76</v>
      </c>
      <c r="B305" t="s">
        <v>181</v>
      </c>
      <c r="C305" s="2">
        <v>44013</v>
      </c>
      <c r="D305" s="2">
        <v>44043</v>
      </c>
      <c r="E305" s="9">
        <v>2000</v>
      </c>
      <c r="F305" s="9" t="s">
        <v>199</v>
      </c>
      <c r="G305" s="9"/>
      <c r="H305" s="9"/>
      <c r="I305" s="9"/>
      <c r="J305" s="9"/>
      <c r="L305" t="b">
        <f>AND(A305=A304,B305=B304,C305=C304,D305=D304)</f>
        <v>0</v>
      </c>
      <c r="M305" t="b">
        <f>IF(A305&gt;B305,TRUE, FALSE)</f>
        <v>0</v>
      </c>
      <c r="N305" t="b">
        <f>EXACT(A304,A305)</f>
        <v>1</v>
      </c>
      <c r="O305" t="b">
        <f>EXACT(B304,B305)</f>
        <v>1</v>
      </c>
      <c r="P305" t="b">
        <f t="shared" si="4"/>
        <v>1</v>
      </c>
      <c r="Q305" s="8">
        <f>IF(AND(NOT(L305),P305), C305-D304,"N/a")</f>
        <v>1</v>
      </c>
    </row>
    <row r="306" spans="1:17" x14ac:dyDescent="0.25">
      <c r="A306" t="s">
        <v>76</v>
      </c>
      <c r="B306" t="s">
        <v>181</v>
      </c>
      <c r="C306" s="2">
        <v>44044</v>
      </c>
      <c r="D306" s="2">
        <v>44074</v>
      </c>
      <c r="E306" s="9">
        <v>2000</v>
      </c>
      <c r="F306" s="9" t="s">
        <v>199</v>
      </c>
      <c r="G306" s="9"/>
      <c r="H306" s="9"/>
      <c r="I306" s="9"/>
      <c r="J306" s="9"/>
      <c r="L306" t="b">
        <f>AND(A306=A305,B306=B305,C306=C305,D306=D305)</f>
        <v>0</v>
      </c>
      <c r="M306" t="b">
        <f>IF(A306&gt;B306,TRUE, FALSE)</f>
        <v>0</v>
      </c>
      <c r="N306" t="b">
        <f>EXACT(A305,A306)</f>
        <v>1</v>
      </c>
      <c r="O306" t="b">
        <f>EXACT(B305,B306)</f>
        <v>1</v>
      </c>
      <c r="P306" t="b">
        <f t="shared" si="4"/>
        <v>1</v>
      </c>
      <c r="Q306" s="8">
        <f>IF(AND(NOT(L306),P306), C306-D305,"N/a")</f>
        <v>1</v>
      </c>
    </row>
    <row r="307" spans="1:17" x14ac:dyDescent="0.25">
      <c r="A307" t="s">
        <v>76</v>
      </c>
      <c r="B307" t="s">
        <v>181</v>
      </c>
      <c r="C307" s="2">
        <v>44075</v>
      </c>
      <c r="D307" s="2">
        <v>44104</v>
      </c>
      <c r="E307" s="9">
        <v>2000</v>
      </c>
      <c r="F307" s="9" t="s">
        <v>199</v>
      </c>
      <c r="G307" s="9"/>
      <c r="H307" s="9"/>
      <c r="I307" s="9"/>
      <c r="J307" s="9"/>
      <c r="L307" t="b">
        <f>AND(A307=A306,B307=B306,C307=C306,D307=D306)</f>
        <v>0</v>
      </c>
      <c r="M307" t="b">
        <f>IF(A307&gt;B307,TRUE, FALSE)</f>
        <v>0</v>
      </c>
      <c r="N307" t="b">
        <f>EXACT(A306,A307)</f>
        <v>1</v>
      </c>
      <c r="O307" t="b">
        <f>EXACT(B306,B307)</f>
        <v>1</v>
      </c>
      <c r="P307" t="b">
        <f t="shared" si="4"/>
        <v>1</v>
      </c>
      <c r="Q307" s="8">
        <f>IF(AND(NOT(L307),P307), C307-D306,"N/a")</f>
        <v>1</v>
      </c>
    </row>
    <row r="308" spans="1:17" x14ac:dyDescent="0.25">
      <c r="A308" t="s">
        <v>76</v>
      </c>
      <c r="B308" t="s">
        <v>181</v>
      </c>
      <c r="C308" s="2">
        <v>44105</v>
      </c>
      <c r="D308" s="2">
        <v>44135</v>
      </c>
      <c r="E308" s="9">
        <v>2000</v>
      </c>
      <c r="F308" s="9" t="s">
        <v>199</v>
      </c>
      <c r="G308" s="9"/>
      <c r="H308" s="9"/>
      <c r="I308" s="9"/>
      <c r="J308" s="9"/>
      <c r="L308" t="b">
        <f>AND(A308=A307,B308=B307,C308=C307,D308=D307)</f>
        <v>0</v>
      </c>
      <c r="M308" t="b">
        <f>IF(A308&gt;B308,TRUE, FALSE)</f>
        <v>0</v>
      </c>
      <c r="N308" t="b">
        <f>EXACT(A307,A308)</f>
        <v>1</v>
      </c>
      <c r="O308" t="b">
        <f>EXACT(B307,B308)</f>
        <v>1</v>
      </c>
      <c r="P308" t="b">
        <f t="shared" si="4"/>
        <v>1</v>
      </c>
      <c r="Q308" s="8">
        <f>IF(AND(NOT(L308),P308), C308-D307,"N/a")</f>
        <v>1</v>
      </c>
    </row>
    <row r="309" spans="1:17" x14ac:dyDescent="0.25">
      <c r="A309" t="s">
        <v>76</v>
      </c>
      <c r="B309" t="s">
        <v>181</v>
      </c>
      <c r="C309" s="2">
        <v>44136</v>
      </c>
      <c r="D309" s="2">
        <v>44165</v>
      </c>
      <c r="E309" s="9">
        <v>2000</v>
      </c>
      <c r="F309" s="9" t="s">
        <v>199</v>
      </c>
      <c r="G309" s="9"/>
      <c r="H309" s="9"/>
      <c r="I309" s="9"/>
      <c r="J309" s="9"/>
      <c r="L309" t="b">
        <f>AND(A309=A308,B309=B308,C309=C308,D309=D308)</f>
        <v>0</v>
      </c>
      <c r="M309" t="b">
        <f>IF(A309&gt;B309,TRUE, FALSE)</f>
        <v>0</v>
      </c>
      <c r="N309" t="b">
        <f>EXACT(A308,A309)</f>
        <v>1</v>
      </c>
      <c r="O309" t="b">
        <f>EXACT(B308,B309)</f>
        <v>1</v>
      </c>
      <c r="P309" t="b">
        <f t="shared" si="4"/>
        <v>1</v>
      </c>
      <c r="Q309" s="8">
        <f>IF(AND(NOT(L309),P309), C309-D308,"N/a")</f>
        <v>1</v>
      </c>
    </row>
    <row r="310" spans="1:17" x14ac:dyDescent="0.25">
      <c r="A310" t="s">
        <v>76</v>
      </c>
      <c r="B310" t="s">
        <v>181</v>
      </c>
      <c r="C310" s="2">
        <v>44166</v>
      </c>
      <c r="D310" s="2">
        <v>44196</v>
      </c>
      <c r="E310" s="9">
        <v>2000</v>
      </c>
      <c r="F310" s="9" t="s">
        <v>199</v>
      </c>
      <c r="G310" s="9"/>
      <c r="H310" s="9"/>
      <c r="I310" s="9"/>
      <c r="J310" s="9"/>
      <c r="L310" t="b">
        <f>AND(A310=A309,B310=B309,C310=C309,D310=D309)</f>
        <v>0</v>
      </c>
      <c r="M310" t="b">
        <f>IF(A310&gt;B310,TRUE, FALSE)</f>
        <v>0</v>
      </c>
      <c r="N310" t="b">
        <f>EXACT(A309,A310)</f>
        <v>1</v>
      </c>
      <c r="O310" t="b">
        <f>EXACT(B309,B310)</f>
        <v>1</v>
      </c>
      <c r="P310" t="b">
        <f t="shared" si="4"/>
        <v>1</v>
      </c>
      <c r="Q310" s="8">
        <f>IF(AND(NOT(L310),P310), C310-D309,"N/a")</f>
        <v>1</v>
      </c>
    </row>
    <row r="311" spans="1:17" x14ac:dyDescent="0.25">
      <c r="A311" t="s">
        <v>77</v>
      </c>
      <c r="B311" t="s">
        <v>182</v>
      </c>
      <c r="C311" s="2">
        <v>43191</v>
      </c>
      <c r="D311" s="2">
        <v>43555</v>
      </c>
      <c r="E311" s="9">
        <v>1666.666666666667</v>
      </c>
      <c r="F311" s="9" t="s">
        <v>199</v>
      </c>
      <c r="G311" s="9"/>
      <c r="H311" s="9"/>
      <c r="I311" s="9"/>
      <c r="J311" s="9"/>
      <c r="L311" t="b">
        <f>AND(A311=A310,B311=B310,C311=C310,D311=D310)</f>
        <v>0</v>
      </c>
      <c r="M311" t="b">
        <f>IF(A311&gt;B311,TRUE, FALSE)</f>
        <v>0</v>
      </c>
      <c r="N311" t="b">
        <f>EXACT(A310,A311)</f>
        <v>0</v>
      </c>
      <c r="O311" t="b">
        <f>EXACT(B310,B311)</f>
        <v>0</v>
      </c>
      <c r="P311" t="b">
        <f t="shared" si="4"/>
        <v>0</v>
      </c>
      <c r="Q311" s="8" t="str">
        <f>IF(AND(NOT(L311),P311), C311-D310,"N/a")</f>
        <v>N/a</v>
      </c>
    </row>
    <row r="312" spans="1:17" x14ac:dyDescent="0.25">
      <c r="A312" t="s">
        <v>77</v>
      </c>
      <c r="B312" t="s">
        <v>182</v>
      </c>
      <c r="C312" s="2">
        <v>43556</v>
      </c>
      <c r="D312" s="2">
        <v>43921</v>
      </c>
      <c r="E312" s="9">
        <v>1666.666666666667</v>
      </c>
      <c r="F312" s="9" t="s">
        <v>199</v>
      </c>
      <c r="G312" s="9"/>
      <c r="H312" s="9"/>
      <c r="I312" s="9"/>
      <c r="J312" s="9"/>
      <c r="L312" t="b">
        <f>AND(A312=A311,B312=B311,C312=C311,D312=D311)</f>
        <v>0</v>
      </c>
      <c r="M312" t="b">
        <f>IF(A312&gt;B312,TRUE, FALSE)</f>
        <v>0</v>
      </c>
      <c r="N312" t="b">
        <f>EXACT(A311,A312)</f>
        <v>1</v>
      </c>
      <c r="O312" t="b">
        <f>EXACT(B311,B312)</f>
        <v>1</v>
      </c>
      <c r="P312" t="b">
        <f t="shared" si="4"/>
        <v>1</v>
      </c>
      <c r="Q312" s="8">
        <f>IF(AND(NOT(L312),P312), C312-D311,"N/a")</f>
        <v>1</v>
      </c>
    </row>
    <row r="313" spans="1:17" x14ac:dyDescent="0.25">
      <c r="A313" t="s">
        <v>77</v>
      </c>
      <c r="B313" t="s">
        <v>182</v>
      </c>
      <c r="C313" s="2">
        <v>43922</v>
      </c>
      <c r="D313" s="2">
        <v>44043</v>
      </c>
      <c r="E313" s="9">
        <v>425</v>
      </c>
      <c r="F313" s="9" t="s">
        <v>199</v>
      </c>
      <c r="G313" s="9"/>
      <c r="H313" s="9"/>
      <c r="I313" s="9"/>
      <c r="J313" s="9"/>
      <c r="L313" t="b">
        <f>AND(A313=A312,B313=B312,C313=C312,D313=D312)</f>
        <v>0</v>
      </c>
      <c r="M313" t="b">
        <f>IF(A313&gt;B313,TRUE, FALSE)</f>
        <v>0</v>
      </c>
      <c r="N313" t="b">
        <f>EXACT(A312,A313)</f>
        <v>1</v>
      </c>
      <c r="O313" t="b">
        <f>EXACT(B312,B313)</f>
        <v>1</v>
      </c>
      <c r="P313" t="b">
        <f t="shared" si="4"/>
        <v>1</v>
      </c>
      <c r="Q313" s="8">
        <f>IF(AND(NOT(L313),P313), C313-D312,"N/a")</f>
        <v>1</v>
      </c>
    </row>
    <row r="314" spans="1:17" x14ac:dyDescent="0.25">
      <c r="A314" t="s">
        <v>78</v>
      </c>
      <c r="B314" t="s">
        <v>183</v>
      </c>
      <c r="C314" s="2">
        <v>43374</v>
      </c>
      <c r="D314" s="2">
        <v>43738</v>
      </c>
      <c r="E314" s="9">
        <v>1953.9525000000001</v>
      </c>
      <c r="F314" s="9" t="s">
        <v>199</v>
      </c>
      <c r="G314" s="9"/>
      <c r="H314" s="9"/>
      <c r="I314" s="9"/>
      <c r="J314" s="9"/>
      <c r="L314" t="b">
        <f>AND(A314=A313,B314=B313,C314=C313,D314=D313)</f>
        <v>0</v>
      </c>
      <c r="M314" t="b">
        <f>IF(A314&gt;B314,TRUE, FALSE)</f>
        <v>0</v>
      </c>
      <c r="N314" t="b">
        <f>EXACT(A313,A314)</f>
        <v>0</v>
      </c>
      <c r="O314" t="b">
        <f>EXACT(B313,B314)</f>
        <v>0</v>
      </c>
      <c r="P314" t="b">
        <f t="shared" si="4"/>
        <v>0</v>
      </c>
      <c r="Q314" s="8" t="str">
        <f>IF(AND(NOT(L314),P314), C314-D313,"N/a")</f>
        <v>N/a</v>
      </c>
    </row>
    <row r="315" spans="1:17" x14ac:dyDescent="0.25">
      <c r="A315" t="s">
        <v>79</v>
      </c>
      <c r="B315" t="s">
        <v>181</v>
      </c>
      <c r="C315" s="2">
        <v>43313</v>
      </c>
      <c r="D315" s="2">
        <v>43677</v>
      </c>
      <c r="E315" s="9">
        <v>500</v>
      </c>
      <c r="F315" s="9" t="s">
        <v>199</v>
      </c>
      <c r="G315" s="9"/>
      <c r="H315" s="9"/>
      <c r="I315" s="9"/>
      <c r="J315" s="9"/>
      <c r="L315" t="b">
        <f>AND(A315=A314,B315=B314,C315=C314,D315=D314)</f>
        <v>0</v>
      </c>
      <c r="M315" t="b">
        <f>IF(A315&gt;B315,TRUE, FALSE)</f>
        <v>0</v>
      </c>
      <c r="N315" t="b">
        <f>EXACT(A314,A315)</f>
        <v>0</v>
      </c>
      <c r="O315" t="b">
        <f>EXACT(B314,B315)</f>
        <v>0</v>
      </c>
      <c r="P315" t="b">
        <f t="shared" si="4"/>
        <v>0</v>
      </c>
      <c r="Q315" s="8" t="str">
        <f>IF(AND(NOT(L315),P315), C315-D314,"N/a")</f>
        <v>N/a</v>
      </c>
    </row>
    <row r="316" spans="1:17" x14ac:dyDescent="0.25">
      <c r="A316" t="s">
        <v>79</v>
      </c>
      <c r="B316" t="s">
        <v>181</v>
      </c>
      <c r="C316" s="2">
        <v>43678</v>
      </c>
      <c r="D316" s="2">
        <v>43769</v>
      </c>
      <c r="E316" s="9">
        <v>737</v>
      </c>
      <c r="F316" s="9" t="s">
        <v>199</v>
      </c>
      <c r="G316" s="9"/>
      <c r="H316" s="9"/>
      <c r="I316" s="9"/>
      <c r="J316" s="9"/>
      <c r="L316" t="b">
        <f>AND(A316=A315,B316=B315,C316=C315,D316=D315)</f>
        <v>0</v>
      </c>
      <c r="M316" t="b">
        <f>IF(A316&gt;B316,TRUE, FALSE)</f>
        <v>0</v>
      </c>
      <c r="N316" t="b">
        <f>EXACT(A315,A316)</f>
        <v>1</v>
      </c>
      <c r="O316" t="b">
        <f>EXACT(B315,B316)</f>
        <v>1</v>
      </c>
      <c r="P316" t="b">
        <f t="shared" si="4"/>
        <v>1</v>
      </c>
      <c r="Q316" s="8">
        <f>IF(AND(NOT(L316),P316), C316-D315,"N/a")</f>
        <v>1</v>
      </c>
    </row>
    <row r="317" spans="1:17" x14ac:dyDescent="0.25">
      <c r="A317" t="s">
        <v>79</v>
      </c>
      <c r="B317" t="s">
        <v>181</v>
      </c>
      <c r="C317" s="2">
        <v>43770</v>
      </c>
      <c r="D317" s="2">
        <v>44135</v>
      </c>
      <c r="E317" s="9">
        <v>737</v>
      </c>
      <c r="F317" s="9" t="s">
        <v>199</v>
      </c>
      <c r="G317" s="9"/>
      <c r="H317" s="9"/>
      <c r="I317" s="9"/>
      <c r="J317" s="9"/>
      <c r="L317" t="b">
        <f>AND(A317=A316,B317=B316,C317=C316,D317=D316)</f>
        <v>0</v>
      </c>
      <c r="M317" t="b">
        <f>IF(A317&gt;B317,TRUE, FALSE)</f>
        <v>0</v>
      </c>
      <c r="N317" t="b">
        <f>EXACT(A316,A317)</f>
        <v>1</v>
      </c>
      <c r="O317" t="b">
        <f>EXACT(B316,B317)</f>
        <v>1</v>
      </c>
      <c r="P317" t="b">
        <f t="shared" si="4"/>
        <v>1</v>
      </c>
      <c r="Q317" s="8">
        <f>IF(AND(NOT(L317),P317), C317-D316,"N/a")</f>
        <v>1</v>
      </c>
    </row>
    <row r="318" spans="1:17" x14ac:dyDescent="0.25">
      <c r="A318" t="s">
        <v>79</v>
      </c>
      <c r="B318" t="s">
        <v>181</v>
      </c>
      <c r="C318" s="2">
        <v>44136</v>
      </c>
      <c r="D318" s="2">
        <v>44500</v>
      </c>
      <c r="E318" s="9">
        <v>737</v>
      </c>
      <c r="F318" s="9" t="s">
        <v>199</v>
      </c>
      <c r="G318" s="9"/>
      <c r="H318" s="9"/>
      <c r="I318" s="9"/>
      <c r="J318" s="9"/>
      <c r="L318" t="b">
        <f>AND(A318=A317,B318=B317,C318=C317,D318=D317)</f>
        <v>0</v>
      </c>
      <c r="M318" t="b">
        <f>IF(A318&gt;B318,TRUE, FALSE)</f>
        <v>0</v>
      </c>
      <c r="N318" t="b">
        <f>EXACT(A317,A318)</f>
        <v>1</v>
      </c>
      <c r="O318" t="b">
        <f>EXACT(B317,B318)</f>
        <v>1</v>
      </c>
      <c r="P318" t="b">
        <f t="shared" si="4"/>
        <v>1</v>
      </c>
      <c r="Q318" s="8">
        <f>IF(AND(NOT(L318),P318), C318-D317,"N/a")</f>
        <v>1</v>
      </c>
    </row>
    <row r="319" spans="1:17" x14ac:dyDescent="0.25">
      <c r="A319" t="s">
        <v>80</v>
      </c>
      <c r="B319" t="s">
        <v>184</v>
      </c>
      <c r="C319" s="2">
        <v>44136</v>
      </c>
      <c r="D319" s="2">
        <v>44500</v>
      </c>
      <c r="E319" s="9">
        <v>12500</v>
      </c>
      <c r="F319" s="9" t="s">
        <v>199</v>
      </c>
      <c r="G319" s="9"/>
      <c r="H319" s="9"/>
      <c r="I319" s="9"/>
      <c r="J319" s="9"/>
      <c r="L319" t="b">
        <f>AND(A319=A318,B319=B318,C319=C318,D319=D318)</f>
        <v>0</v>
      </c>
      <c r="M319" t="b">
        <f>IF(A319&gt;B319,TRUE, FALSE)</f>
        <v>0</v>
      </c>
      <c r="N319" t="b">
        <f>EXACT(A318,A319)</f>
        <v>0</v>
      </c>
      <c r="O319" t="b">
        <f>EXACT(B318,B319)</f>
        <v>0</v>
      </c>
      <c r="P319" t="b">
        <f t="shared" si="4"/>
        <v>0</v>
      </c>
      <c r="Q319" s="8" t="str">
        <f>IF(AND(NOT(L319),P319), C319-D318,"N/a")</f>
        <v>N/a</v>
      </c>
    </row>
    <row r="320" spans="1:17" x14ac:dyDescent="0.25">
      <c r="A320" t="s">
        <v>81</v>
      </c>
      <c r="B320" t="s">
        <v>180</v>
      </c>
      <c r="C320" s="2">
        <v>43525</v>
      </c>
      <c r="D320" s="2">
        <v>43890</v>
      </c>
      <c r="E320" s="9">
        <v>3250</v>
      </c>
      <c r="F320" s="9" t="s">
        <v>199</v>
      </c>
      <c r="G320" s="9"/>
      <c r="H320" s="9"/>
      <c r="I320" s="9"/>
      <c r="J320" s="9"/>
      <c r="L320" t="b">
        <f>AND(A320=A319,B320=B319,C320=C319,D320=D319)</f>
        <v>0</v>
      </c>
      <c r="M320" t="b">
        <f>IF(A320&gt;B320,TRUE, FALSE)</f>
        <v>0</v>
      </c>
      <c r="N320" t="b">
        <f>EXACT(A319,A320)</f>
        <v>0</v>
      </c>
      <c r="O320" t="b">
        <f>EXACT(B319,B320)</f>
        <v>0</v>
      </c>
      <c r="P320" t="b">
        <f t="shared" si="4"/>
        <v>0</v>
      </c>
      <c r="Q320" s="8" t="str">
        <f>IF(AND(NOT(L320),P320), C320-D319,"N/a")</f>
        <v>N/a</v>
      </c>
    </row>
    <row r="321" spans="1:17" x14ac:dyDescent="0.25">
      <c r="A321" t="s">
        <v>81</v>
      </c>
      <c r="B321" t="s">
        <v>180</v>
      </c>
      <c r="C321" s="2">
        <v>43891</v>
      </c>
      <c r="D321" s="2">
        <v>44255</v>
      </c>
      <c r="E321" s="9">
        <v>3250</v>
      </c>
      <c r="F321" s="9" t="s">
        <v>199</v>
      </c>
      <c r="G321" s="9"/>
      <c r="H321" s="9"/>
      <c r="I321" s="9"/>
      <c r="J321" s="9"/>
      <c r="L321" t="b">
        <f>AND(A321=A320,B321=B320,C321=C320,D321=D320)</f>
        <v>0</v>
      </c>
      <c r="M321" t="b">
        <f>IF(A321&gt;B321,TRUE, FALSE)</f>
        <v>0</v>
      </c>
      <c r="N321" t="b">
        <f>EXACT(A320,A321)</f>
        <v>1</v>
      </c>
      <c r="O321" t="b">
        <f>EXACT(B320,B321)</f>
        <v>1</v>
      </c>
      <c r="P321" t="b">
        <f t="shared" si="4"/>
        <v>1</v>
      </c>
      <c r="Q321" s="8">
        <f>IF(AND(NOT(L321),P321), C321-D320,"N/a")</f>
        <v>1</v>
      </c>
    </row>
    <row r="322" spans="1:17" x14ac:dyDescent="0.25">
      <c r="A322" t="s">
        <v>82</v>
      </c>
      <c r="B322" t="s">
        <v>181</v>
      </c>
      <c r="C322" s="2">
        <v>44105</v>
      </c>
      <c r="D322" s="2">
        <v>44135</v>
      </c>
      <c r="E322" s="9">
        <v>747.42</v>
      </c>
      <c r="F322" s="9" t="s">
        <v>199</v>
      </c>
      <c r="G322" s="9"/>
      <c r="H322" s="9"/>
      <c r="I322" s="9"/>
      <c r="J322" s="9"/>
      <c r="L322" t="b">
        <f>AND(A322=A321,B322=B321,C322=C321,D322=D321)</f>
        <v>0</v>
      </c>
      <c r="M322" t="b">
        <f>IF(A322&gt;B322,TRUE, FALSE)</f>
        <v>0</v>
      </c>
      <c r="N322" t="b">
        <f>EXACT(A321,A322)</f>
        <v>0</v>
      </c>
      <c r="O322" t="b">
        <f>EXACT(B321,B322)</f>
        <v>0</v>
      </c>
      <c r="P322" t="b">
        <f t="shared" si="4"/>
        <v>0</v>
      </c>
      <c r="Q322" s="8" t="str">
        <f>IF(AND(NOT(L322),P322), C322-D321,"N/a")</f>
        <v>N/a</v>
      </c>
    </row>
    <row r="323" spans="1:17" x14ac:dyDescent="0.25">
      <c r="A323" t="s">
        <v>82</v>
      </c>
      <c r="B323" t="s">
        <v>181</v>
      </c>
      <c r="C323" s="2">
        <v>44197</v>
      </c>
      <c r="D323" s="2">
        <v>44286</v>
      </c>
      <c r="E323" s="9">
        <v>5691.96</v>
      </c>
      <c r="F323" s="9" t="s">
        <v>199</v>
      </c>
      <c r="G323" s="9"/>
      <c r="H323" s="9"/>
      <c r="I323" s="9"/>
      <c r="J323" s="9"/>
      <c r="L323" t="b">
        <f>AND(A323=A322,B323=B322,C323=C322,D323=D322)</f>
        <v>0</v>
      </c>
      <c r="M323" t="b">
        <f>IF(A323&gt;B323,TRUE, FALSE)</f>
        <v>0</v>
      </c>
      <c r="N323" t="b">
        <f>EXACT(A322,A323)</f>
        <v>1</v>
      </c>
      <c r="O323" t="b">
        <f>EXACT(B322,B323)</f>
        <v>1</v>
      </c>
      <c r="P323" t="b">
        <f t="shared" ref="P323:P386" si="5">AND(N323,O323)</f>
        <v>1</v>
      </c>
      <c r="Q323" s="8">
        <f>IF(AND(NOT(L323),P323), C323-D322,"N/a")</f>
        <v>62</v>
      </c>
    </row>
    <row r="324" spans="1:17" x14ac:dyDescent="0.25">
      <c r="A324" t="s">
        <v>83</v>
      </c>
      <c r="B324" t="s">
        <v>181</v>
      </c>
      <c r="C324" s="2">
        <v>43191</v>
      </c>
      <c r="D324" s="2">
        <v>43555</v>
      </c>
      <c r="E324" s="9">
        <v>2000</v>
      </c>
      <c r="F324" s="9" t="s">
        <v>199</v>
      </c>
      <c r="G324" s="9"/>
      <c r="H324" s="9"/>
      <c r="I324" s="9"/>
      <c r="J324" s="9"/>
      <c r="L324" t="b">
        <f>AND(A324=A323,B324=B323,C324=C323,D324=D323)</f>
        <v>0</v>
      </c>
      <c r="M324" t="b">
        <f>IF(A324&gt;B324,TRUE, FALSE)</f>
        <v>0</v>
      </c>
      <c r="N324" t="b">
        <f>EXACT(A323,A324)</f>
        <v>0</v>
      </c>
      <c r="O324" t="b">
        <f>EXACT(B323,B324)</f>
        <v>1</v>
      </c>
      <c r="P324" t="b">
        <f t="shared" si="5"/>
        <v>0</v>
      </c>
      <c r="Q324" s="8" t="str">
        <f>IF(AND(NOT(L324),P324), C324-D323,"N/a")</f>
        <v>N/a</v>
      </c>
    </row>
    <row r="325" spans="1:17" x14ac:dyDescent="0.25">
      <c r="A325" t="s">
        <v>84</v>
      </c>
      <c r="B325" t="s">
        <v>183</v>
      </c>
      <c r="C325" s="2">
        <v>43221</v>
      </c>
      <c r="D325" s="2">
        <v>43585</v>
      </c>
      <c r="E325" s="9">
        <v>2500</v>
      </c>
      <c r="F325" s="9" t="s">
        <v>199</v>
      </c>
      <c r="G325" s="9"/>
      <c r="H325" s="9"/>
      <c r="I325" s="9"/>
      <c r="J325" s="9"/>
      <c r="L325" t="b">
        <f>AND(A325=A324,B325=B324,C325=C324,D325=D324)</f>
        <v>0</v>
      </c>
      <c r="M325" t="b">
        <f>IF(A325&gt;B325,TRUE, FALSE)</f>
        <v>0</v>
      </c>
      <c r="N325" t="b">
        <f>EXACT(A324,A325)</f>
        <v>0</v>
      </c>
      <c r="O325" t="b">
        <f>EXACT(B324,B325)</f>
        <v>0</v>
      </c>
      <c r="P325" t="b">
        <f t="shared" si="5"/>
        <v>0</v>
      </c>
      <c r="Q325" s="8" t="str">
        <f>IF(AND(NOT(L325),P325), C325-D324,"N/a")</f>
        <v>N/a</v>
      </c>
    </row>
    <row r="326" spans="1:17" x14ac:dyDescent="0.25">
      <c r="A326" t="s">
        <v>84</v>
      </c>
      <c r="B326" t="s">
        <v>183</v>
      </c>
      <c r="C326" s="2">
        <v>43586</v>
      </c>
      <c r="D326" s="2">
        <v>43951</v>
      </c>
      <c r="E326" s="9">
        <v>2500</v>
      </c>
      <c r="F326" s="9" t="s">
        <v>199</v>
      </c>
      <c r="G326" s="9"/>
      <c r="H326" s="9"/>
      <c r="I326" s="9"/>
      <c r="J326" s="9"/>
      <c r="L326" t="b">
        <f>AND(A326=A325,B326=B325,C326=C325,D326=D325)</f>
        <v>0</v>
      </c>
      <c r="M326" t="b">
        <f>IF(A326&gt;B326,TRUE, FALSE)</f>
        <v>0</v>
      </c>
      <c r="N326" t="b">
        <f>EXACT(A325,A326)</f>
        <v>1</v>
      </c>
      <c r="O326" t="b">
        <f>EXACT(B325,B326)</f>
        <v>1</v>
      </c>
      <c r="P326" t="b">
        <f t="shared" si="5"/>
        <v>1</v>
      </c>
      <c r="Q326" s="8">
        <f>IF(AND(NOT(L326),P326), C326-D325,"N/a")</f>
        <v>1</v>
      </c>
    </row>
    <row r="327" spans="1:17" x14ac:dyDescent="0.25">
      <c r="A327" t="s">
        <v>84</v>
      </c>
      <c r="B327" t="s">
        <v>183</v>
      </c>
      <c r="C327" s="2">
        <v>43952</v>
      </c>
      <c r="D327" s="2">
        <v>44316</v>
      </c>
      <c r="E327" s="9">
        <v>2500</v>
      </c>
      <c r="F327" s="9" t="s">
        <v>199</v>
      </c>
      <c r="G327" s="9"/>
      <c r="H327" s="9"/>
      <c r="I327" s="9"/>
      <c r="J327" s="9"/>
      <c r="L327" t="b">
        <f>AND(A327=A326,B327=B326,C327=C326,D327=D326)</f>
        <v>0</v>
      </c>
      <c r="M327" t="b">
        <f>IF(A327&gt;B327,TRUE, FALSE)</f>
        <v>0</v>
      </c>
      <c r="N327" t="b">
        <f>EXACT(A326,A327)</f>
        <v>1</v>
      </c>
      <c r="O327" t="b">
        <f>EXACT(B326,B327)</f>
        <v>1</v>
      </c>
      <c r="P327" t="b">
        <f t="shared" si="5"/>
        <v>1</v>
      </c>
      <c r="Q327" s="8">
        <f>IF(AND(NOT(L327),P327), C327-D326,"N/a")</f>
        <v>1</v>
      </c>
    </row>
    <row r="328" spans="1:17" x14ac:dyDescent="0.25">
      <c r="A328" t="s">
        <v>85</v>
      </c>
      <c r="B328" t="s">
        <v>184</v>
      </c>
      <c r="C328" s="2">
        <v>43282</v>
      </c>
      <c r="D328" s="2">
        <v>43646</v>
      </c>
      <c r="E328" s="9">
        <v>1303.7983333333329</v>
      </c>
      <c r="F328" s="9" t="s">
        <v>199</v>
      </c>
      <c r="G328" s="9"/>
      <c r="H328" s="9"/>
      <c r="I328" s="9"/>
      <c r="J328" s="9"/>
      <c r="L328" t="b">
        <f>AND(A328=A327,B328=B327,C328=C327,D328=D327)</f>
        <v>0</v>
      </c>
      <c r="M328" t="b">
        <f>IF(A328&gt;B328,TRUE, FALSE)</f>
        <v>0</v>
      </c>
      <c r="N328" t="b">
        <f>EXACT(A327,A328)</f>
        <v>0</v>
      </c>
      <c r="O328" t="b">
        <f>EXACT(B327,B328)</f>
        <v>0</v>
      </c>
      <c r="P328" t="b">
        <f t="shared" si="5"/>
        <v>0</v>
      </c>
      <c r="Q328" s="8" t="str">
        <f>IF(AND(NOT(L328),P328), C328-D327,"N/a")</f>
        <v>N/a</v>
      </c>
    </row>
    <row r="329" spans="1:17" x14ac:dyDescent="0.25">
      <c r="A329" t="s">
        <v>86</v>
      </c>
      <c r="B329" t="s">
        <v>182</v>
      </c>
      <c r="C329" s="2">
        <v>43709</v>
      </c>
      <c r="D329" s="2">
        <v>44135</v>
      </c>
      <c r="E329" s="9">
        <v>242.69857142857151</v>
      </c>
      <c r="F329" s="9" t="s">
        <v>199</v>
      </c>
      <c r="G329" s="9"/>
      <c r="H329" s="9"/>
      <c r="I329" s="9"/>
      <c r="J329" s="9"/>
      <c r="L329" t="b">
        <f>AND(A329=A328,B329=B328,C329=C328,D329=D328)</f>
        <v>0</v>
      </c>
      <c r="M329" t="b">
        <f>IF(A329&gt;B329,TRUE, FALSE)</f>
        <v>0</v>
      </c>
      <c r="N329" t="b">
        <f>EXACT(A328,A329)</f>
        <v>0</v>
      </c>
      <c r="O329" t="b">
        <f>EXACT(B328,B329)</f>
        <v>0</v>
      </c>
      <c r="P329" t="b">
        <f t="shared" si="5"/>
        <v>0</v>
      </c>
      <c r="Q329" s="8" t="str">
        <f>IF(AND(NOT(L329),P329), C329-D328,"N/a")</f>
        <v>N/a</v>
      </c>
    </row>
    <row r="330" spans="1:17" x14ac:dyDescent="0.25">
      <c r="A330" t="s">
        <v>86</v>
      </c>
      <c r="B330" t="s">
        <v>182</v>
      </c>
      <c r="C330" s="2">
        <v>44136</v>
      </c>
      <c r="D330" s="2">
        <v>44500</v>
      </c>
      <c r="E330" s="9">
        <v>318.77833333333342</v>
      </c>
      <c r="F330" s="9" t="s">
        <v>199</v>
      </c>
      <c r="G330" s="9"/>
      <c r="H330" s="9"/>
      <c r="I330" s="9"/>
      <c r="J330" s="9"/>
      <c r="L330" t="b">
        <f>AND(A330=A329,B330=B329,C330=C329,D330=D329)</f>
        <v>0</v>
      </c>
      <c r="M330" t="b">
        <f>IF(A330&gt;B330,TRUE, FALSE)</f>
        <v>0</v>
      </c>
      <c r="N330" t="b">
        <f>EXACT(A329,A330)</f>
        <v>1</v>
      </c>
      <c r="O330" t="b">
        <f>EXACT(B329,B330)</f>
        <v>1</v>
      </c>
      <c r="P330" t="b">
        <f t="shared" si="5"/>
        <v>1</v>
      </c>
      <c r="Q330" s="8">
        <f>IF(AND(NOT(L330),P330), C330-D329,"N/a")</f>
        <v>1</v>
      </c>
    </row>
    <row r="331" spans="1:17" x14ac:dyDescent="0.25">
      <c r="A331" t="s">
        <v>87</v>
      </c>
      <c r="B331" t="s">
        <v>180</v>
      </c>
      <c r="C331" s="2">
        <v>44197</v>
      </c>
      <c r="D331" s="2">
        <v>44561</v>
      </c>
      <c r="E331" s="9">
        <v>1083.333333333333</v>
      </c>
      <c r="F331" s="9" t="s">
        <v>199</v>
      </c>
      <c r="G331" s="9"/>
      <c r="H331" s="9"/>
      <c r="I331" s="9"/>
      <c r="J331" s="9"/>
      <c r="L331" t="b">
        <f>AND(A331=A330,B331=B330,C331=C330,D331=D330)</f>
        <v>0</v>
      </c>
      <c r="M331" t="b">
        <f>IF(A331&gt;B331,TRUE, FALSE)</f>
        <v>0</v>
      </c>
      <c r="N331" t="b">
        <f>EXACT(A330,A331)</f>
        <v>0</v>
      </c>
      <c r="O331" t="b">
        <f>EXACT(B330,B331)</f>
        <v>0</v>
      </c>
      <c r="P331" t="b">
        <f t="shared" si="5"/>
        <v>0</v>
      </c>
      <c r="Q331" s="8" t="str">
        <f>IF(AND(NOT(L331),P331), C331-D330,"N/a")</f>
        <v>N/a</v>
      </c>
    </row>
    <row r="332" spans="1:17" x14ac:dyDescent="0.25">
      <c r="A332" t="s">
        <v>88</v>
      </c>
      <c r="B332" t="s">
        <v>180</v>
      </c>
      <c r="C332" s="2">
        <v>43466</v>
      </c>
      <c r="D332" s="2">
        <v>43496</v>
      </c>
      <c r="E332" s="9">
        <v>700</v>
      </c>
      <c r="F332" s="9" t="s">
        <v>199</v>
      </c>
      <c r="G332" s="9"/>
      <c r="H332" s="9"/>
      <c r="I332" s="9"/>
      <c r="J332" s="9"/>
      <c r="L332" t="b">
        <f>AND(A332=A331,B332=B331,C332=C331,D332=D331)</f>
        <v>0</v>
      </c>
      <c r="M332" t="b">
        <f>IF(A332&gt;B332,TRUE, FALSE)</f>
        <v>0</v>
      </c>
      <c r="N332" t="b">
        <f>EXACT(A331,A332)</f>
        <v>0</v>
      </c>
      <c r="O332" t="b">
        <f>EXACT(B331,B332)</f>
        <v>1</v>
      </c>
      <c r="P332" t="b">
        <f t="shared" si="5"/>
        <v>0</v>
      </c>
      <c r="Q332" s="8" t="str">
        <f>IF(AND(NOT(L332),P332), C332-D331,"N/a")</f>
        <v>N/a</v>
      </c>
    </row>
    <row r="333" spans="1:17" x14ac:dyDescent="0.25">
      <c r="A333" t="s">
        <v>88</v>
      </c>
      <c r="B333" t="s">
        <v>180</v>
      </c>
      <c r="C333" s="2">
        <v>43497</v>
      </c>
      <c r="D333" s="2">
        <v>43524</v>
      </c>
      <c r="E333" s="9">
        <v>700</v>
      </c>
      <c r="F333" s="9" t="s">
        <v>199</v>
      </c>
      <c r="G333" s="9"/>
      <c r="H333" s="9"/>
      <c r="I333" s="9"/>
      <c r="J333" s="9"/>
      <c r="L333" t="b">
        <f>AND(A333=A332,B333=B332,C333=C332,D333=D332)</f>
        <v>0</v>
      </c>
      <c r="M333" t="b">
        <f>IF(A333&gt;B333,TRUE, FALSE)</f>
        <v>0</v>
      </c>
      <c r="N333" t="b">
        <f>EXACT(A332,A333)</f>
        <v>1</v>
      </c>
      <c r="O333" t="b">
        <f>EXACT(B332,B333)</f>
        <v>1</v>
      </c>
      <c r="P333" t="b">
        <f t="shared" si="5"/>
        <v>1</v>
      </c>
      <c r="Q333" s="8">
        <f>IF(AND(NOT(L333),P333), C333-D332,"N/a")</f>
        <v>1</v>
      </c>
    </row>
    <row r="334" spans="1:17" x14ac:dyDescent="0.25">
      <c r="A334" t="s">
        <v>88</v>
      </c>
      <c r="B334" t="s">
        <v>180</v>
      </c>
      <c r="C334" s="2">
        <v>43525</v>
      </c>
      <c r="D334" s="2">
        <v>43555</v>
      </c>
      <c r="E334" s="9">
        <v>700</v>
      </c>
      <c r="F334" s="9" t="s">
        <v>199</v>
      </c>
      <c r="G334" s="9"/>
      <c r="H334" s="9"/>
      <c r="I334" s="9"/>
      <c r="J334" s="9"/>
      <c r="L334" t="b">
        <f>AND(A334=A333,B334=B333,C334=C333,D334=D333)</f>
        <v>0</v>
      </c>
      <c r="M334" t="b">
        <f>IF(A334&gt;B334,TRUE, FALSE)</f>
        <v>0</v>
      </c>
      <c r="N334" t="b">
        <f>EXACT(A333,A334)</f>
        <v>1</v>
      </c>
      <c r="O334" t="b">
        <f>EXACT(B333,B334)</f>
        <v>1</v>
      </c>
      <c r="P334" t="b">
        <f t="shared" si="5"/>
        <v>1</v>
      </c>
      <c r="Q334" s="8">
        <f>IF(AND(NOT(L334),P334), C334-D333,"N/a")</f>
        <v>1</v>
      </c>
    </row>
    <row r="335" spans="1:17" x14ac:dyDescent="0.25">
      <c r="A335" t="s">
        <v>88</v>
      </c>
      <c r="B335" t="s">
        <v>180</v>
      </c>
      <c r="C335" s="2">
        <v>43556</v>
      </c>
      <c r="D335" s="2">
        <v>43585</v>
      </c>
      <c r="E335" s="9">
        <v>700</v>
      </c>
      <c r="F335" s="9" t="s">
        <v>199</v>
      </c>
      <c r="G335" s="9"/>
      <c r="H335" s="9"/>
      <c r="I335" s="9"/>
      <c r="J335" s="9"/>
      <c r="L335" t="b">
        <f>AND(A335=A334,B335=B334,C335=C334,D335=D334)</f>
        <v>0</v>
      </c>
      <c r="M335" t="b">
        <f>IF(A335&gt;B335,TRUE, FALSE)</f>
        <v>0</v>
      </c>
      <c r="N335" t="b">
        <f>EXACT(A334,A335)</f>
        <v>1</v>
      </c>
      <c r="O335" t="b">
        <f>EXACT(B334,B335)</f>
        <v>1</v>
      </c>
      <c r="P335" t="b">
        <f t="shared" si="5"/>
        <v>1</v>
      </c>
      <c r="Q335" s="8">
        <f>IF(AND(NOT(L335),P335), C335-D334,"N/a")</f>
        <v>1</v>
      </c>
    </row>
    <row r="336" spans="1:17" x14ac:dyDescent="0.25">
      <c r="A336" t="s">
        <v>88</v>
      </c>
      <c r="B336" t="s">
        <v>180</v>
      </c>
      <c r="C336" s="2">
        <v>43586</v>
      </c>
      <c r="D336" s="2">
        <v>43616</v>
      </c>
      <c r="E336" s="9">
        <v>700</v>
      </c>
      <c r="F336" s="9" t="s">
        <v>199</v>
      </c>
      <c r="G336" s="9"/>
      <c r="H336" s="9"/>
      <c r="I336" s="9"/>
      <c r="J336" s="9"/>
      <c r="L336" t="b">
        <f>AND(A336=A335,B336=B335,C336=C335,D336=D335)</f>
        <v>0</v>
      </c>
      <c r="M336" t="b">
        <f>IF(A336&gt;B336,TRUE, FALSE)</f>
        <v>0</v>
      </c>
      <c r="N336" t="b">
        <f>EXACT(A335,A336)</f>
        <v>1</v>
      </c>
      <c r="O336" t="b">
        <f>EXACT(B335,B336)</f>
        <v>1</v>
      </c>
      <c r="P336" t="b">
        <f t="shared" si="5"/>
        <v>1</v>
      </c>
      <c r="Q336" s="8">
        <f>IF(AND(NOT(L336),P336), C336-D335,"N/a")</f>
        <v>1</v>
      </c>
    </row>
    <row r="337" spans="1:17" x14ac:dyDescent="0.25">
      <c r="A337" t="s">
        <v>88</v>
      </c>
      <c r="B337" t="s">
        <v>180</v>
      </c>
      <c r="C337" s="2">
        <v>43617</v>
      </c>
      <c r="D337" s="2">
        <v>43646</v>
      </c>
      <c r="E337" s="9">
        <v>700</v>
      </c>
      <c r="F337" s="9" t="s">
        <v>199</v>
      </c>
      <c r="G337" s="9"/>
      <c r="H337" s="9"/>
      <c r="I337" s="9"/>
      <c r="J337" s="9"/>
      <c r="L337" t="b">
        <f>AND(A337=A336,B337=B336,C337=C336,D337=D336)</f>
        <v>0</v>
      </c>
      <c r="M337" t="b">
        <f>IF(A337&gt;B337,TRUE, FALSE)</f>
        <v>0</v>
      </c>
      <c r="N337" t="b">
        <f>EXACT(A336,A337)</f>
        <v>1</v>
      </c>
      <c r="O337" t="b">
        <f>EXACT(B336,B337)</f>
        <v>1</v>
      </c>
      <c r="P337" t="b">
        <f t="shared" si="5"/>
        <v>1</v>
      </c>
      <c r="Q337" s="8">
        <f>IF(AND(NOT(L337),P337), C337-D336,"N/a")</f>
        <v>1</v>
      </c>
    </row>
    <row r="338" spans="1:17" x14ac:dyDescent="0.25">
      <c r="A338" t="s">
        <v>88</v>
      </c>
      <c r="B338" t="s">
        <v>180</v>
      </c>
      <c r="C338" s="2">
        <v>43647</v>
      </c>
      <c r="D338" s="2">
        <v>43677</v>
      </c>
      <c r="E338" s="9">
        <v>700</v>
      </c>
      <c r="F338" s="9" t="s">
        <v>199</v>
      </c>
      <c r="G338" s="9"/>
      <c r="H338" s="9"/>
      <c r="I338" s="9"/>
      <c r="J338" s="9"/>
      <c r="L338" t="b">
        <f>AND(A338=A337,B338=B337,C338=C337,D338=D337)</f>
        <v>0</v>
      </c>
      <c r="M338" t="b">
        <f>IF(A338&gt;B338,TRUE, FALSE)</f>
        <v>0</v>
      </c>
      <c r="N338" t="b">
        <f>EXACT(A337,A338)</f>
        <v>1</v>
      </c>
      <c r="O338" t="b">
        <f>EXACT(B337,B338)</f>
        <v>1</v>
      </c>
      <c r="P338" t="b">
        <f t="shared" si="5"/>
        <v>1</v>
      </c>
      <c r="Q338" s="8">
        <f>IF(AND(NOT(L338),P338), C338-D337,"N/a")</f>
        <v>1</v>
      </c>
    </row>
    <row r="339" spans="1:17" x14ac:dyDescent="0.25">
      <c r="A339" t="s">
        <v>88</v>
      </c>
      <c r="B339" t="s">
        <v>180</v>
      </c>
      <c r="C339" s="2">
        <v>43678</v>
      </c>
      <c r="D339" s="2">
        <v>43708</v>
      </c>
      <c r="E339" s="9">
        <v>700</v>
      </c>
      <c r="F339" s="9" t="s">
        <v>199</v>
      </c>
      <c r="G339" s="9"/>
      <c r="H339" s="9"/>
      <c r="I339" s="9"/>
      <c r="J339" s="9"/>
      <c r="L339" t="b">
        <f>AND(A339=A338,B339=B338,C339=C338,D339=D338)</f>
        <v>0</v>
      </c>
      <c r="M339" t="b">
        <f>IF(A339&gt;B339,TRUE, FALSE)</f>
        <v>0</v>
      </c>
      <c r="N339" t="b">
        <f>EXACT(A338,A339)</f>
        <v>1</v>
      </c>
      <c r="O339" t="b">
        <f>EXACT(B338,B339)</f>
        <v>1</v>
      </c>
      <c r="P339" t="b">
        <f t="shared" si="5"/>
        <v>1</v>
      </c>
      <c r="Q339" s="8">
        <f>IF(AND(NOT(L339),P339), C339-D338,"N/a")</f>
        <v>1</v>
      </c>
    </row>
    <row r="340" spans="1:17" x14ac:dyDescent="0.25">
      <c r="A340" t="s">
        <v>88</v>
      </c>
      <c r="B340" t="s">
        <v>180</v>
      </c>
      <c r="C340" s="2">
        <v>43709</v>
      </c>
      <c r="D340" s="2">
        <v>43738</v>
      </c>
      <c r="E340" s="9">
        <v>700</v>
      </c>
      <c r="F340" s="9" t="s">
        <v>199</v>
      </c>
      <c r="G340" s="9"/>
      <c r="H340" s="9"/>
      <c r="I340" s="9"/>
      <c r="J340" s="9"/>
      <c r="L340" t="b">
        <f>AND(A340=A339,B340=B339,C340=C339,D340=D339)</f>
        <v>0</v>
      </c>
      <c r="M340" t="b">
        <f>IF(A340&gt;B340,TRUE, FALSE)</f>
        <v>0</v>
      </c>
      <c r="N340" t="b">
        <f>EXACT(A339,A340)</f>
        <v>1</v>
      </c>
      <c r="O340" t="b">
        <f>EXACT(B339,B340)</f>
        <v>1</v>
      </c>
      <c r="P340" t="b">
        <f t="shared" si="5"/>
        <v>1</v>
      </c>
      <c r="Q340" s="8">
        <f>IF(AND(NOT(L340),P340), C340-D339,"N/a")</f>
        <v>1</v>
      </c>
    </row>
    <row r="341" spans="1:17" x14ac:dyDescent="0.25">
      <c r="A341" t="s">
        <v>88</v>
      </c>
      <c r="B341" t="s">
        <v>180</v>
      </c>
      <c r="C341" s="2">
        <v>43739</v>
      </c>
      <c r="D341" s="2">
        <v>43769</v>
      </c>
      <c r="E341" s="9">
        <v>700</v>
      </c>
      <c r="F341" s="9" t="s">
        <v>199</v>
      </c>
      <c r="G341" s="9"/>
      <c r="H341" s="9"/>
      <c r="I341" s="9"/>
      <c r="J341" s="9"/>
      <c r="L341" t="b">
        <f>AND(A341=A340,B341=B340,C341=C340,D341=D340)</f>
        <v>0</v>
      </c>
      <c r="M341" t="b">
        <f>IF(A341&gt;B341,TRUE, FALSE)</f>
        <v>0</v>
      </c>
      <c r="N341" t="b">
        <f>EXACT(A340,A341)</f>
        <v>1</v>
      </c>
      <c r="O341" t="b">
        <f>EXACT(B340,B341)</f>
        <v>1</v>
      </c>
      <c r="P341" t="b">
        <f t="shared" si="5"/>
        <v>1</v>
      </c>
      <c r="Q341" s="8">
        <f>IF(AND(NOT(L341),P341), C341-D340,"N/a")</f>
        <v>1</v>
      </c>
    </row>
    <row r="342" spans="1:17" x14ac:dyDescent="0.25">
      <c r="A342" t="s">
        <v>88</v>
      </c>
      <c r="B342" t="s">
        <v>180</v>
      </c>
      <c r="C342" s="2">
        <v>43770</v>
      </c>
      <c r="D342" s="2">
        <v>43799</v>
      </c>
      <c r="E342" s="9">
        <v>700</v>
      </c>
      <c r="F342" s="9" t="s">
        <v>199</v>
      </c>
      <c r="G342" s="9"/>
      <c r="H342" s="9"/>
      <c r="I342" s="9"/>
      <c r="J342" s="9"/>
      <c r="L342" t="b">
        <f>AND(A342=A341,B342=B341,C342=C341,D342=D341)</f>
        <v>0</v>
      </c>
      <c r="M342" t="b">
        <f>IF(A342&gt;B342,TRUE, FALSE)</f>
        <v>0</v>
      </c>
      <c r="N342" t="b">
        <f>EXACT(A341,A342)</f>
        <v>1</v>
      </c>
      <c r="O342" t="b">
        <f>EXACT(B341,B342)</f>
        <v>1</v>
      </c>
      <c r="P342" t="b">
        <f t="shared" si="5"/>
        <v>1</v>
      </c>
      <c r="Q342" s="8">
        <f>IF(AND(NOT(L342),P342), C342-D341,"N/a")</f>
        <v>1</v>
      </c>
    </row>
    <row r="343" spans="1:17" x14ac:dyDescent="0.25">
      <c r="A343" t="s">
        <v>88</v>
      </c>
      <c r="B343" t="s">
        <v>180</v>
      </c>
      <c r="C343" s="2">
        <v>43800</v>
      </c>
      <c r="D343" s="2">
        <v>43830</v>
      </c>
      <c r="E343" s="9">
        <v>700</v>
      </c>
      <c r="F343" s="9" t="s">
        <v>199</v>
      </c>
      <c r="G343" s="9"/>
      <c r="H343" s="9"/>
      <c r="I343" s="9"/>
      <c r="J343" s="9"/>
      <c r="L343" t="b">
        <f>AND(A343=A342,B343=B342,C343=C342,D343=D342)</f>
        <v>0</v>
      </c>
      <c r="M343" t="b">
        <f>IF(A343&gt;B343,TRUE, FALSE)</f>
        <v>0</v>
      </c>
      <c r="N343" t="b">
        <f>EXACT(A342,A343)</f>
        <v>1</v>
      </c>
      <c r="O343" t="b">
        <f>EXACT(B342,B343)</f>
        <v>1</v>
      </c>
      <c r="P343" t="b">
        <f t="shared" si="5"/>
        <v>1</v>
      </c>
      <c r="Q343" s="8">
        <f>IF(AND(NOT(L343),P343), C343-D342,"N/a")</f>
        <v>1</v>
      </c>
    </row>
    <row r="344" spans="1:17" x14ac:dyDescent="0.25">
      <c r="A344" t="s">
        <v>88</v>
      </c>
      <c r="B344" t="s">
        <v>180</v>
      </c>
      <c r="C344" s="2">
        <v>43831</v>
      </c>
      <c r="D344" s="2">
        <v>43861</v>
      </c>
      <c r="E344" s="9">
        <v>700</v>
      </c>
      <c r="F344" s="9" t="s">
        <v>199</v>
      </c>
      <c r="G344" s="9"/>
      <c r="H344" s="9"/>
      <c r="I344" s="9"/>
      <c r="J344" s="9"/>
      <c r="L344" t="b">
        <f>AND(A344=A343,B344=B343,C344=C343,D344=D343)</f>
        <v>0</v>
      </c>
      <c r="M344" t="b">
        <f>IF(A344&gt;B344,TRUE, FALSE)</f>
        <v>0</v>
      </c>
      <c r="N344" t="b">
        <f>EXACT(A343,A344)</f>
        <v>1</v>
      </c>
      <c r="O344" t="b">
        <f>EXACT(B343,B344)</f>
        <v>1</v>
      </c>
      <c r="P344" t="b">
        <f t="shared" si="5"/>
        <v>1</v>
      </c>
      <c r="Q344" s="8">
        <f>IF(AND(NOT(L344),P344), C344-D343,"N/a")</f>
        <v>1</v>
      </c>
    </row>
    <row r="345" spans="1:17" x14ac:dyDescent="0.25">
      <c r="A345" t="s">
        <v>88</v>
      </c>
      <c r="B345" t="s">
        <v>180</v>
      </c>
      <c r="C345" s="2">
        <v>43862</v>
      </c>
      <c r="D345" s="2">
        <v>43890</v>
      </c>
      <c r="E345" s="9">
        <v>700</v>
      </c>
      <c r="F345" s="9" t="s">
        <v>199</v>
      </c>
      <c r="G345" s="9"/>
      <c r="H345" s="9"/>
      <c r="I345" s="9"/>
      <c r="J345" s="9"/>
      <c r="L345" t="b">
        <f>AND(A345=A344,B345=B344,C345=C344,D345=D344)</f>
        <v>0</v>
      </c>
      <c r="M345" t="b">
        <f>IF(A345&gt;B345,TRUE, FALSE)</f>
        <v>0</v>
      </c>
      <c r="N345" t="b">
        <f>EXACT(A344,A345)</f>
        <v>1</v>
      </c>
      <c r="O345" t="b">
        <f>EXACT(B344,B345)</f>
        <v>1</v>
      </c>
      <c r="P345" t="b">
        <f t="shared" si="5"/>
        <v>1</v>
      </c>
      <c r="Q345" s="8">
        <f>IF(AND(NOT(L345),P345), C345-D344,"N/a")</f>
        <v>1</v>
      </c>
    </row>
    <row r="346" spans="1:17" x14ac:dyDescent="0.25">
      <c r="A346" t="s">
        <v>88</v>
      </c>
      <c r="B346" t="s">
        <v>180</v>
      </c>
      <c r="C346" s="2">
        <v>43891</v>
      </c>
      <c r="D346" s="2">
        <v>43921</v>
      </c>
      <c r="E346" s="9">
        <v>700</v>
      </c>
      <c r="F346" s="9" t="s">
        <v>199</v>
      </c>
      <c r="G346" s="9"/>
      <c r="H346" s="9"/>
      <c r="I346" s="9"/>
      <c r="J346" s="9"/>
      <c r="L346" t="b">
        <f>AND(A346=A345,B346=B345,C346=C345,D346=D345)</f>
        <v>0</v>
      </c>
      <c r="M346" t="b">
        <f>IF(A346&gt;B346,TRUE, FALSE)</f>
        <v>0</v>
      </c>
      <c r="N346" t="b">
        <f>EXACT(A345,A346)</f>
        <v>1</v>
      </c>
      <c r="O346" t="b">
        <f>EXACT(B345,B346)</f>
        <v>1</v>
      </c>
      <c r="P346" t="b">
        <f t="shared" si="5"/>
        <v>1</v>
      </c>
      <c r="Q346" s="8">
        <f>IF(AND(NOT(L346),P346), C346-D345,"N/a")</f>
        <v>1</v>
      </c>
    </row>
    <row r="347" spans="1:17" x14ac:dyDescent="0.25">
      <c r="A347" t="s">
        <v>88</v>
      </c>
      <c r="B347" t="s">
        <v>180</v>
      </c>
      <c r="C347" s="2">
        <v>43922</v>
      </c>
      <c r="D347" s="2">
        <v>43951</v>
      </c>
      <c r="E347" s="9">
        <v>700</v>
      </c>
      <c r="F347" s="9" t="s">
        <v>199</v>
      </c>
      <c r="G347" s="9"/>
      <c r="H347" s="9"/>
      <c r="I347" s="9"/>
      <c r="J347" s="9"/>
      <c r="L347" t="b">
        <f>AND(A347=A346,B347=B346,C347=C346,D347=D346)</f>
        <v>0</v>
      </c>
      <c r="M347" t="b">
        <f>IF(A347&gt;B347,TRUE, FALSE)</f>
        <v>0</v>
      </c>
      <c r="N347" t="b">
        <f>EXACT(A346,A347)</f>
        <v>1</v>
      </c>
      <c r="O347" t="b">
        <f>EXACT(B346,B347)</f>
        <v>1</v>
      </c>
      <c r="P347" t="b">
        <f t="shared" si="5"/>
        <v>1</v>
      </c>
      <c r="Q347" s="8">
        <f>IF(AND(NOT(L347),P347), C347-D346,"N/a")</f>
        <v>1</v>
      </c>
    </row>
    <row r="348" spans="1:17" x14ac:dyDescent="0.25">
      <c r="A348" t="s">
        <v>88</v>
      </c>
      <c r="B348" t="s">
        <v>180</v>
      </c>
      <c r="C348" s="2">
        <v>43952</v>
      </c>
      <c r="D348" s="2">
        <v>43982</v>
      </c>
      <c r="E348" s="9">
        <v>700</v>
      </c>
      <c r="F348" s="9" t="s">
        <v>199</v>
      </c>
      <c r="G348" s="9"/>
      <c r="H348" s="9"/>
      <c r="I348" s="9"/>
      <c r="J348" s="9"/>
      <c r="L348" t="b">
        <f>AND(A348=A347,B348=B347,C348=C347,D348=D347)</f>
        <v>0</v>
      </c>
      <c r="M348" t="b">
        <f>IF(A348&gt;B348,TRUE, FALSE)</f>
        <v>0</v>
      </c>
      <c r="N348" t="b">
        <f>EXACT(A347,A348)</f>
        <v>1</v>
      </c>
      <c r="O348" t="b">
        <f>EXACT(B347,B348)</f>
        <v>1</v>
      </c>
      <c r="P348" t="b">
        <f t="shared" si="5"/>
        <v>1</v>
      </c>
      <c r="Q348" s="8">
        <f>IF(AND(NOT(L348),P348), C348-D347,"N/a")</f>
        <v>1</v>
      </c>
    </row>
    <row r="349" spans="1:17" x14ac:dyDescent="0.25">
      <c r="A349" t="s">
        <v>88</v>
      </c>
      <c r="B349" t="s">
        <v>180</v>
      </c>
      <c r="C349" s="2">
        <v>43983</v>
      </c>
      <c r="D349" s="2">
        <v>44012</v>
      </c>
      <c r="E349" s="9">
        <v>700</v>
      </c>
      <c r="F349" s="9" t="s">
        <v>199</v>
      </c>
      <c r="G349" s="9"/>
      <c r="H349" s="9"/>
      <c r="I349" s="9"/>
      <c r="J349" s="9"/>
      <c r="L349" t="b">
        <f>AND(A349=A348,B349=B348,C349=C348,D349=D348)</f>
        <v>0</v>
      </c>
      <c r="M349" t="b">
        <f>IF(A349&gt;B349,TRUE, FALSE)</f>
        <v>0</v>
      </c>
      <c r="N349" t="b">
        <f>EXACT(A348,A349)</f>
        <v>1</v>
      </c>
      <c r="O349" t="b">
        <f>EXACT(B348,B349)</f>
        <v>1</v>
      </c>
      <c r="P349" t="b">
        <f t="shared" si="5"/>
        <v>1</v>
      </c>
      <c r="Q349" s="8">
        <f>IF(AND(NOT(L349),P349), C349-D348,"N/a")</f>
        <v>1</v>
      </c>
    </row>
    <row r="350" spans="1:17" x14ac:dyDescent="0.25">
      <c r="A350" t="s">
        <v>88</v>
      </c>
      <c r="B350" t="s">
        <v>180</v>
      </c>
      <c r="C350" s="2">
        <v>44013</v>
      </c>
      <c r="D350" s="2">
        <v>44043</v>
      </c>
      <c r="E350" s="9">
        <v>700</v>
      </c>
      <c r="F350" s="9" t="s">
        <v>199</v>
      </c>
      <c r="G350" s="9"/>
      <c r="H350" s="9"/>
      <c r="I350" s="9"/>
      <c r="J350" s="9"/>
      <c r="L350" t="b">
        <f>AND(A350=A349,B350=B349,C350=C349,D350=D349)</f>
        <v>0</v>
      </c>
      <c r="M350" t="b">
        <f>IF(A350&gt;B350,TRUE, FALSE)</f>
        <v>0</v>
      </c>
      <c r="N350" t="b">
        <f>EXACT(A349,A350)</f>
        <v>1</v>
      </c>
      <c r="O350" t="b">
        <f>EXACT(B349,B350)</f>
        <v>1</v>
      </c>
      <c r="P350" t="b">
        <f t="shared" si="5"/>
        <v>1</v>
      </c>
      <c r="Q350" s="8">
        <f>IF(AND(NOT(L350),P350), C350-D349,"N/a")</f>
        <v>1</v>
      </c>
    </row>
    <row r="351" spans="1:17" x14ac:dyDescent="0.25">
      <c r="A351" t="s">
        <v>88</v>
      </c>
      <c r="B351" t="s">
        <v>180</v>
      </c>
      <c r="C351" s="2">
        <v>44044</v>
      </c>
      <c r="D351" s="2">
        <v>44074</v>
      </c>
      <c r="E351" s="9">
        <v>700</v>
      </c>
      <c r="F351" s="9" t="s">
        <v>199</v>
      </c>
      <c r="G351" s="9"/>
      <c r="H351" s="9"/>
      <c r="I351" s="9"/>
      <c r="J351" s="9"/>
      <c r="L351" t="b">
        <f>AND(A351=A350,B351=B350,C351=C350,D351=D350)</f>
        <v>0</v>
      </c>
      <c r="M351" t="b">
        <f>IF(A351&gt;B351,TRUE, FALSE)</f>
        <v>0</v>
      </c>
      <c r="N351" t="b">
        <f>EXACT(A350,A351)</f>
        <v>1</v>
      </c>
      <c r="O351" t="b">
        <f>EXACT(B350,B351)</f>
        <v>1</v>
      </c>
      <c r="P351" t="b">
        <f t="shared" si="5"/>
        <v>1</v>
      </c>
      <c r="Q351" s="8">
        <f>IF(AND(NOT(L351),P351), C351-D350,"N/a")</f>
        <v>1</v>
      </c>
    </row>
    <row r="352" spans="1:17" x14ac:dyDescent="0.25">
      <c r="A352" t="s">
        <v>88</v>
      </c>
      <c r="B352" t="s">
        <v>180</v>
      </c>
      <c r="C352" s="2">
        <v>44075</v>
      </c>
      <c r="D352" s="2">
        <v>44104</v>
      </c>
      <c r="E352" s="9">
        <v>700</v>
      </c>
      <c r="F352" s="9" t="s">
        <v>199</v>
      </c>
      <c r="G352" s="9"/>
      <c r="H352" s="9"/>
      <c r="I352" s="9"/>
      <c r="J352" s="9"/>
      <c r="L352" t="b">
        <f>AND(A352=A351,B352=B351,C352=C351,D352=D351)</f>
        <v>0</v>
      </c>
      <c r="M352" t="b">
        <f>IF(A352&gt;B352,TRUE, FALSE)</f>
        <v>0</v>
      </c>
      <c r="N352" t="b">
        <f>EXACT(A351,A352)</f>
        <v>1</v>
      </c>
      <c r="O352" t="b">
        <f>EXACT(B351,B352)</f>
        <v>1</v>
      </c>
      <c r="P352" t="b">
        <f t="shared" si="5"/>
        <v>1</v>
      </c>
      <c r="Q352" s="8">
        <f>IF(AND(NOT(L352),P352), C352-D351,"N/a")</f>
        <v>1</v>
      </c>
    </row>
    <row r="353" spans="1:17" x14ac:dyDescent="0.25">
      <c r="A353" t="s">
        <v>88</v>
      </c>
      <c r="B353" t="s">
        <v>180</v>
      </c>
      <c r="C353" s="2">
        <v>44105</v>
      </c>
      <c r="D353" s="2">
        <v>44135</v>
      </c>
      <c r="E353" s="9">
        <v>700</v>
      </c>
      <c r="F353" s="9" t="s">
        <v>199</v>
      </c>
      <c r="G353" s="9"/>
      <c r="H353" s="9"/>
      <c r="I353" s="9"/>
      <c r="J353" s="9"/>
      <c r="L353" t="b">
        <f>AND(A353=A352,B353=B352,C353=C352,D353=D352)</f>
        <v>0</v>
      </c>
      <c r="M353" t="b">
        <f>IF(A353&gt;B353,TRUE, FALSE)</f>
        <v>0</v>
      </c>
      <c r="N353" t="b">
        <f>EXACT(A352,A353)</f>
        <v>1</v>
      </c>
      <c r="O353" t="b">
        <f>EXACT(B352,B353)</f>
        <v>1</v>
      </c>
      <c r="P353" t="b">
        <f t="shared" si="5"/>
        <v>1</v>
      </c>
      <c r="Q353" s="8">
        <f>IF(AND(NOT(L353),P353), C353-D352,"N/a")</f>
        <v>1</v>
      </c>
    </row>
    <row r="354" spans="1:17" x14ac:dyDescent="0.25">
      <c r="A354" t="s">
        <v>88</v>
      </c>
      <c r="B354" t="s">
        <v>180</v>
      </c>
      <c r="C354" s="2">
        <v>44136</v>
      </c>
      <c r="D354" s="2">
        <v>44165</v>
      </c>
      <c r="E354" s="9">
        <v>700</v>
      </c>
      <c r="F354" s="9" t="s">
        <v>199</v>
      </c>
      <c r="G354" s="9"/>
      <c r="H354" s="9"/>
      <c r="I354" s="9"/>
      <c r="J354" s="9"/>
      <c r="L354" t="b">
        <f>AND(A354=A353,B354=B353,C354=C353,D354=D353)</f>
        <v>0</v>
      </c>
      <c r="M354" t="b">
        <f>IF(A354&gt;B354,TRUE, FALSE)</f>
        <v>0</v>
      </c>
      <c r="N354" t="b">
        <f>EXACT(A353,A354)</f>
        <v>1</v>
      </c>
      <c r="O354" t="b">
        <f>EXACT(B353,B354)</f>
        <v>1</v>
      </c>
      <c r="P354" t="b">
        <f t="shared" si="5"/>
        <v>1</v>
      </c>
      <c r="Q354" s="8">
        <f>IF(AND(NOT(L354),P354), C354-D353,"N/a")</f>
        <v>1</v>
      </c>
    </row>
    <row r="355" spans="1:17" x14ac:dyDescent="0.25">
      <c r="A355" t="s">
        <v>88</v>
      </c>
      <c r="B355" t="s">
        <v>180</v>
      </c>
      <c r="C355" s="2">
        <v>44166</v>
      </c>
      <c r="D355" s="2">
        <v>44196</v>
      </c>
      <c r="E355" s="9">
        <v>700</v>
      </c>
      <c r="F355" s="9" t="s">
        <v>199</v>
      </c>
      <c r="G355" s="9"/>
      <c r="H355" s="9"/>
      <c r="I355" s="9"/>
      <c r="J355" s="9"/>
      <c r="L355" t="b">
        <f>AND(A355=A354,B355=B354,C355=C354,D355=D354)</f>
        <v>0</v>
      </c>
      <c r="M355" t="b">
        <f>IF(A355&gt;B355,TRUE, FALSE)</f>
        <v>0</v>
      </c>
      <c r="N355" t="b">
        <f>EXACT(A354,A355)</f>
        <v>1</v>
      </c>
      <c r="O355" t="b">
        <f>EXACT(B354,B355)</f>
        <v>1</v>
      </c>
      <c r="P355" t="b">
        <f t="shared" si="5"/>
        <v>1</v>
      </c>
      <c r="Q355" s="8">
        <f>IF(AND(NOT(L355),P355), C355-D354,"N/a")</f>
        <v>1</v>
      </c>
    </row>
    <row r="356" spans="1:17" x14ac:dyDescent="0.25">
      <c r="A356" t="s">
        <v>88</v>
      </c>
      <c r="B356" t="s">
        <v>180</v>
      </c>
      <c r="C356" s="2">
        <v>44197</v>
      </c>
      <c r="D356" s="2">
        <v>44227</v>
      </c>
      <c r="E356" s="9">
        <v>700</v>
      </c>
      <c r="F356" s="9" t="s">
        <v>199</v>
      </c>
      <c r="G356" s="9"/>
      <c r="H356" s="9"/>
      <c r="I356" s="9"/>
      <c r="J356" s="9"/>
      <c r="L356" t="b">
        <f>AND(A356=A355,B356=B355,C356=C355,D356=D355)</f>
        <v>0</v>
      </c>
      <c r="M356" t="b">
        <f>IF(A356&gt;B356,TRUE, FALSE)</f>
        <v>0</v>
      </c>
      <c r="N356" t="b">
        <f>EXACT(A355,A356)</f>
        <v>1</v>
      </c>
      <c r="O356" t="b">
        <f>EXACT(B355,B356)</f>
        <v>1</v>
      </c>
      <c r="P356" t="b">
        <f t="shared" si="5"/>
        <v>1</v>
      </c>
      <c r="Q356" s="8">
        <f>IF(AND(NOT(L356),P356), C356-D355,"N/a")</f>
        <v>1</v>
      </c>
    </row>
    <row r="357" spans="1:17" x14ac:dyDescent="0.25">
      <c r="A357" t="s">
        <v>89</v>
      </c>
      <c r="B357" t="s">
        <v>180</v>
      </c>
      <c r="C357" s="2">
        <v>43252</v>
      </c>
      <c r="D357" s="2">
        <v>43616</v>
      </c>
      <c r="E357" s="9">
        <v>3347.5</v>
      </c>
      <c r="F357" s="9" t="s">
        <v>199</v>
      </c>
      <c r="G357" s="9"/>
      <c r="H357" s="9"/>
      <c r="I357" s="9"/>
      <c r="J357" s="9"/>
      <c r="L357" t="b">
        <f>AND(A357=A356,B357=B356,C357=C356,D357=D356)</f>
        <v>0</v>
      </c>
      <c r="M357" t="b">
        <f>IF(A357&gt;B357,TRUE, FALSE)</f>
        <v>0</v>
      </c>
      <c r="N357" t="b">
        <f>EXACT(A356,A357)</f>
        <v>0</v>
      </c>
      <c r="O357" t="b">
        <f>EXACT(B356,B357)</f>
        <v>1</v>
      </c>
      <c r="P357" t="b">
        <f t="shared" si="5"/>
        <v>0</v>
      </c>
      <c r="Q357" s="8" t="str">
        <f>IF(AND(NOT(L357),P357), C357-D356,"N/a")</f>
        <v>N/a</v>
      </c>
    </row>
    <row r="358" spans="1:17" x14ac:dyDescent="0.25">
      <c r="A358" t="s">
        <v>89</v>
      </c>
      <c r="B358" t="s">
        <v>180</v>
      </c>
      <c r="C358" s="2">
        <v>43709</v>
      </c>
      <c r="D358" s="2">
        <v>44104</v>
      </c>
      <c r="E358" s="9">
        <v>3090</v>
      </c>
      <c r="F358" s="9" t="s">
        <v>199</v>
      </c>
      <c r="G358" s="9"/>
      <c r="H358" s="9"/>
      <c r="I358" s="9"/>
      <c r="J358" s="9"/>
      <c r="L358" t="b">
        <f>AND(A358=A357,B358=B357,C358=C357,D358=D357)</f>
        <v>0</v>
      </c>
      <c r="M358" t="b">
        <f>IF(A358&gt;B358,TRUE, FALSE)</f>
        <v>0</v>
      </c>
      <c r="N358" t="b">
        <f>EXACT(A357,A358)</f>
        <v>1</v>
      </c>
      <c r="O358" t="b">
        <f>EXACT(B357,B358)</f>
        <v>1</v>
      </c>
      <c r="P358" t="b">
        <f t="shared" si="5"/>
        <v>1</v>
      </c>
      <c r="Q358" s="8">
        <f>IF(AND(NOT(L358),P358), C358-D357,"N/a")</f>
        <v>93</v>
      </c>
    </row>
    <row r="359" spans="1:17" x14ac:dyDescent="0.25">
      <c r="A359" t="s">
        <v>90</v>
      </c>
      <c r="B359" t="s">
        <v>181</v>
      </c>
      <c r="C359" s="2">
        <v>43282</v>
      </c>
      <c r="D359" s="2">
        <v>43646</v>
      </c>
      <c r="E359" s="9">
        <v>250</v>
      </c>
      <c r="F359" s="9" t="s">
        <v>199</v>
      </c>
      <c r="G359" s="9"/>
      <c r="H359" s="9"/>
      <c r="I359" s="9"/>
      <c r="J359" s="9"/>
      <c r="L359" t="b">
        <f>AND(A359=A358,B359=B358,C359=C358,D359=D358)</f>
        <v>0</v>
      </c>
      <c r="M359" t="b">
        <f>IF(A359&gt;B359,TRUE, FALSE)</f>
        <v>0</v>
      </c>
      <c r="N359" t="b">
        <f>EXACT(A358,A359)</f>
        <v>0</v>
      </c>
      <c r="O359" t="b">
        <f>EXACT(B358,B359)</f>
        <v>0</v>
      </c>
      <c r="P359" t="b">
        <f t="shared" si="5"/>
        <v>0</v>
      </c>
      <c r="Q359" s="8" t="str">
        <f>IF(AND(NOT(L359),P359), C359-D358,"N/a")</f>
        <v>N/a</v>
      </c>
    </row>
    <row r="360" spans="1:17" x14ac:dyDescent="0.25">
      <c r="A360" t="s">
        <v>90</v>
      </c>
      <c r="B360" t="s">
        <v>181</v>
      </c>
      <c r="C360" s="2">
        <v>43647</v>
      </c>
      <c r="D360" s="2">
        <v>44012</v>
      </c>
      <c r="E360" s="9">
        <v>250</v>
      </c>
      <c r="F360" s="9" t="s">
        <v>199</v>
      </c>
      <c r="G360" s="9"/>
      <c r="H360" s="9"/>
      <c r="I360" s="9"/>
      <c r="J360" s="9"/>
      <c r="L360" t="b">
        <f>AND(A360=A359,B360=B359,C360=C359,D360=D359)</f>
        <v>0</v>
      </c>
      <c r="M360" t="b">
        <f>IF(A360&gt;B360,TRUE, FALSE)</f>
        <v>0</v>
      </c>
      <c r="N360" t="b">
        <f>EXACT(A359,A360)</f>
        <v>1</v>
      </c>
      <c r="O360" t="b">
        <f>EXACT(B359,B360)</f>
        <v>1</v>
      </c>
      <c r="P360" t="b">
        <f t="shared" si="5"/>
        <v>1</v>
      </c>
      <c r="Q360" s="8">
        <f>IF(AND(NOT(L360),P360), C360-D359,"N/a")</f>
        <v>1</v>
      </c>
    </row>
    <row r="361" spans="1:17" x14ac:dyDescent="0.25">
      <c r="A361" t="s">
        <v>90</v>
      </c>
      <c r="B361" t="s">
        <v>181</v>
      </c>
      <c r="C361" s="2">
        <v>44013</v>
      </c>
      <c r="D361" s="2">
        <v>44377</v>
      </c>
      <c r="E361" s="9">
        <v>250</v>
      </c>
      <c r="F361" s="9" t="s">
        <v>199</v>
      </c>
      <c r="G361" s="9"/>
      <c r="H361" s="9"/>
      <c r="I361" s="9"/>
      <c r="J361" s="9"/>
      <c r="L361" t="b">
        <f>AND(A361=A360,B361=B360,C361=C360,D361=D360)</f>
        <v>0</v>
      </c>
      <c r="M361" t="b">
        <f>IF(A361&gt;B361,TRUE, FALSE)</f>
        <v>0</v>
      </c>
      <c r="N361" t="b">
        <f>EXACT(A360,A361)</f>
        <v>1</v>
      </c>
      <c r="O361" t="b">
        <f>EXACT(B360,B361)</f>
        <v>1</v>
      </c>
      <c r="P361" t="b">
        <f t="shared" si="5"/>
        <v>1</v>
      </c>
      <c r="Q361" s="8">
        <f>IF(AND(NOT(L361),P361), C361-D360,"N/a")</f>
        <v>1</v>
      </c>
    </row>
    <row r="362" spans="1:17" x14ac:dyDescent="0.25">
      <c r="A362" t="s">
        <v>90</v>
      </c>
      <c r="B362" t="s">
        <v>182</v>
      </c>
      <c r="C362" s="2">
        <v>43282</v>
      </c>
      <c r="D362" s="2">
        <v>43646</v>
      </c>
      <c r="E362" s="9">
        <v>750</v>
      </c>
      <c r="F362" s="9" t="s">
        <v>199</v>
      </c>
      <c r="G362" s="9"/>
      <c r="H362" s="9"/>
      <c r="I362" s="9"/>
      <c r="J362" s="9"/>
      <c r="L362" t="b">
        <f>AND(A362=A361,B362=B361,C362=C361,D362=D361)</f>
        <v>0</v>
      </c>
      <c r="M362" t="b">
        <f>IF(A362&gt;B362,TRUE, FALSE)</f>
        <v>0</v>
      </c>
      <c r="N362" t="b">
        <f>EXACT(A361,A362)</f>
        <v>1</v>
      </c>
      <c r="O362" t="b">
        <f>EXACT(B361,B362)</f>
        <v>0</v>
      </c>
      <c r="P362" t="b">
        <f t="shared" si="5"/>
        <v>0</v>
      </c>
      <c r="Q362" s="8" t="str">
        <f>IF(AND(NOT(L362),P362), C362-D361,"N/a")</f>
        <v>N/a</v>
      </c>
    </row>
    <row r="363" spans="1:17" x14ac:dyDescent="0.25">
      <c r="A363" t="s">
        <v>90</v>
      </c>
      <c r="B363" t="s">
        <v>182</v>
      </c>
      <c r="C363" s="2">
        <v>43647</v>
      </c>
      <c r="D363" s="2">
        <v>44012</v>
      </c>
      <c r="E363" s="9">
        <v>500</v>
      </c>
      <c r="F363" s="9" t="s">
        <v>199</v>
      </c>
      <c r="G363" s="9"/>
      <c r="H363" s="9"/>
      <c r="I363" s="9"/>
      <c r="J363" s="9"/>
      <c r="L363" t="b">
        <f>AND(A363=A362,B363=B362,C363=C362,D363=D362)</f>
        <v>0</v>
      </c>
      <c r="M363" t="b">
        <f>IF(A363&gt;B363,TRUE, FALSE)</f>
        <v>0</v>
      </c>
      <c r="N363" t="b">
        <f>EXACT(A362,A363)</f>
        <v>1</v>
      </c>
      <c r="O363" t="b">
        <f>EXACT(B362,B363)</f>
        <v>1</v>
      </c>
      <c r="P363" t="b">
        <f t="shared" si="5"/>
        <v>1</v>
      </c>
      <c r="Q363" s="8">
        <f>IF(AND(NOT(L363),P363), C363-D362,"N/a")</f>
        <v>1</v>
      </c>
    </row>
    <row r="364" spans="1:17" x14ac:dyDescent="0.25">
      <c r="A364" t="s">
        <v>90</v>
      </c>
      <c r="B364" t="s">
        <v>182</v>
      </c>
      <c r="C364" s="2">
        <v>44013</v>
      </c>
      <c r="D364" s="2">
        <v>44377</v>
      </c>
      <c r="E364" s="9">
        <v>250</v>
      </c>
      <c r="F364" s="9" t="s">
        <v>199</v>
      </c>
      <c r="G364" s="9"/>
      <c r="H364" s="9"/>
      <c r="I364" s="9"/>
      <c r="J364" s="9"/>
      <c r="L364" t="b">
        <f>AND(A364=A363,B364=B363,C364=C363,D364=D363)</f>
        <v>0</v>
      </c>
      <c r="M364" t="b">
        <f>IF(A364&gt;B364,TRUE, FALSE)</f>
        <v>0</v>
      </c>
      <c r="N364" t="b">
        <f>EXACT(A363,A364)</f>
        <v>1</v>
      </c>
      <c r="O364" t="b">
        <f>EXACT(B363,B364)</f>
        <v>1</v>
      </c>
      <c r="P364" t="b">
        <f t="shared" si="5"/>
        <v>1</v>
      </c>
      <c r="Q364" s="8">
        <f>IF(AND(NOT(L364),P364), C364-D363,"N/a")</f>
        <v>1</v>
      </c>
    </row>
    <row r="365" spans="1:17" x14ac:dyDescent="0.25">
      <c r="A365" t="s">
        <v>90</v>
      </c>
      <c r="B365" t="s">
        <v>184</v>
      </c>
      <c r="C365" s="2">
        <v>43282</v>
      </c>
      <c r="D365" s="2">
        <v>43646</v>
      </c>
      <c r="E365" s="9">
        <v>2500</v>
      </c>
      <c r="F365" s="9" t="s">
        <v>199</v>
      </c>
      <c r="G365" s="9"/>
      <c r="H365" s="9"/>
      <c r="I365" s="9"/>
      <c r="J365" s="9"/>
      <c r="L365" t="b">
        <f>AND(A365=A364,B365=B364,C365=C364,D365=D364)</f>
        <v>0</v>
      </c>
      <c r="M365" t="b">
        <f>IF(A365&gt;B365,TRUE, FALSE)</f>
        <v>0</v>
      </c>
      <c r="N365" t="b">
        <f>EXACT(A364,A365)</f>
        <v>1</v>
      </c>
      <c r="O365" t="b">
        <f>EXACT(B364,B365)</f>
        <v>0</v>
      </c>
      <c r="P365" t="b">
        <f t="shared" si="5"/>
        <v>0</v>
      </c>
      <c r="Q365" s="8" t="str">
        <f>IF(AND(NOT(L365),P365), C365-D364,"N/a")</f>
        <v>N/a</v>
      </c>
    </row>
    <row r="366" spans="1:17" x14ac:dyDescent="0.25">
      <c r="A366" t="s">
        <v>90</v>
      </c>
      <c r="B366" t="s">
        <v>184</v>
      </c>
      <c r="C366" s="2">
        <v>43647</v>
      </c>
      <c r="D366" s="2">
        <v>44012</v>
      </c>
      <c r="E366" s="9">
        <v>250</v>
      </c>
      <c r="F366" s="9" t="s">
        <v>199</v>
      </c>
      <c r="G366" s="9"/>
      <c r="H366" s="9"/>
      <c r="I366" s="9"/>
      <c r="J366" s="9"/>
      <c r="L366" t="b">
        <f>AND(A366=A365,B366=B365,C366=C365,D366=D365)</f>
        <v>0</v>
      </c>
      <c r="M366" t="b">
        <f>IF(A366&gt;B366,TRUE, FALSE)</f>
        <v>0</v>
      </c>
      <c r="N366" t="b">
        <f>EXACT(A365,A366)</f>
        <v>1</v>
      </c>
      <c r="O366" t="b">
        <f>EXACT(B365,B366)</f>
        <v>1</v>
      </c>
      <c r="P366" t="b">
        <f t="shared" si="5"/>
        <v>1</v>
      </c>
      <c r="Q366" s="8">
        <f>IF(AND(NOT(L366),P366), C366-D365,"N/a")</f>
        <v>1</v>
      </c>
    </row>
    <row r="367" spans="1:17" x14ac:dyDescent="0.25">
      <c r="A367" t="s">
        <v>90</v>
      </c>
      <c r="B367" t="s">
        <v>184</v>
      </c>
      <c r="C367" s="2">
        <v>44013</v>
      </c>
      <c r="D367" s="2">
        <v>44377</v>
      </c>
      <c r="E367" s="9">
        <v>2500</v>
      </c>
      <c r="F367" s="9" t="s">
        <v>199</v>
      </c>
      <c r="G367" s="9"/>
      <c r="H367" s="9"/>
      <c r="I367" s="9"/>
      <c r="J367" s="9"/>
      <c r="L367" t="b">
        <f>AND(A367=A366,B367=B366,C367=C366,D367=D366)</f>
        <v>0</v>
      </c>
      <c r="M367" t="b">
        <f>IF(A367&gt;B367,TRUE, FALSE)</f>
        <v>0</v>
      </c>
      <c r="N367" t="b">
        <f>EXACT(A366,A367)</f>
        <v>1</v>
      </c>
      <c r="O367" t="b">
        <f>EXACT(B366,B367)</f>
        <v>1</v>
      </c>
      <c r="P367" t="b">
        <f t="shared" si="5"/>
        <v>1</v>
      </c>
      <c r="Q367" s="8">
        <f>IF(AND(NOT(L367),P367), C367-D366,"N/a")</f>
        <v>1</v>
      </c>
    </row>
    <row r="368" spans="1:17" x14ac:dyDescent="0.25">
      <c r="A368" t="s">
        <v>91</v>
      </c>
      <c r="B368" t="s">
        <v>182</v>
      </c>
      <c r="C368" s="2">
        <v>43525</v>
      </c>
      <c r="D368" s="2">
        <v>43616</v>
      </c>
      <c r="E368" s="9">
        <v>1000</v>
      </c>
      <c r="F368" s="9" t="s">
        <v>199</v>
      </c>
      <c r="G368" s="9"/>
      <c r="H368" s="9"/>
      <c r="I368" s="9"/>
      <c r="J368" s="9"/>
      <c r="L368" t="b">
        <f>AND(A368=A367,B368=B367,C368=C367,D368=D367)</f>
        <v>0</v>
      </c>
      <c r="M368" t="b">
        <f>IF(A368&gt;B368,TRUE, FALSE)</f>
        <v>0</v>
      </c>
      <c r="N368" t="b">
        <f>EXACT(A367,A368)</f>
        <v>0</v>
      </c>
      <c r="O368" t="b">
        <f>EXACT(B367,B368)</f>
        <v>0</v>
      </c>
      <c r="P368" t="b">
        <f t="shared" si="5"/>
        <v>0</v>
      </c>
      <c r="Q368" s="8" t="str">
        <f>IF(AND(NOT(L368),P368), C368-D367,"N/a")</f>
        <v>N/a</v>
      </c>
    </row>
    <row r="369" spans="1:17" x14ac:dyDescent="0.25">
      <c r="A369" t="s">
        <v>92</v>
      </c>
      <c r="B369" t="s">
        <v>184</v>
      </c>
      <c r="C369" s="2">
        <v>44136</v>
      </c>
      <c r="D369" s="2">
        <v>44255</v>
      </c>
      <c r="E369" s="9">
        <v>1125</v>
      </c>
      <c r="F369" s="9" t="s">
        <v>199</v>
      </c>
      <c r="G369" s="9"/>
      <c r="H369" s="9"/>
      <c r="I369" s="9"/>
      <c r="J369" s="9"/>
      <c r="L369" t="b">
        <f>AND(A369=A368,B369=B368,C369=C368,D369=D368)</f>
        <v>0</v>
      </c>
      <c r="M369" t="b">
        <f>IF(A369&gt;B369,TRUE, FALSE)</f>
        <v>0</v>
      </c>
      <c r="N369" t="b">
        <f>EXACT(A368,A369)</f>
        <v>0</v>
      </c>
      <c r="O369" t="b">
        <f>EXACT(B368,B369)</f>
        <v>0</v>
      </c>
      <c r="P369" t="b">
        <f t="shared" si="5"/>
        <v>0</v>
      </c>
      <c r="Q369" s="8" t="str">
        <f>IF(AND(NOT(L369),P369), C369-D368,"N/a")</f>
        <v>N/a</v>
      </c>
    </row>
    <row r="370" spans="1:17" x14ac:dyDescent="0.25">
      <c r="A370" t="s">
        <v>93</v>
      </c>
      <c r="B370" t="s">
        <v>182</v>
      </c>
      <c r="C370" s="2">
        <v>43252</v>
      </c>
      <c r="D370" s="2">
        <v>43616</v>
      </c>
      <c r="E370" s="9">
        <v>3250</v>
      </c>
      <c r="F370" s="9" t="s">
        <v>199</v>
      </c>
      <c r="G370" s="9"/>
      <c r="H370" s="9"/>
      <c r="I370" s="9"/>
      <c r="J370" s="9"/>
      <c r="L370" t="b">
        <f>AND(A370=A369,B370=B369,C370=C369,D370=D369)</f>
        <v>0</v>
      </c>
      <c r="M370" t="b">
        <f>IF(A370&gt;B370,TRUE, FALSE)</f>
        <v>0</v>
      </c>
      <c r="N370" t="b">
        <f>EXACT(A369,A370)</f>
        <v>0</v>
      </c>
      <c r="O370" t="b">
        <f>EXACT(B369,B370)</f>
        <v>0</v>
      </c>
      <c r="P370" t="b">
        <f t="shared" si="5"/>
        <v>0</v>
      </c>
      <c r="Q370" s="8" t="str">
        <f>IF(AND(NOT(L370),P370), C370-D369,"N/a")</f>
        <v>N/a</v>
      </c>
    </row>
    <row r="371" spans="1:17" x14ac:dyDescent="0.25">
      <c r="A371" t="s">
        <v>93</v>
      </c>
      <c r="B371" t="s">
        <v>182</v>
      </c>
      <c r="C371" s="2">
        <v>43617</v>
      </c>
      <c r="D371" s="2">
        <v>43982</v>
      </c>
      <c r="E371" s="9">
        <v>5015</v>
      </c>
      <c r="F371" s="9" t="s">
        <v>199</v>
      </c>
      <c r="G371" s="9"/>
      <c r="H371" s="9"/>
      <c r="I371" s="9"/>
      <c r="J371" s="9"/>
      <c r="L371" t="b">
        <f>AND(A371=A370,B371=B370,C371=C370,D371=D370)</f>
        <v>0</v>
      </c>
      <c r="M371" t="b">
        <f>IF(A371&gt;B371,TRUE, FALSE)</f>
        <v>0</v>
      </c>
      <c r="N371" t="b">
        <f>EXACT(A370,A371)</f>
        <v>1</v>
      </c>
      <c r="O371" t="b">
        <f>EXACT(B370,B371)</f>
        <v>1</v>
      </c>
      <c r="P371" t="b">
        <f t="shared" si="5"/>
        <v>1</v>
      </c>
      <c r="Q371" s="8">
        <f>IF(AND(NOT(L371),P371), C371-D370,"N/a")</f>
        <v>1</v>
      </c>
    </row>
    <row r="372" spans="1:17" x14ac:dyDescent="0.25">
      <c r="A372" t="s">
        <v>93</v>
      </c>
      <c r="B372" t="s">
        <v>182</v>
      </c>
      <c r="C372" s="2">
        <v>43983</v>
      </c>
      <c r="D372" s="2">
        <v>44347</v>
      </c>
      <c r="E372" s="9">
        <v>5115.3</v>
      </c>
      <c r="F372" s="9" t="s">
        <v>199</v>
      </c>
      <c r="G372" s="9"/>
      <c r="H372" s="9"/>
      <c r="I372" s="9"/>
      <c r="J372" s="9"/>
      <c r="L372" t="b">
        <f>AND(A372=A371,B372=B371,C372=C371,D372=D371)</f>
        <v>0</v>
      </c>
      <c r="M372" t="b">
        <f>IF(A372&gt;B372,TRUE, FALSE)</f>
        <v>0</v>
      </c>
      <c r="N372" t="b">
        <f>EXACT(A371,A372)</f>
        <v>1</v>
      </c>
      <c r="O372" t="b">
        <f>EXACT(B371,B372)</f>
        <v>1</v>
      </c>
      <c r="P372" t="b">
        <f t="shared" si="5"/>
        <v>1</v>
      </c>
      <c r="Q372" s="8">
        <f>IF(AND(NOT(L372),P372), C372-D371,"N/a")</f>
        <v>1</v>
      </c>
    </row>
    <row r="373" spans="1:17" x14ac:dyDescent="0.25">
      <c r="A373" t="s">
        <v>93</v>
      </c>
      <c r="B373" t="s">
        <v>184</v>
      </c>
      <c r="C373" s="2">
        <v>43344</v>
      </c>
      <c r="D373" s="2">
        <v>43616</v>
      </c>
      <c r="E373" s="9">
        <v>1851.7777777777781</v>
      </c>
      <c r="F373" s="9" t="s">
        <v>199</v>
      </c>
      <c r="G373" s="9"/>
      <c r="H373" s="9"/>
      <c r="I373" s="9"/>
      <c r="J373" s="9"/>
      <c r="L373" t="b">
        <f>AND(A373=A372,B373=B372,C373=C372,D373=D372)</f>
        <v>0</v>
      </c>
      <c r="M373" t="b">
        <f>IF(A373&gt;B373,TRUE, FALSE)</f>
        <v>0</v>
      </c>
      <c r="N373" t="b">
        <f>EXACT(A372,A373)</f>
        <v>1</v>
      </c>
      <c r="O373" t="b">
        <f>EXACT(B372,B373)</f>
        <v>0</v>
      </c>
      <c r="P373" t="b">
        <f t="shared" si="5"/>
        <v>0</v>
      </c>
      <c r="Q373" s="8" t="str">
        <f>IF(AND(NOT(L373),P373), C373-D372,"N/a")</f>
        <v>N/a</v>
      </c>
    </row>
    <row r="374" spans="1:17" x14ac:dyDescent="0.25">
      <c r="A374" t="s">
        <v>94</v>
      </c>
      <c r="B374" t="s">
        <v>183</v>
      </c>
      <c r="C374" s="2">
        <v>43620</v>
      </c>
      <c r="D374" s="2">
        <v>44347</v>
      </c>
      <c r="E374" s="9">
        <v>1458.333333333333</v>
      </c>
      <c r="F374" s="9" t="s">
        <v>199</v>
      </c>
      <c r="G374" s="9"/>
      <c r="H374" s="9"/>
      <c r="I374" s="9"/>
      <c r="J374" s="9"/>
      <c r="L374" t="b">
        <f>AND(A374=A373,B374=B373,C374=C373,D374=D373)</f>
        <v>0</v>
      </c>
      <c r="M374" t="b">
        <f>IF(A374&gt;B374,TRUE, FALSE)</f>
        <v>0</v>
      </c>
      <c r="N374" t="b">
        <f>EXACT(A373,A374)</f>
        <v>0</v>
      </c>
      <c r="O374" t="b">
        <f>EXACT(B373,B374)</f>
        <v>0</v>
      </c>
      <c r="P374" t="b">
        <f t="shared" si="5"/>
        <v>0</v>
      </c>
      <c r="Q374" s="8" t="str">
        <f>IF(AND(NOT(L374),P374), C374-D373,"N/a")</f>
        <v>N/a</v>
      </c>
    </row>
    <row r="375" spans="1:17" x14ac:dyDescent="0.25">
      <c r="A375" t="s">
        <v>95</v>
      </c>
      <c r="B375" t="s">
        <v>180</v>
      </c>
      <c r="C375" s="2">
        <v>43435</v>
      </c>
      <c r="D375" s="2">
        <v>43799</v>
      </c>
      <c r="E375" s="9">
        <v>1713.5975000000001</v>
      </c>
      <c r="F375" s="9" t="s">
        <v>199</v>
      </c>
      <c r="G375" s="9"/>
      <c r="H375" s="9"/>
      <c r="I375" s="9"/>
      <c r="J375" s="9"/>
      <c r="L375" t="b">
        <f>AND(A375=A374,B375=B374,C375=C374,D375=D374)</f>
        <v>0</v>
      </c>
      <c r="M375" t="b">
        <f>IF(A375&gt;B375,TRUE, FALSE)</f>
        <v>0</v>
      </c>
      <c r="N375" t="b">
        <f>EXACT(A374,A375)</f>
        <v>0</v>
      </c>
      <c r="O375" t="b">
        <f>EXACT(B374,B375)</f>
        <v>0</v>
      </c>
      <c r="P375" t="b">
        <f t="shared" si="5"/>
        <v>0</v>
      </c>
      <c r="Q375" s="8" t="str">
        <f>IF(AND(NOT(L375),P375), C375-D374,"N/a")</f>
        <v>N/a</v>
      </c>
    </row>
    <row r="376" spans="1:17" x14ac:dyDescent="0.25">
      <c r="A376" t="s">
        <v>95</v>
      </c>
      <c r="B376" t="s">
        <v>180</v>
      </c>
      <c r="C376" s="2">
        <v>43800</v>
      </c>
      <c r="D376" s="2">
        <v>44165</v>
      </c>
      <c r="E376" s="9">
        <v>1725.4508333333331</v>
      </c>
      <c r="F376" s="9" t="s">
        <v>199</v>
      </c>
      <c r="G376" s="9"/>
      <c r="H376" s="9"/>
      <c r="I376" s="9"/>
      <c r="J376" s="9"/>
      <c r="L376" t="b">
        <f>AND(A376=A375,B376=B375,C376=C375,D376=D375)</f>
        <v>0</v>
      </c>
      <c r="M376" t="b">
        <f>IF(A376&gt;B376,TRUE, FALSE)</f>
        <v>0</v>
      </c>
      <c r="N376" t="b">
        <f>EXACT(A375,A376)</f>
        <v>1</v>
      </c>
      <c r="O376" t="b">
        <f>EXACT(B375,B376)</f>
        <v>1</v>
      </c>
      <c r="P376" t="b">
        <f t="shared" si="5"/>
        <v>1</v>
      </c>
      <c r="Q376" s="8">
        <f>IF(AND(NOT(L376),P376), C376-D375,"N/a")</f>
        <v>1</v>
      </c>
    </row>
    <row r="377" spans="1:17" x14ac:dyDescent="0.25">
      <c r="A377" t="s">
        <v>95</v>
      </c>
      <c r="B377" t="s">
        <v>180</v>
      </c>
      <c r="C377" s="2">
        <v>44166</v>
      </c>
      <c r="D377" s="2">
        <v>44530</v>
      </c>
      <c r="E377" s="9">
        <v>1784.833333333333</v>
      </c>
      <c r="F377" s="9" t="s">
        <v>199</v>
      </c>
      <c r="G377" s="9"/>
      <c r="H377" s="9"/>
      <c r="I377" s="9"/>
      <c r="J377" s="9"/>
      <c r="L377" t="b">
        <f>AND(A377=A376,B377=B376,C377=C376,D377=D376)</f>
        <v>0</v>
      </c>
      <c r="M377" t="b">
        <f>IF(A377&gt;B377,TRUE, FALSE)</f>
        <v>0</v>
      </c>
      <c r="N377" t="b">
        <f>EXACT(A376,A377)</f>
        <v>1</v>
      </c>
      <c r="O377" t="b">
        <f>EXACT(B376,B377)</f>
        <v>1</v>
      </c>
      <c r="P377" t="b">
        <f t="shared" si="5"/>
        <v>1</v>
      </c>
      <c r="Q377" s="8">
        <f>IF(AND(NOT(L377),P377), C377-D376,"N/a")</f>
        <v>1</v>
      </c>
    </row>
    <row r="378" spans="1:17" x14ac:dyDescent="0.25">
      <c r="A378" t="s">
        <v>96</v>
      </c>
      <c r="B378" t="s">
        <v>181</v>
      </c>
      <c r="C378" s="2">
        <v>43435</v>
      </c>
      <c r="D378" s="2">
        <v>43799</v>
      </c>
      <c r="E378" s="9">
        <v>2500</v>
      </c>
      <c r="F378" s="9" t="s">
        <v>199</v>
      </c>
      <c r="G378" s="9"/>
      <c r="H378" s="9"/>
      <c r="I378" s="9"/>
      <c r="J378" s="9"/>
      <c r="L378" t="b">
        <f>AND(A378=A377,B378=B377,C378=C377,D378=D377)</f>
        <v>0</v>
      </c>
      <c r="M378" t="b">
        <f>IF(A378&gt;B378,TRUE, FALSE)</f>
        <v>0</v>
      </c>
      <c r="N378" t="b">
        <f>EXACT(A377,A378)</f>
        <v>0</v>
      </c>
      <c r="O378" t="b">
        <f>EXACT(B377,B378)</f>
        <v>0</v>
      </c>
      <c r="P378" t="b">
        <f t="shared" si="5"/>
        <v>0</v>
      </c>
      <c r="Q378" s="8" t="str">
        <f>IF(AND(NOT(L378),P378), C378-D377,"N/a")</f>
        <v>N/a</v>
      </c>
    </row>
    <row r="379" spans="1:17" x14ac:dyDescent="0.25">
      <c r="A379" t="s">
        <v>96</v>
      </c>
      <c r="B379" t="s">
        <v>181</v>
      </c>
      <c r="C379" s="2">
        <v>43800</v>
      </c>
      <c r="D379" s="2">
        <v>44165</v>
      </c>
      <c r="E379" s="9">
        <v>2500</v>
      </c>
      <c r="F379" s="9" t="s">
        <v>199</v>
      </c>
      <c r="G379" s="9"/>
      <c r="H379" s="9"/>
      <c r="I379" s="9"/>
      <c r="J379" s="9"/>
      <c r="L379" t="b">
        <f>AND(A379=A378,B379=B378,C379=C378,D379=D378)</f>
        <v>0</v>
      </c>
      <c r="M379" t="b">
        <f>IF(A379&gt;B379,TRUE, FALSE)</f>
        <v>0</v>
      </c>
      <c r="N379" t="b">
        <f>EXACT(A378,A379)</f>
        <v>1</v>
      </c>
      <c r="O379" t="b">
        <f>EXACT(B378,B379)</f>
        <v>1</v>
      </c>
      <c r="P379" t="b">
        <f t="shared" si="5"/>
        <v>1</v>
      </c>
      <c r="Q379" s="8">
        <f>IF(AND(NOT(L379),P379), C379-D378,"N/a")</f>
        <v>1</v>
      </c>
    </row>
    <row r="380" spans="1:17" x14ac:dyDescent="0.25">
      <c r="A380" t="s">
        <v>96</v>
      </c>
      <c r="B380" t="s">
        <v>184</v>
      </c>
      <c r="C380" s="2">
        <v>43497</v>
      </c>
      <c r="D380" s="2">
        <v>43799</v>
      </c>
      <c r="E380" s="9">
        <v>500</v>
      </c>
      <c r="F380" s="9" t="s">
        <v>199</v>
      </c>
      <c r="G380" s="9"/>
      <c r="H380" s="9"/>
      <c r="I380" s="9"/>
      <c r="J380" s="9"/>
      <c r="L380" t="b">
        <f>AND(A380=A379,B380=B379,C380=C379,D380=D379)</f>
        <v>0</v>
      </c>
      <c r="M380" t="b">
        <f>IF(A380&gt;B380,TRUE, FALSE)</f>
        <v>0</v>
      </c>
      <c r="N380" t="b">
        <f>EXACT(A379,A380)</f>
        <v>1</v>
      </c>
      <c r="O380" t="b">
        <f>EXACT(B379,B380)</f>
        <v>0</v>
      </c>
      <c r="P380" t="b">
        <f t="shared" si="5"/>
        <v>0</v>
      </c>
      <c r="Q380" s="8" t="str">
        <f>IF(AND(NOT(L380),P380), C380-D379,"N/a")</f>
        <v>N/a</v>
      </c>
    </row>
    <row r="381" spans="1:17" x14ac:dyDescent="0.25">
      <c r="A381" t="s">
        <v>97</v>
      </c>
      <c r="B381" t="s">
        <v>180</v>
      </c>
      <c r="C381" s="2">
        <v>43556</v>
      </c>
      <c r="D381" s="2">
        <v>43921</v>
      </c>
      <c r="E381" s="9">
        <v>950</v>
      </c>
      <c r="F381" s="9" t="s">
        <v>199</v>
      </c>
      <c r="G381" s="9"/>
      <c r="H381" s="9"/>
      <c r="I381" s="9"/>
      <c r="J381" s="9"/>
      <c r="L381" t="b">
        <f>AND(A381=A380,B381=B380,C381=C380,D381=D380)</f>
        <v>0</v>
      </c>
      <c r="M381" t="b">
        <f>IF(A381&gt;B381,TRUE, FALSE)</f>
        <v>0</v>
      </c>
      <c r="N381" t="b">
        <f>EXACT(A380,A381)</f>
        <v>0</v>
      </c>
      <c r="O381" t="b">
        <f>EXACT(B380,B381)</f>
        <v>0</v>
      </c>
      <c r="P381" t="b">
        <f t="shared" si="5"/>
        <v>0</v>
      </c>
      <c r="Q381" s="8" t="str">
        <f>IF(AND(NOT(L381),P381), C381-D380,"N/a")</f>
        <v>N/a</v>
      </c>
    </row>
    <row r="382" spans="1:17" x14ac:dyDescent="0.25">
      <c r="A382" t="s">
        <v>97</v>
      </c>
      <c r="B382" t="s">
        <v>180</v>
      </c>
      <c r="C382" s="2">
        <v>43922</v>
      </c>
      <c r="D382" s="2">
        <v>44286</v>
      </c>
      <c r="E382" s="9">
        <v>1666.666666666667</v>
      </c>
      <c r="F382" s="9" t="s">
        <v>199</v>
      </c>
      <c r="G382" s="9"/>
      <c r="H382" s="9"/>
      <c r="I382" s="9"/>
      <c r="J382" s="9"/>
      <c r="L382" t="b">
        <f>AND(A382=A381,B382=B381,C382=C381,D382=D381)</f>
        <v>0</v>
      </c>
      <c r="M382" t="b">
        <f>IF(A382&gt;B382,TRUE, FALSE)</f>
        <v>0</v>
      </c>
      <c r="N382" t="b">
        <f>EXACT(A381,A382)</f>
        <v>1</v>
      </c>
      <c r="O382" t="b">
        <f>EXACT(B381,B382)</f>
        <v>1</v>
      </c>
      <c r="P382" t="b">
        <f t="shared" si="5"/>
        <v>1</v>
      </c>
      <c r="Q382" s="8">
        <f>IF(AND(NOT(L382),P382), C382-D381,"N/a")</f>
        <v>1</v>
      </c>
    </row>
    <row r="383" spans="1:17" x14ac:dyDescent="0.25">
      <c r="A383" t="s">
        <v>98</v>
      </c>
      <c r="B383" t="s">
        <v>180</v>
      </c>
      <c r="C383" s="2">
        <v>43556</v>
      </c>
      <c r="D383" s="2">
        <v>43921</v>
      </c>
      <c r="E383" s="9">
        <v>2770.833333333333</v>
      </c>
      <c r="F383" s="9" t="s">
        <v>199</v>
      </c>
      <c r="G383" s="9"/>
      <c r="H383" s="9"/>
      <c r="I383" s="9"/>
      <c r="J383" s="9"/>
      <c r="L383" t="b">
        <f>AND(A383=A382,B383=B382,C383=C382,D383=D382)</f>
        <v>0</v>
      </c>
      <c r="M383" t="b">
        <f>IF(A383&gt;B383,TRUE, FALSE)</f>
        <v>0</v>
      </c>
      <c r="N383" t="b">
        <f>EXACT(A382,A383)</f>
        <v>0</v>
      </c>
      <c r="O383" t="b">
        <f>EXACT(B382,B383)</f>
        <v>1</v>
      </c>
      <c r="P383" t="b">
        <f t="shared" si="5"/>
        <v>0</v>
      </c>
      <c r="Q383" s="8" t="str">
        <f>IF(AND(NOT(L383),P383), C383-D382,"N/a")</f>
        <v>N/a</v>
      </c>
    </row>
    <row r="384" spans="1:17" x14ac:dyDescent="0.25">
      <c r="A384" t="s">
        <v>99</v>
      </c>
      <c r="B384" t="s">
        <v>184</v>
      </c>
      <c r="C384" s="2">
        <v>43435</v>
      </c>
      <c r="D384" s="2">
        <v>43799</v>
      </c>
      <c r="E384" s="9">
        <v>1000</v>
      </c>
      <c r="F384" s="9" t="s">
        <v>199</v>
      </c>
      <c r="G384" s="9"/>
      <c r="H384" s="9"/>
      <c r="I384" s="9"/>
      <c r="J384" s="9"/>
      <c r="L384" t="b">
        <f>AND(A384=A383,B384=B383,C384=C383,D384=D383)</f>
        <v>0</v>
      </c>
      <c r="M384" t="b">
        <f>IF(A384&gt;B384,TRUE, FALSE)</f>
        <v>0</v>
      </c>
      <c r="N384" t="b">
        <f>EXACT(A383,A384)</f>
        <v>0</v>
      </c>
      <c r="O384" t="b">
        <f>EXACT(B383,B384)</f>
        <v>0</v>
      </c>
      <c r="P384" t="b">
        <f t="shared" si="5"/>
        <v>0</v>
      </c>
      <c r="Q384" s="8" t="str">
        <f>IF(AND(NOT(L384),P384), C384-D383,"N/a")</f>
        <v>N/a</v>
      </c>
    </row>
    <row r="385" spans="1:17" x14ac:dyDescent="0.25">
      <c r="A385" t="s">
        <v>99</v>
      </c>
      <c r="B385" t="s">
        <v>184</v>
      </c>
      <c r="C385" s="2">
        <v>43800</v>
      </c>
      <c r="D385" s="2">
        <v>43921</v>
      </c>
      <c r="E385" s="9">
        <v>950</v>
      </c>
      <c r="F385" s="9" t="s">
        <v>199</v>
      </c>
      <c r="G385" s="9"/>
      <c r="H385" s="9"/>
      <c r="I385" s="9"/>
      <c r="J385" s="9"/>
      <c r="L385" t="b">
        <f>AND(A385=A384,B385=B384,C385=C384,D385=D384)</f>
        <v>0</v>
      </c>
      <c r="M385" t="b">
        <f>IF(A385&gt;B385,TRUE, FALSE)</f>
        <v>0</v>
      </c>
      <c r="N385" t="b">
        <f>EXACT(A384,A385)</f>
        <v>1</v>
      </c>
      <c r="O385" t="b">
        <f>EXACT(B384,B385)</f>
        <v>1</v>
      </c>
      <c r="P385" t="b">
        <f t="shared" si="5"/>
        <v>1</v>
      </c>
      <c r="Q385" s="8">
        <f>IF(AND(NOT(L385),P385), C385-D384,"N/a")</f>
        <v>1</v>
      </c>
    </row>
    <row r="386" spans="1:17" x14ac:dyDescent="0.25">
      <c r="A386" t="s">
        <v>99</v>
      </c>
      <c r="B386" t="s">
        <v>184</v>
      </c>
      <c r="C386" s="2">
        <v>43922</v>
      </c>
      <c r="D386" s="2">
        <v>44286</v>
      </c>
      <c r="E386" s="9">
        <v>950</v>
      </c>
      <c r="F386" s="9" t="s">
        <v>199</v>
      </c>
      <c r="G386" s="9"/>
      <c r="H386" s="9"/>
      <c r="I386" s="9"/>
      <c r="J386" s="9"/>
      <c r="L386" t="b">
        <f>AND(A386=A385,B386=B385,C386=C385,D386=D385)</f>
        <v>0</v>
      </c>
      <c r="M386" t="b">
        <f>IF(A386&gt;B386,TRUE, FALSE)</f>
        <v>0</v>
      </c>
      <c r="N386" t="b">
        <f>EXACT(A385,A386)</f>
        <v>1</v>
      </c>
      <c r="O386" t="b">
        <f>EXACT(B385,B386)</f>
        <v>1</v>
      </c>
      <c r="P386" t="b">
        <f t="shared" si="5"/>
        <v>1</v>
      </c>
      <c r="Q386" s="8">
        <f>IF(AND(NOT(L386),P386), C386-D385,"N/a")</f>
        <v>1</v>
      </c>
    </row>
    <row r="387" spans="1:17" x14ac:dyDescent="0.25">
      <c r="A387" t="s">
        <v>100</v>
      </c>
      <c r="B387" t="s">
        <v>183</v>
      </c>
      <c r="C387" s="2">
        <v>43556</v>
      </c>
      <c r="D387" s="2">
        <v>43921</v>
      </c>
      <c r="E387" s="9">
        <v>2500</v>
      </c>
      <c r="F387" s="9" t="s">
        <v>199</v>
      </c>
      <c r="G387" s="9"/>
      <c r="H387" s="9"/>
      <c r="I387" s="9"/>
      <c r="J387" s="9"/>
      <c r="L387" t="b">
        <f>AND(A387=A386,B387=B386,C387=C386,D387=D386)</f>
        <v>0</v>
      </c>
      <c r="M387" t="b">
        <f>IF(A387&gt;B387,TRUE, FALSE)</f>
        <v>0</v>
      </c>
      <c r="N387" t="b">
        <f>EXACT(A386,A387)</f>
        <v>0</v>
      </c>
      <c r="O387" t="b">
        <f>EXACT(B386,B387)</f>
        <v>0</v>
      </c>
      <c r="P387" t="b">
        <f t="shared" ref="P387:P450" si="6">AND(N387,O387)</f>
        <v>0</v>
      </c>
      <c r="Q387" s="8" t="str">
        <f>IF(AND(NOT(L387),P387), C387-D386,"N/a")</f>
        <v>N/a</v>
      </c>
    </row>
    <row r="388" spans="1:17" x14ac:dyDescent="0.25">
      <c r="A388" t="s">
        <v>100</v>
      </c>
      <c r="B388" t="s">
        <v>183</v>
      </c>
      <c r="C388" s="2">
        <v>43922</v>
      </c>
      <c r="D388" s="2">
        <v>44286</v>
      </c>
      <c r="E388" s="9">
        <v>2500</v>
      </c>
      <c r="F388" s="9" t="s">
        <v>199</v>
      </c>
      <c r="G388" s="9"/>
      <c r="H388" s="9"/>
      <c r="I388" s="9"/>
      <c r="J388" s="9"/>
      <c r="L388" t="b">
        <f>AND(A388=A387,B388=B387,C388=C387,D388=D387)</f>
        <v>0</v>
      </c>
      <c r="M388" t="b">
        <f>IF(A388&gt;B388,TRUE, FALSE)</f>
        <v>0</v>
      </c>
      <c r="N388" t="b">
        <f>EXACT(A387,A388)</f>
        <v>1</v>
      </c>
      <c r="O388" t="b">
        <f>EXACT(B387,B388)</f>
        <v>1</v>
      </c>
      <c r="P388" t="b">
        <f t="shared" si="6"/>
        <v>1</v>
      </c>
      <c r="Q388" s="8">
        <f>IF(AND(NOT(L388),P388), C388-D387,"N/a")</f>
        <v>1</v>
      </c>
    </row>
    <row r="389" spans="1:17" x14ac:dyDescent="0.25">
      <c r="A389" t="s">
        <v>100</v>
      </c>
      <c r="B389" t="s">
        <v>180</v>
      </c>
      <c r="C389" s="2">
        <v>43191</v>
      </c>
      <c r="D389" s="2">
        <v>43555</v>
      </c>
      <c r="E389" s="9">
        <v>2500</v>
      </c>
      <c r="F389" s="9" t="s">
        <v>199</v>
      </c>
      <c r="G389" s="9"/>
      <c r="H389" s="9"/>
      <c r="I389" s="9"/>
      <c r="J389" s="9"/>
      <c r="L389" t="b">
        <f>AND(A389=A388,B389=B388,C389=C388,D389=D388)</f>
        <v>0</v>
      </c>
      <c r="M389" t="b">
        <f>IF(A389&gt;B389,TRUE, FALSE)</f>
        <v>0</v>
      </c>
      <c r="N389" t="b">
        <f>EXACT(A388,A389)</f>
        <v>1</v>
      </c>
      <c r="O389" t="b">
        <f>EXACT(B388,B389)</f>
        <v>0</v>
      </c>
      <c r="P389" t="b">
        <f t="shared" si="6"/>
        <v>0</v>
      </c>
      <c r="Q389" s="8" t="str">
        <f>IF(AND(NOT(L389),P389), C389-D388,"N/a")</f>
        <v>N/a</v>
      </c>
    </row>
    <row r="390" spans="1:17" x14ac:dyDescent="0.25">
      <c r="A390" t="s">
        <v>100</v>
      </c>
      <c r="B390" t="s">
        <v>180</v>
      </c>
      <c r="C390" s="2">
        <v>43556</v>
      </c>
      <c r="D390" s="2">
        <v>43830</v>
      </c>
      <c r="E390" s="9">
        <v>1466.666666666667</v>
      </c>
      <c r="F390" s="9" t="s">
        <v>199</v>
      </c>
      <c r="G390" s="9"/>
      <c r="H390" s="9"/>
      <c r="I390" s="9"/>
      <c r="J390" s="9"/>
      <c r="L390" t="b">
        <f>AND(A390=A389,B390=B389,C390=C389,D390=D389)</f>
        <v>0</v>
      </c>
      <c r="M390" t="b">
        <f>IF(A390&gt;B390,TRUE, FALSE)</f>
        <v>0</v>
      </c>
      <c r="N390" t="b">
        <f>EXACT(A389,A390)</f>
        <v>1</v>
      </c>
      <c r="O390" t="b">
        <f>EXACT(B389,B390)</f>
        <v>1</v>
      </c>
      <c r="P390" t="b">
        <f t="shared" si="6"/>
        <v>1</v>
      </c>
      <c r="Q390" s="8">
        <f>IF(AND(NOT(L390),P390), C390-D389,"N/a")</f>
        <v>1</v>
      </c>
    </row>
    <row r="391" spans="1:17" x14ac:dyDescent="0.25">
      <c r="A391" t="s">
        <v>100</v>
      </c>
      <c r="B391" t="s">
        <v>180</v>
      </c>
      <c r="C391" s="2">
        <v>43831</v>
      </c>
      <c r="D391" s="2">
        <v>44196</v>
      </c>
      <c r="E391" s="9">
        <v>1100</v>
      </c>
      <c r="F391" s="9" t="s">
        <v>199</v>
      </c>
      <c r="G391" s="9"/>
      <c r="H391" s="9"/>
      <c r="I391" s="9"/>
      <c r="J391" s="9"/>
      <c r="L391" t="b">
        <f>AND(A391=A390,B391=B390,C391=C390,D391=D390)</f>
        <v>0</v>
      </c>
      <c r="M391" t="b">
        <f>IF(A391&gt;B391,TRUE, FALSE)</f>
        <v>0</v>
      </c>
      <c r="N391" t="b">
        <f>EXACT(A390,A391)</f>
        <v>1</v>
      </c>
      <c r="O391" t="b">
        <f>EXACT(B390,B391)</f>
        <v>1</v>
      </c>
      <c r="P391" t="b">
        <f t="shared" si="6"/>
        <v>1</v>
      </c>
      <c r="Q391" s="8">
        <f>IF(AND(NOT(L391),P391), C391-D390,"N/a")</f>
        <v>1</v>
      </c>
    </row>
    <row r="392" spans="1:17" x14ac:dyDescent="0.25">
      <c r="A392" t="s">
        <v>100</v>
      </c>
      <c r="B392" t="s">
        <v>180</v>
      </c>
      <c r="C392" s="2">
        <v>44197</v>
      </c>
      <c r="D392" s="2">
        <v>44561</v>
      </c>
      <c r="E392" s="9">
        <v>1100</v>
      </c>
      <c r="F392" s="9" t="s">
        <v>199</v>
      </c>
      <c r="G392" s="9"/>
      <c r="H392" s="9"/>
      <c r="I392" s="9"/>
      <c r="J392" s="9"/>
      <c r="L392" t="b">
        <f>AND(A392=A391,B392=B391,C392=C391,D392=D391)</f>
        <v>0</v>
      </c>
      <c r="M392" t="b">
        <f>IF(A392&gt;B392,TRUE, FALSE)</f>
        <v>0</v>
      </c>
      <c r="N392" t="b">
        <f>EXACT(A391,A392)</f>
        <v>1</v>
      </c>
      <c r="O392" t="b">
        <f>EXACT(B391,B392)</f>
        <v>1</v>
      </c>
      <c r="P392" t="b">
        <f t="shared" si="6"/>
        <v>1</v>
      </c>
      <c r="Q392" s="8">
        <f>IF(AND(NOT(L392),P392), C392-D391,"N/a")</f>
        <v>1</v>
      </c>
    </row>
    <row r="393" spans="1:17" x14ac:dyDescent="0.25">
      <c r="A393" t="s">
        <v>101</v>
      </c>
      <c r="B393" t="s">
        <v>182</v>
      </c>
      <c r="C393" s="2">
        <v>43800</v>
      </c>
      <c r="D393" s="2">
        <v>43921</v>
      </c>
      <c r="E393" s="9">
        <v>2500</v>
      </c>
      <c r="F393" s="9" t="s">
        <v>199</v>
      </c>
      <c r="G393" s="9"/>
      <c r="H393" s="9"/>
      <c r="I393" s="9"/>
      <c r="J393" s="9"/>
      <c r="L393" t="b">
        <f>AND(A393=A392,B393=B392,C393=C392,D393=D392)</f>
        <v>0</v>
      </c>
      <c r="M393" t="b">
        <f>IF(A393&gt;B393,TRUE, FALSE)</f>
        <v>0</v>
      </c>
      <c r="N393" t="b">
        <f>EXACT(A392,A393)</f>
        <v>0</v>
      </c>
      <c r="O393" t="b">
        <f>EXACT(B392,B393)</f>
        <v>0</v>
      </c>
      <c r="P393" t="b">
        <f t="shared" si="6"/>
        <v>0</v>
      </c>
      <c r="Q393" s="8" t="str">
        <f>IF(AND(NOT(L393),P393), C393-D392,"N/a")</f>
        <v>N/a</v>
      </c>
    </row>
    <row r="394" spans="1:17" x14ac:dyDescent="0.25">
      <c r="A394" t="s">
        <v>101</v>
      </c>
      <c r="B394" t="s">
        <v>183</v>
      </c>
      <c r="C394" s="2">
        <v>43556</v>
      </c>
      <c r="D394" s="2">
        <v>43921</v>
      </c>
      <c r="E394" s="9">
        <v>950</v>
      </c>
      <c r="F394" s="9" t="s">
        <v>199</v>
      </c>
      <c r="G394" s="9"/>
      <c r="H394" s="9"/>
      <c r="I394" s="9"/>
      <c r="J394" s="9"/>
      <c r="L394" t="b">
        <f>AND(A394=A393,B394=B393,C394=C393,D394=D393)</f>
        <v>0</v>
      </c>
      <c r="M394" t="b">
        <f>IF(A394&gt;B394,TRUE, FALSE)</f>
        <v>0</v>
      </c>
      <c r="N394" t="b">
        <f>EXACT(A393,A394)</f>
        <v>1</v>
      </c>
      <c r="O394" t="b">
        <f>EXACT(B393,B394)</f>
        <v>0</v>
      </c>
      <c r="P394" t="b">
        <f t="shared" si="6"/>
        <v>0</v>
      </c>
      <c r="Q394" s="8" t="str">
        <f>IF(AND(NOT(L394),P394), C394-D393,"N/a")</f>
        <v>N/a</v>
      </c>
    </row>
    <row r="395" spans="1:17" x14ac:dyDescent="0.25">
      <c r="A395" t="s">
        <v>102</v>
      </c>
      <c r="B395" t="s">
        <v>180</v>
      </c>
      <c r="C395" s="2">
        <v>43466</v>
      </c>
      <c r="D395" s="2">
        <v>43496</v>
      </c>
      <c r="E395" s="9">
        <v>1375</v>
      </c>
      <c r="F395" s="9" t="s">
        <v>199</v>
      </c>
      <c r="G395" s="9"/>
      <c r="H395" s="9"/>
      <c r="I395" s="9"/>
      <c r="J395" s="9"/>
      <c r="L395" t="b">
        <f>AND(A395=A394,B395=B394,C395=C394,D395=D394)</f>
        <v>0</v>
      </c>
      <c r="M395" t="b">
        <f>IF(A395&gt;B395,TRUE, FALSE)</f>
        <v>0</v>
      </c>
      <c r="N395" t="b">
        <f>EXACT(A394,A395)</f>
        <v>0</v>
      </c>
      <c r="O395" t="b">
        <f>EXACT(B394,B395)</f>
        <v>0</v>
      </c>
      <c r="P395" t="b">
        <f t="shared" si="6"/>
        <v>0</v>
      </c>
      <c r="Q395" s="8" t="str">
        <f>IF(AND(NOT(L395),P395), C395-D394,"N/a")</f>
        <v>N/a</v>
      </c>
    </row>
    <row r="396" spans="1:17" x14ac:dyDescent="0.25">
      <c r="A396" t="s">
        <v>102</v>
      </c>
      <c r="B396" t="s">
        <v>180</v>
      </c>
      <c r="C396" s="2">
        <v>43497</v>
      </c>
      <c r="D396" s="2">
        <v>43524</v>
      </c>
      <c r="E396" s="9">
        <v>1375</v>
      </c>
      <c r="F396" s="9" t="s">
        <v>199</v>
      </c>
      <c r="G396" s="9"/>
      <c r="H396" s="9"/>
      <c r="I396" s="9"/>
      <c r="J396" s="9"/>
      <c r="L396" t="b">
        <f>AND(A396=A395,B396=B395,C396=C395,D396=D395)</f>
        <v>0</v>
      </c>
      <c r="M396" t="b">
        <f>IF(A396&gt;B396,TRUE, FALSE)</f>
        <v>0</v>
      </c>
      <c r="N396" t="b">
        <f>EXACT(A395,A396)</f>
        <v>1</v>
      </c>
      <c r="O396" t="b">
        <f>EXACT(B395,B396)</f>
        <v>1</v>
      </c>
      <c r="P396" t="b">
        <f t="shared" si="6"/>
        <v>1</v>
      </c>
      <c r="Q396" s="8">
        <f>IF(AND(NOT(L396),P396), C396-D395,"N/a")</f>
        <v>1</v>
      </c>
    </row>
    <row r="397" spans="1:17" x14ac:dyDescent="0.25">
      <c r="A397" t="s">
        <v>102</v>
      </c>
      <c r="B397" t="s">
        <v>180</v>
      </c>
      <c r="C397" s="2">
        <v>43525</v>
      </c>
      <c r="D397" s="2">
        <v>43555</v>
      </c>
      <c r="E397" s="9">
        <v>1375</v>
      </c>
      <c r="F397" s="9" t="s">
        <v>199</v>
      </c>
      <c r="G397" s="9"/>
      <c r="H397" s="9"/>
      <c r="I397" s="9"/>
      <c r="J397" s="9"/>
      <c r="L397" t="b">
        <f>AND(A397=A396,B397=B396,C397=C396,D397=D396)</f>
        <v>0</v>
      </c>
      <c r="M397" t="b">
        <f>IF(A397&gt;B397,TRUE, FALSE)</f>
        <v>0</v>
      </c>
      <c r="N397" t="b">
        <f>EXACT(A396,A397)</f>
        <v>1</v>
      </c>
      <c r="O397" t="b">
        <f>EXACT(B396,B397)</f>
        <v>1</v>
      </c>
      <c r="P397" t="b">
        <f t="shared" si="6"/>
        <v>1</v>
      </c>
      <c r="Q397" s="8">
        <f>IF(AND(NOT(L397),P397), C397-D396,"N/a")</f>
        <v>1</v>
      </c>
    </row>
    <row r="398" spans="1:17" x14ac:dyDescent="0.25">
      <c r="A398" t="s">
        <v>102</v>
      </c>
      <c r="B398" t="s">
        <v>180</v>
      </c>
      <c r="C398" s="2">
        <v>43556</v>
      </c>
      <c r="D398" s="2">
        <v>43585</v>
      </c>
      <c r="E398" s="9">
        <v>1375</v>
      </c>
      <c r="F398" s="9" t="s">
        <v>199</v>
      </c>
      <c r="G398" s="9"/>
      <c r="H398" s="9"/>
      <c r="I398" s="9"/>
      <c r="J398" s="9"/>
      <c r="L398" t="b">
        <f>AND(A398=A397,B398=B397,C398=C397,D398=D397)</f>
        <v>0</v>
      </c>
      <c r="M398" t="b">
        <f>IF(A398&gt;B398,TRUE, FALSE)</f>
        <v>0</v>
      </c>
      <c r="N398" t="b">
        <f>EXACT(A397,A398)</f>
        <v>1</v>
      </c>
      <c r="O398" t="b">
        <f>EXACT(B397,B398)</f>
        <v>1</v>
      </c>
      <c r="P398" t="b">
        <f t="shared" si="6"/>
        <v>1</v>
      </c>
      <c r="Q398" s="8">
        <f>IF(AND(NOT(L398),P398), C398-D397,"N/a")</f>
        <v>1</v>
      </c>
    </row>
    <row r="399" spans="1:17" x14ac:dyDescent="0.25">
      <c r="A399" t="s">
        <v>102</v>
      </c>
      <c r="B399" t="s">
        <v>180</v>
      </c>
      <c r="C399" s="2">
        <v>43586</v>
      </c>
      <c r="D399" s="2">
        <v>43616</v>
      </c>
      <c r="E399" s="9">
        <v>1375</v>
      </c>
      <c r="F399" s="9" t="s">
        <v>199</v>
      </c>
      <c r="G399" s="9"/>
      <c r="H399" s="9"/>
      <c r="I399" s="9"/>
      <c r="J399" s="9"/>
      <c r="L399" t="b">
        <f>AND(A399=A398,B399=B398,C399=C398,D399=D398)</f>
        <v>0</v>
      </c>
      <c r="M399" t="b">
        <f>IF(A399&gt;B399,TRUE, FALSE)</f>
        <v>0</v>
      </c>
      <c r="N399" t="b">
        <f>EXACT(A398,A399)</f>
        <v>1</v>
      </c>
      <c r="O399" t="b">
        <f>EXACT(B398,B399)</f>
        <v>1</v>
      </c>
      <c r="P399" t="b">
        <f t="shared" si="6"/>
        <v>1</v>
      </c>
      <c r="Q399" s="8">
        <f>IF(AND(NOT(L399),P399), C399-D398,"N/a")</f>
        <v>1</v>
      </c>
    </row>
    <row r="400" spans="1:17" x14ac:dyDescent="0.25">
      <c r="A400" t="s">
        <v>102</v>
      </c>
      <c r="B400" t="s">
        <v>180</v>
      </c>
      <c r="C400" s="2">
        <v>43617</v>
      </c>
      <c r="D400" s="2">
        <v>43646</v>
      </c>
      <c r="E400" s="9">
        <v>1375</v>
      </c>
      <c r="F400" s="9" t="s">
        <v>199</v>
      </c>
      <c r="G400" s="9"/>
      <c r="H400" s="9"/>
      <c r="I400" s="9"/>
      <c r="J400" s="9"/>
      <c r="L400" t="b">
        <f>AND(A400=A399,B400=B399,C400=C399,D400=D399)</f>
        <v>0</v>
      </c>
      <c r="M400" t="b">
        <f>IF(A400&gt;B400,TRUE, FALSE)</f>
        <v>0</v>
      </c>
      <c r="N400" t="b">
        <f>EXACT(A399,A400)</f>
        <v>1</v>
      </c>
      <c r="O400" t="b">
        <f>EXACT(B399,B400)</f>
        <v>1</v>
      </c>
      <c r="P400" t="b">
        <f t="shared" si="6"/>
        <v>1</v>
      </c>
      <c r="Q400" s="8">
        <f>IF(AND(NOT(L400),P400), C400-D399,"N/a")</f>
        <v>1</v>
      </c>
    </row>
    <row r="401" spans="1:17" x14ac:dyDescent="0.25">
      <c r="A401" t="s">
        <v>102</v>
      </c>
      <c r="B401" t="s">
        <v>180</v>
      </c>
      <c r="C401" s="2">
        <v>43647</v>
      </c>
      <c r="D401" s="2">
        <v>43677</v>
      </c>
      <c r="E401" s="9">
        <v>1375</v>
      </c>
      <c r="F401" s="9" t="s">
        <v>199</v>
      </c>
      <c r="G401" s="9"/>
      <c r="H401" s="9"/>
      <c r="I401" s="9"/>
      <c r="J401" s="9"/>
      <c r="L401" t="b">
        <f>AND(A401=A400,B401=B400,C401=C400,D401=D400)</f>
        <v>0</v>
      </c>
      <c r="M401" t="b">
        <f>IF(A401&gt;B401,TRUE, FALSE)</f>
        <v>0</v>
      </c>
      <c r="N401" t="b">
        <f>EXACT(A400,A401)</f>
        <v>1</v>
      </c>
      <c r="O401" t="b">
        <f>EXACT(B400,B401)</f>
        <v>1</v>
      </c>
      <c r="P401" t="b">
        <f t="shared" si="6"/>
        <v>1</v>
      </c>
      <c r="Q401" s="8">
        <f>IF(AND(NOT(L401),P401), C401-D400,"N/a")</f>
        <v>1</v>
      </c>
    </row>
    <row r="402" spans="1:17" x14ac:dyDescent="0.25">
      <c r="A402" t="s">
        <v>102</v>
      </c>
      <c r="B402" t="s">
        <v>180</v>
      </c>
      <c r="C402" s="2">
        <v>43678</v>
      </c>
      <c r="D402" s="2">
        <v>43708</v>
      </c>
      <c r="E402" s="9">
        <v>1375</v>
      </c>
      <c r="F402" s="9" t="s">
        <v>199</v>
      </c>
      <c r="G402" s="9"/>
      <c r="H402" s="9"/>
      <c r="I402" s="9"/>
      <c r="J402" s="9"/>
      <c r="L402" t="b">
        <f>AND(A402=A401,B402=B401,C402=C401,D402=D401)</f>
        <v>0</v>
      </c>
      <c r="M402" t="b">
        <f>IF(A402&gt;B402,TRUE, FALSE)</f>
        <v>0</v>
      </c>
      <c r="N402" t="b">
        <f>EXACT(A401,A402)</f>
        <v>1</v>
      </c>
      <c r="O402" t="b">
        <f>EXACT(B401,B402)</f>
        <v>1</v>
      </c>
      <c r="P402" t="b">
        <f t="shared" si="6"/>
        <v>1</v>
      </c>
      <c r="Q402" s="8">
        <f>IF(AND(NOT(L402),P402), C402-D401,"N/a")</f>
        <v>1</v>
      </c>
    </row>
    <row r="403" spans="1:17" x14ac:dyDescent="0.25">
      <c r="A403" t="s">
        <v>102</v>
      </c>
      <c r="B403" t="s">
        <v>180</v>
      </c>
      <c r="C403" s="2">
        <v>43709</v>
      </c>
      <c r="D403" s="2">
        <v>43738</v>
      </c>
      <c r="E403" s="9">
        <v>1375</v>
      </c>
      <c r="F403" s="9" t="s">
        <v>199</v>
      </c>
      <c r="G403" s="9"/>
      <c r="H403" s="9"/>
      <c r="I403" s="9"/>
      <c r="J403" s="9"/>
      <c r="L403" t="b">
        <f>AND(A403=A402,B403=B402,C403=C402,D403=D402)</f>
        <v>0</v>
      </c>
      <c r="M403" t="b">
        <f>IF(A403&gt;B403,TRUE, FALSE)</f>
        <v>0</v>
      </c>
      <c r="N403" t="b">
        <f>EXACT(A402,A403)</f>
        <v>1</v>
      </c>
      <c r="O403" t="b">
        <f>EXACT(B402,B403)</f>
        <v>1</v>
      </c>
      <c r="P403" t="b">
        <f t="shared" si="6"/>
        <v>1</v>
      </c>
      <c r="Q403" s="8">
        <f>IF(AND(NOT(L403),P403), C403-D402,"N/a")</f>
        <v>1</v>
      </c>
    </row>
    <row r="404" spans="1:17" x14ac:dyDescent="0.25">
      <c r="A404" t="s">
        <v>102</v>
      </c>
      <c r="B404" t="s">
        <v>180</v>
      </c>
      <c r="C404" s="2">
        <v>43739</v>
      </c>
      <c r="D404" s="2">
        <v>43769</v>
      </c>
      <c r="E404" s="9">
        <v>1375</v>
      </c>
      <c r="F404" s="9" t="s">
        <v>199</v>
      </c>
      <c r="G404" s="9"/>
      <c r="H404" s="9"/>
      <c r="I404" s="9"/>
      <c r="J404" s="9"/>
      <c r="L404" t="b">
        <f>AND(A404=A403,B404=B403,C404=C403,D404=D403)</f>
        <v>0</v>
      </c>
      <c r="M404" t="b">
        <f>IF(A404&gt;B404,TRUE, FALSE)</f>
        <v>0</v>
      </c>
      <c r="N404" t="b">
        <f>EXACT(A403,A404)</f>
        <v>1</v>
      </c>
      <c r="O404" t="b">
        <f>EXACT(B403,B404)</f>
        <v>1</v>
      </c>
      <c r="P404" t="b">
        <f t="shared" si="6"/>
        <v>1</v>
      </c>
      <c r="Q404" s="8">
        <f>IF(AND(NOT(L404),P404), C404-D403,"N/a")</f>
        <v>1</v>
      </c>
    </row>
    <row r="405" spans="1:17" x14ac:dyDescent="0.25">
      <c r="A405" t="s">
        <v>102</v>
      </c>
      <c r="B405" t="s">
        <v>180</v>
      </c>
      <c r="C405" s="2">
        <v>43770</v>
      </c>
      <c r="D405" s="2">
        <v>43799</v>
      </c>
      <c r="E405" s="9">
        <v>1375</v>
      </c>
      <c r="F405" s="9" t="s">
        <v>199</v>
      </c>
      <c r="G405" s="9"/>
      <c r="H405" s="9"/>
      <c r="I405" s="9"/>
      <c r="J405" s="9"/>
      <c r="L405" t="b">
        <f>AND(A405=A404,B405=B404,C405=C404,D405=D404)</f>
        <v>0</v>
      </c>
      <c r="M405" t="b">
        <f>IF(A405&gt;B405,TRUE, FALSE)</f>
        <v>0</v>
      </c>
      <c r="N405" t="b">
        <f>EXACT(A404,A405)</f>
        <v>1</v>
      </c>
      <c r="O405" t="b">
        <f>EXACT(B404,B405)</f>
        <v>1</v>
      </c>
      <c r="P405" t="b">
        <f t="shared" si="6"/>
        <v>1</v>
      </c>
      <c r="Q405" s="8">
        <f>IF(AND(NOT(L405),P405), C405-D404,"N/a")</f>
        <v>1</v>
      </c>
    </row>
    <row r="406" spans="1:17" x14ac:dyDescent="0.25">
      <c r="A406" t="s">
        <v>102</v>
      </c>
      <c r="B406" t="s">
        <v>180</v>
      </c>
      <c r="C406" s="2">
        <v>43800</v>
      </c>
      <c r="D406" s="2">
        <v>44165</v>
      </c>
      <c r="E406" s="9">
        <v>2750</v>
      </c>
      <c r="F406" s="9" t="s">
        <v>199</v>
      </c>
      <c r="G406" s="9"/>
      <c r="H406" s="9"/>
      <c r="I406" s="9"/>
      <c r="J406" s="9"/>
      <c r="L406" t="b">
        <f>AND(A406=A405,B406=B405,C406=C405,D406=D405)</f>
        <v>0</v>
      </c>
      <c r="M406" t="b">
        <f>IF(A406&gt;B406,TRUE, FALSE)</f>
        <v>0</v>
      </c>
      <c r="N406" t="b">
        <f>EXACT(A405,A406)</f>
        <v>1</v>
      </c>
      <c r="O406" t="b">
        <f>EXACT(B405,B406)</f>
        <v>1</v>
      </c>
      <c r="P406" t="b">
        <f t="shared" si="6"/>
        <v>1</v>
      </c>
      <c r="Q406" s="8">
        <f>IF(AND(NOT(L406),P406), C406-D405,"N/a")</f>
        <v>1</v>
      </c>
    </row>
    <row r="407" spans="1:17" x14ac:dyDescent="0.25">
      <c r="A407" t="s">
        <v>102</v>
      </c>
      <c r="B407" t="s">
        <v>180</v>
      </c>
      <c r="C407" s="2">
        <v>44166</v>
      </c>
      <c r="D407" s="2">
        <v>44530</v>
      </c>
      <c r="E407" s="9">
        <v>114.5833333333333</v>
      </c>
      <c r="F407" s="9" t="s">
        <v>199</v>
      </c>
      <c r="G407" s="9"/>
      <c r="H407" s="9"/>
      <c r="I407" s="9"/>
      <c r="J407" s="9"/>
      <c r="L407" t="b">
        <f>AND(A407=A406,B407=B406,C407=C406,D407=D406)</f>
        <v>0</v>
      </c>
      <c r="M407" t="b">
        <f>IF(A407&gt;B407,TRUE, FALSE)</f>
        <v>0</v>
      </c>
      <c r="N407" t="b">
        <f>EXACT(A406,A407)</f>
        <v>1</v>
      </c>
      <c r="O407" t="b">
        <f>EXACT(B406,B407)</f>
        <v>1</v>
      </c>
      <c r="P407" t="b">
        <f t="shared" si="6"/>
        <v>1</v>
      </c>
      <c r="Q407" s="8">
        <f>IF(AND(NOT(L407),P407), C407-D406,"N/a")</f>
        <v>1</v>
      </c>
    </row>
    <row r="408" spans="1:17" x14ac:dyDescent="0.25">
      <c r="A408" t="s">
        <v>103</v>
      </c>
      <c r="B408" t="s">
        <v>181</v>
      </c>
      <c r="C408" s="2">
        <v>43221</v>
      </c>
      <c r="D408" s="2">
        <v>43585</v>
      </c>
      <c r="E408" s="9">
        <v>2150</v>
      </c>
      <c r="F408" s="9" t="s">
        <v>199</v>
      </c>
      <c r="G408" s="9"/>
      <c r="H408" s="9"/>
      <c r="I408" s="9"/>
      <c r="J408" s="9"/>
      <c r="L408" t="b">
        <f>AND(A408=A407,B408=B407,C408=C407,D408=D407)</f>
        <v>0</v>
      </c>
      <c r="M408" t="b">
        <f>IF(A408&gt;B408,TRUE, FALSE)</f>
        <v>0</v>
      </c>
      <c r="N408" t="b">
        <f>EXACT(A407,A408)</f>
        <v>0</v>
      </c>
      <c r="O408" t="b">
        <f>EXACT(B407,B408)</f>
        <v>0</v>
      </c>
      <c r="P408" t="b">
        <f t="shared" si="6"/>
        <v>0</v>
      </c>
      <c r="Q408" s="8" t="str">
        <f>IF(AND(NOT(L408),P408), C408-D407,"N/a")</f>
        <v>N/a</v>
      </c>
    </row>
    <row r="409" spans="1:17" x14ac:dyDescent="0.25">
      <c r="A409" t="s">
        <v>104</v>
      </c>
      <c r="B409" t="s">
        <v>181</v>
      </c>
      <c r="C409" s="2">
        <v>43497</v>
      </c>
      <c r="D409" s="2">
        <v>43585</v>
      </c>
      <c r="E409" s="9">
        <v>20000</v>
      </c>
      <c r="F409" s="9" t="s">
        <v>199</v>
      </c>
      <c r="G409" s="9"/>
      <c r="H409" s="9"/>
      <c r="I409" s="9"/>
      <c r="J409" s="9"/>
      <c r="L409" t="b">
        <f>AND(A409=A408,B409=B408,C409=C408,D409=D408)</f>
        <v>0</v>
      </c>
      <c r="M409" t="b">
        <f>IF(A409&gt;B409,TRUE, FALSE)</f>
        <v>0</v>
      </c>
      <c r="N409" t="b">
        <f>EXACT(A408,A409)</f>
        <v>0</v>
      </c>
      <c r="O409" t="b">
        <f>EXACT(B408,B409)</f>
        <v>1</v>
      </c>
      <c r="P409" t="b">
        <f t="shared" si="6"/>
        <v>0</v>
      </c>
      <c r="Q409" s="8" t="str">
        <f>IF(AND(NOT(L409),P409), C409-D408,"N/a")</f>
        <v>N/a</v>
      </c>
    </row>
    <row r="410" spans="1:17" x14ac:dyDescent="0.25">
      <c r="A410" t="s">
        <v>104</v>
      </c>
      <c r="B410" t="s">
        <v>181</v>
      </c>
      <c r="C410" s="2">
        <v>43739</v>
      </c>
      <c r="D410" s="2">
        <v>44104</v>
      </c>
      <c r="E410" s="9">
        <v>14500</v>
      </c>
      <c r="F410" s="9" t="s">
        <v>199</v>
      </c>
      <c r="G410" s="9"/>
      <c r="H410" s="9"/>
      <c r="I410" s="9"/>
      <c r="J410" s="9"/>
      <c r="L410" t="b">
        <f>AND(A410=A409,B410=B409,C410=C409,D410=D409)</f>
        <v>0</v>
      </c>
      <c r="M410" t="b">
        <f>IF(A410&gt;B410,TRUE, FALSE)</f>
        <v>0</v>
      </c>
      <c r="N410" t="b">
        <f>EXACT(A409,A410)</f>
        <v>1</v>
      </c>
      <c r="O410" t="b">
        <f>EXACT(B409,B410)</f>
        <v>1</v>
      </c>
      <c r="P410" t="b">
        <f t="shared" si="6"/>
        <v>1</v>
      </c>
      <c r="Q410" s="8">
        <f>IF(AND(NOT(L410),P410), C410-D409,"N/a")</f>
        <v>154</v>
      </c>
    </row>
    <row r="411" spans="1:17" x14ac:dyDescent="0.25">
      <c r="A411" t="s">
        <v>104</v>
      </c>
      <c r="B411" t="s">
        <v>181</v>
      </c>
      <c r="C411" s="2">
        <v>44105</v>
      </c>
      <c r="D411" s="2">
        <v>44469</v>
      </c>
      <c r="E411" s="9">
        <v>2500</v>
      </c>
      <c r="F411" s="9" t="s">
        <v>199</v>
      </c>
      <c r="G411" s="9"/>
      <c r="H411" s="9"/>
      <c r="I411" s="9"/>
      <c r="J411" s="9"/>
      <c r="L411" t="b">
        <f>AND(A411=A410,B411=B410,C411=C410,D411=D410)</f>
        <v>0</v>
      </c>
      <c r="M411" t="b">
        <f>IF(A411&gt;B411,TRUE, FALSE)</f>
        <v>0</v>
      </c>
      <c r="N411" t="b">
        <f>EXACT(A410,A411)</f>
        <v>1</v>
      </c>
      <c r="O411" t="b">
        <f>EXACT(B410,B411)</f>
        <v>1</v>
      </c>
      <c r="P411" t="b">
        <f t="shared" si="6"/>
        <v>1</v>
      </c>
      <c r="Q411" s="8">
        <f>IF(AND(NOT(L411),P411), C411-D410,"N/a")</f>
        <v>1</v>
      </c>
    </row>
    <row r="412" spans="1:17" x14ac:dyDescent="0.25">
      <c r="A412" t="s">
        <v>104</v>
      </c>
      <c r="B412" t="s">
        <v>183</v>
      </c>
      <c r="C412" s="2">
        <v>43405</v>
      </c>
      <c r="D412" s="2">
        <v>43496</v>
      </c>
      <c r="E412" s="9">
        <v>20000</v>
      </c>
      <c r="F412" s="9" t="s">
        <v>199</v>
      </c>
      <c r="G412" s="9"/>
      <c r="H412" s="9"/>
      <c r="I412" s="9"/>
      <c r="J412" s="9"/>
      <c r="L412" t="b">
        <f>AND(A412=A411,B412=B411,C412=C411,D412=D411)</f>
        <v>0</v>
      </c>
      <c r="M412" t="b">
        <f>IF(A412&gt;B412,TRUE, FALSE)</f>
        <v>0</v>
      </c>
      <c r="N412" t="b">
        <f>EXACT(A411,A412)</f>
        <v>1</v>
      </c>
      <c r="O412" t="b">
        <f>EXACT(B411,B412)</f>
        <v>0</v>
      </c>
      <c r="P412" t="b">
        <f t="shared" si="6"/>
        <v>0</v>
      </c>
      <c r="Q412" s="8" t="str">
        <f>IF(AND(NOT(L412),P412), C412-D411,"N/a")</f>
        <v>N/a</v>
      </c>
    </row>
    <row r="413" spans="1:17" x14ac:dyDescent="0.25">
      <c r="A413" t="s">
        <v>104</v>
      </c>
      <c r="B413" t="s">
        <v>183</v>
      </c>
      <c r="C413" s="2">
        <v>43556</v>
      </c>
      <c r="D413" s="2">
        <v>43921</v>
      </c>
      <c r="E413" s="9">
        <v>20900</v>
      </c>
      <c r="F413" s="9" t="s">
        <v>199</v>
      </c>
      <c r="G413" s="9"/>
      <c r="H413" s="9"/>
      <c r="I413" s="9"/>
      <c r="J413" s="9"/>
      <c r="L413" t="b">
        <f>AND(A413=A412,B413=B412,C413=C412,D413=D412)</f>
        <v>0</v>
      </c>
      <c r="M413" t="b">
        <f>IF(A413&gt;B413,TRUE, FALSE)</f>
        <v>0</v>
      </c>
      <c r="N413" t="b">
        <f>EXACT(A412,A413)</f>
        <v>1</v>
      </c>
      <c r="O413" t="b">
        <f>EXACT(B412,B413)</f>
        <v>1</v>
      </c>
      <c r="P413" t="b">
        <f t="shared" si="6"/>
        <v>1</v>
      </c>
      <c r="Q413" s="8">
        <f>IF(AND(NOT(L413),P413), C413-D412,"N/a")</f>
        <v>60</v>
      </c>
    </row>
    <row r="414" spans="1:17" x14ac:dyDescent="0.25">
      <c r="A414" t="s">
        <v>104</v>
      </c>
      <c r="B414" t="s">
        <v>183</v>
      </c>
      <c r="C414" s="2">
        <v>43922</v>
      </c>
      <c r="D414" s="2">
        <v>44286</v>
      </c>
      <c r="E414" s="9">
        <v>791.66666666666663</v>
      </c>
      <c r="F414" s="9" t="s">
        <v>199</v>
      </c>
      <c r="G414" s="9"/>
      <c r="H414" s="9"/>
      <c r="I414" s="9"/>
      <c r="J414" s="9"/>
      <c r="L414" t="b">
        <f>AND(A414=A413,B414=B413,C414=C413,D414=D413)</f>
        <v>0</v>
      </c>
      <c r="M414" t="b">
        <f>IF(A414&gt;B414,TRUE, FALSE)</f>
        <v>0</v>
      </c>
      <c r="N414" t="b">
        <f>EXACT(A413,A414)</f>
        <v>1</v>
      </c>
      <c r="O414" t="b">
        <f>EXACT(B413,B414)</f>
        <v>1</v>
      </c>
      <c r="P414" t="b">
        <f t="shared" si="6"/>
        <v>1</v>
      </c>
      <c r="Q414" s="8">
        <f>IF(AND(NOT(L414),P414), C414-D413,"N/a")</f>
        <v>1</v>
      </c>
    </row>
    <row r="415" spans="1:17" x14ac:dyDescent="0.25">
      <c r="A415" t="s">
        <v>105</v>
      </c>
      <c r="B415" t="s">
        <v>182</v>
      </c>
      <c r="C415" s="2">
        <v>43739</v>
      </c>
      <c r="D415" s="2">
        <v>43951</v>
      </c>
      <c r="E415" s="9">
        <v>773.85714285714289</v>
      </c>
      <c r="F415" s="9" t="s">
        <v>199</v>
      </c>
      <c r="G415" s="9"/>
      <c r="H415" s="9"/>
      <c r="I415" s="9"/>
      <c r="J415" s="9"/>
      <c r="L415" t="b">
        <f>AND(A415=A414,B415=B414,C415=C414,D415=D414)</f>
        <v>0</v>
      </c>
      <c r="M415" t="b">
        <f>IF(A415&gt;B415,TRUE, FALSE)</f>
        <v>0</v>
      </c>
      <c r="N415" t="b">
        <f>EXACT(A414,A415)</f>
        <v>0</v>
      </c>
      <c r="O415" t="b">
        <f>EXACT(B414,B415)</f>
        <v>0</v>
      </c>
      <c r="P415" t="b">
        <f t="shared" si="6"/>
        <v>0</v>
      </c>
      <c r="Q415" s="8" t="str">
        <f>IF(AND(NOT(L415),P415), C415-D414,"N/a")</f>
        <v>N/a</v>
      </c>
    </row>
    <row r="416" spans="1:17" x14ac:dyDescent="0.25">
      <c r="A416" t="s">
        <v>105</v>
      </c>
      <c r="B416" t="s">
        <v>183</v>
      </c>
      <c r="C416" s="2">
        <v>43221</v>
      </c>
      <c r="D416" s="2">
        <v>43585</v>
      </c>
      <c r="E416" s="9">
        <v>10000</v>
      </c>
      <c r="F416" s="9" t="s">
        <v>199</v>
      </c>
      <c r="G416" s="9"/>
      <c r="H416" s="9"/>
      <c r="I416" s="9"/>
      <c r="J416" s="9"/>
      <c r="L416" t="b">
        <f>AND(A416=A415,B416=B415,C416=C415,D416=D415)</f>
        <v>0</v>
      </c>
      <c r="M416" t="b">
        <f>IF(A416&gt;B416,TRUE, FALSE)</f>
        <v>0</v>
      </c>
      <c r="N416" t="b">
        <f>EXACT(A415,A416)</f>
        <v>1</v>
      </c>
      <c r="O416" t="b">
        <f>EXACT(B415,B416)</f>
        <v>0</v>
      </c>
      <c r="P416" t="b">
        <f t="shared" si="6"/>
        <v>0</v>
      </c>
      <c r="Q416" s="8" t="str">
        <f>IF(AND(NOT(L416),P416), C416-D415,"N/a")</f>
        <v>N/a</v>
      </c>
    </row>
    <row r="417" spans="1:17" x14ac:dyDescent="0.25">
      <c r="A417" t="s">
        <v>105</v>
      </c>
      <c r="B417" t="s">
        <v>183</v>
      </c>
      <c r="C417" s="2">
        <v>43586</v>
      </c>
      <c r="D417" s="2">
        <v>43951</v>
      </c>
      <c r="E417" s="9">
        <v>10000</v>
      </c>
      <c r="F417" s="9" t="s">
        <v>199</v>
      </c>
      <c r="G417" s="9"/>
      <c r="H417" s="9"/>
      <c r="I417" s="9"/>
      <c r="J417" s="9"/>
      <c r="L417" t="b">
        <f>AND(A417=A416,B417=B416,C417=C416,D417=D416)</f>
        <v>0</v>
      </c>
      <c r="M417" t="b">
        <f>IF(A417&gt;B417,TRUE, FALSE)</f>
        <v>0</v>
      </c>
      <c r="N417" t="b">
        <f>EXACT(A416,A417)</f>
        <v>1</v>
      </c>
      <c r="O417" t="b">
        <f>EXACT(B416,B417)</f>
        <v>1</v>
      </c>
      <c r="P417" t="b">
        <f t="shared" si="6"/>
        <v>1</v>
      </c>
      <c r="Q417" s="8">
        <f>IF(AND(NOT(L417),P417), C417-D416,"N/a")</f>
        <v>1</v>
      </c>
    </row>
    <row r="418" spans="1:17" x14ac:dyDescent="0.25">
      <c r="A418" t="s">
        <v>105</v>
      </c>
      <c r="B418" t="s">
        <v>183</v>
      </c>
      <c r="C418" s="2">
        <v>43966</v>
      </c>
      <c r="D418" s="2">
        <v>44316</v>
      </c>
      <c r="E418" s="9">
        <v>11333.33333333333</v>
      </c>
      <c r="F418" s="9" t="s">
        <v>199</v>
      </c>
      <c r="G418" s="9"/>
      <c r="H418" s="9"/>
      <c r="I418" s="9"/>
      <c r="J418" s="9"/>
      <c r="L418" t="b">
        <f>AND(A418=A417,B418=B417,C418=C417,D418=D417)</f>
        <v>0</v>
      </c>
      <c r="M418" t="b">
        <f>IF(A418&gt;B418,TRUE, FALSE)</f>
        <v>0</v>
      </c>
      <c r="N418" t="b">
        <f>EXACT(A417,A418)</f>
        <v>1</v>
      </c>
      <c r="O418" t="b">
        <f>EXACT(B417,B418)</f>
        <v>1</v>
      </c>
      <c r="P418" t="b">
        <f t="shared" si="6"/>
        <v>1</v>
      </c>
      <c r="Q418" s="8">
        <f>IF(AND(NOT(L418),P418), C418-D417,"N/a")</f>
        <v>15</v>
      </c>
    </row>
    <row r="419" spans="1:17" x14ac:dyDescent="0.25">
      <c r="A419" t="s">
        <v>106</v>
      </c>
      <c r="B419" t="s">
        <v>181</v>
      </c>
      <c r="C419" s="2">
        <v>43466</v>
      </c>
      <c r="D419" s="2">
        <v>43982</v>
      </c>
      <c r="E419" s="9">
        <v>441.1764705882353</v>
      </c>
      <c r="F419" s="9" t="s">
        <v>199</v>
      </c>
      <c r="G419" s="9"/>
      <c r="H419" s="9"/>
      <c r="I419" s="9"/>
      <c r="J419" s="9"/>
      <c r="L419" t="b">
        <f>AND(A419=A418,B419=B418,C419=C418,D419=D418)</f>
        <v>0</v>
      </c>
      <c r="M419" t="b">
        <f>IF(A419&gt;B419,TRUE, FALSE)</f>
        <v>0</v>
      </c>
      <c r="N419" t="b">
        <f>EXACT(A418,A419)</f>
        <v>0</v>
      </c>
      <c r="O419" t="b">
        <f>EXACT(B418,B419)</f>
        <v>0</v>
      </c>
      <c r="P419" t="b">
        <f t="shared" si="6"/>
        <v>0</v>
      </c>
      <c r="Q419" s="8" t="str">
        <f>IF(AND(NOT(L419),P419), C419-D418,"N/a")</f>
        <v>N/a</v>
      </c>
    </row>
    <row r="420" spans="1:17" x14ac:dyDescent="0.25">
      <c r="A420" t="s">
        <v>107</v>
      </c>
      <c r="B420" t="s">
        <v>184</v>
      </c>
      <c r="C420" s="2">
        <v>43647</v>
      </c>
      <c r="D420" s="2">
        <v>43677</v>
      </c>
      <c r="E420" s="9">
        <v>25000</v>
      </c>
      <c r="F420" s="9" t="s">
        <v>199</v>
      </c>
      <c r="G420" s="9"/>
      <c r="H420" s="9"/>
      <c r="I420" s="9"/>
      <c r="J420" s="9"/>
      <c r="L420" t="b">
        <f>AND(A420=A419,B420=B419,C420=C419,D420=D419)</f>
        <v>0</v>
      </c>
      <c r="M420" t="b">
        <f>IF(A420&gt;B420,TRUE, FALSE)</f>
        <v>0</v>
      </c>
      <c r="N420" t="b">
        <f>EXACT(A419,A420)</f>
        <v>0</v>
      </c>
      <c r="O420" t="b">
        <f>EXACT(B419,B420)</f>
        <v>0</v>
      </c>
      <c r="P420" t="b">
        <f t="shared" si="6"/>
        <v>0</v>
      </c>
      <c r="Q420" s="8" t="str">
        <f>IF(AND(NOT(L420),P420), C420-D419,"N/a")</f>
        <v>N/a</v>
      </c>
    </row>
    <row r="421" spans="1:17" x14ac:dyDescent="0.25">
      <c r="A421" t="s">
        <v>107</v>
      </c>
      <c r="B421" t="s">
        <v>184</v>
      </c>
      <c r="C421" s="2">
        <v>43770</v>
      </c>
      <c r="D421" s="2">
        <v>44135</v>
      </c>
      <c r="E421" s="9">
        <v>12750</v>
      </c>
      <c r="F421" s="9" t="s">
        <v>199</v>
      </c>
      <c r="G421" s="9"/>
      <c r="H421" s="9"/>
      <c r="I421" s="9"/>
      <c r="J421" s="9"/>
      <c r="L421" t="b">
        <f>AND(A421=A420,B421=B420,C421=C420,D421=D420)</f>
        <v>0</v>
      </c>
      <c r="M421" t="b">
        <f>IF(A421&gt;B421,TRUE, FALSE)</f>
        <v>0</v>
      </c>
      <c r="N421" t="b">
        <f>EXACT(A420,A421)</f>
        <v>1</v>
      </c>
      <c r="O421" t="b">
        <f>EXACT(B420,B421)</f>
        <v>1</v>
      </c>
      <c r="P421" t="b">
        <f t="shared" si="6"/>
        <v>1</v>
      </c>
      <c r="Q421" s="8">
        <f>IF(AND(NOT(L421),P421), C421-D420,"N/a")</f>
        <v>93</v>
      </c>
    </row>
    <row r="422" spans="1:17" x14ac:dyDescent="0.25">
      <c r="A422" t="s">
        <v>108</v>
      </c>
      <c r="B422" t="s">
        <v>184</v>
      </c>
      <c r="C422" s="2">
        <v>43466</v>
      </c>
      <c r="D422" s="2">
        <v>43496</v>
      </c>
      <c r="E422" s="9">
        <v>2500</v>
      </c>
      <c r="F422" s="9" t="s">
        <v>199</v>
      </c>
      <c r="G422" s="9"/>
      <c r="H422" s="9"/>
      <c r="I422" s="9"/>
      <c r="J422" s="9"/>
      <c r="L422" t="b">
        <f>AND(A422=A421,B422=B421,C422=C421,D422=D421)</f>
        <v>0</v>
      </c>
      <c r="M422" t="b">
        <f>IF(A422&gt;B422,TRUE, FALSE)</f>
        <v>0</v>
      </c>
      <c r="N422" t="b">
        <f>EXACT(A421,A422)</f>
        <v>0</v>
      </c>
      <c r="O422" t="b">
        <f>EXACT(B421,B422)</f>
        <v>1</v>
      </c>
      <c r="P422" t="b">
        <f t="shared" si="6"/>
        <v>0</v>
      </c>
      <c r="Q422" s="8" t="str">
        <f>IF(AND(NOT(L422),P422), C422-D421,"N/a")</f>
        <v>N/a</v>
      </c>
    </row>
    <row r="423" spans="1:17" x14ac:dyDescent="0.25">
      <c r="A423" t="s">
        <v>108</v>
      </c>
      <c r="B423" t="s">
        <v>184</v>
      </c>
      <c r="C423" s="2">
        <v>43497</v>
      </c>
      <c r="D423" s="2">
        <v>43524</v>
      </c>
      <c r="E423" s="9">
        <v>2500</v>
      </c>
      <c r="F423" s="9" t="s">
        <v>199</v>
      </c>
      <c r="G423" s="9"/>
      <c r="H423" s="9"/>
      <c r="I423" s="9"/>
      <c r="J423" s="9"/>
      <c r="L423" t="b">
        <f>AND(A423=A422,B423=B422,C423=C422,D423=D422)</f>
        <v>0</v>
      </c>
      <c r="M423" t="b">
        <f>IF(A423&gt;B423,TRUE, FALSE)</f>
        <v>0</v>
      </c>
      <c r="N423" t="b">
        <f>EXACT(A422,A423)</f>
        <v>1</v>
      </c>
      <c r="O423" t="b">
        <f>EXACT(B422,B423)</f>
        <v>1</v>
      </c>
      <c r="P423" t="b">
        <f t="shared" si="6"/>
        <v>1</v>
      </c>
      <c r="Q423" s="8">
        <f>IF(AND(NOT(L423),P423), C423-D422,"N/a")</f>
        <v>1</v>
      </c>
    </row>
    <row r="424" spans="1:17" x14ac:dyDescent="0.25">
      <c r="A424" t="s">
        <v>108</v>
      </c>
      <c r="B424" t="s">
        <v>184</v>
      </c>
      <c r="C424" s="2">
        <v>43525</v>
      </c>
      <c r="D424" s="2">
        <v>43555</v>
      </c>
      <c r="E424" s="9">
        <v>2500</v>
      </c>
      <c r="F424" s="9" t="s">
        <v>199</v>
      </c>
      <c r="G424" s="9"/>
      <c r="H424" s="9"/>
      <c r="I424" s="9"/>
      <c r="J424" s="9"/>
      <c r="L424" t="b">
        <f>AND(A424=A423,B424=B423,C424=C423,D424=D423)</f>
        <v>0</v>
      </c>
      <c r="M424" t="b">
        <f>IF(A424&gt;B424,TRUE, FALSE)</f>
        <v>0</v>
      </c>
      <c r="N424" t="b">
        <f>EXACT(A423,A424)</f>
        <v>1</v>
      </c>
      <c r="O424" t="b">
        <f>EXACT(B423,B424)</f>
        <v>1</v>
      </c>
      <c r="P424" t="b">
        <f t="shared" si="6"/>
        <v>1</v>
      </c>
      <c r="Q424" s="8">
        <f>IF(AND(NOT(L424),P424), C424-D423,"N/a")</f>
        <v>1</v>
      </c>
    </row>
    <row r="425" spans="1:17" x14ac:dyDescent="0.25">
      <c r="A425" t="s">
        <v>108</v>
      </c>
      <c r="B425" t="s">
        <v>184</v>
      </c>
      <c r="C425" s="2">
        <v>43556</v>
      </c>
      <c r="D425" s="2">
        <v>43585</v>
      </c>
      <c r="E425" s="9">
        <v>2500</v>
      </c>
      <c r="F425" s="9" t="s">
        <v>199</v>
      </c>
      <c r="G425" s="9"/>
      <c r="H425" s="9"/>
      <c r="I425" s="9"/>
      <c r="J425" s="9"/>
      <c r="L425" t="b">
        <f>AND(A425=A424,B425=B424,C425=C424,D425=D424)</f>
        <v>0</v>
      </c>
      <c r="M425" t="b">
        <f>IF(A425&gt;B425,TRUE, FALSE)</f>
        <v>0</v>
      </c>
      <c r="N425" t="b">
        <f>EXACT(A424,A425)</f>
        <v>1</v>
      </c>
      <c r="O425" t="b">
        <f>EXACT(B424,B425)</f>
        <v>1</v>
      </c>
      <c r="P425" t="b">
        <f t="shared" si="6"/>
        <v>1</v>
      </c>
      <c r="Q425" s="8">
        <f>IF(AND(NOT(L425),P425), C425-D424,"N/a")</f>
        <v>1</v>
      </c>
    </row>
    <row r="426" spans="1:17" x14ac:dyDescent="0.25">
      <c r="A426" t="s">
        <v>108</v>
      </c>
      <c r="B426" t="s">
        <v>184</v>
      </c>
      <c r="C426" s="2">
        <v>43586</v>
      </c>
      <c r="D426" s="2">
        <v>43616</v>
      </c>
      <c r="E426" s="9">
        <v>2500</v>
      </c>
      <c r="F426" s="9" t="s">
        <v>199</v>
      </c>
      <c r="G426" s="9"/>
      <c r="H426" s="9"/>
      <c r="I426" s="9"/>
      <c r="J426" s="9"/>
      <c r="L426" t="b">
        <f>AND(A426=A425,B426=B425,C426=C425,D426=D425)</f>
        <v>0</v>
      </c>
      <c r="M426" t="b">
        <f>IF(A426&gt;B426,TRUE, FALSE)</f>
        <v>0</v>
      </c>
      <c r="N426" t="b">
        <f>EXACT(A425,A426)</f>
        <v>1</v>
      </c>
      <c r="O426" t="b">
        <f>EXACT(B425,B426)</f>
        <v>1</v>
      </c>
      <c r="P426" t="b">
        <f t="shared" si="6"/>
        <v>1</v>
      </c>
      <c r="Q426" s="8">
        <f>IF(AND(NOT(L426),P426), C426-D425,"N/a")</f>
        <v>1</v>
      </c>
    </row>
    <row r="427" spans="1:17" x14ac:dyDescent="0.25">
      <c r="A427" t="s">
        <v>108</v>
      </c>
      <c r="B427" t="s">
        <v>184</v>
      </c>
      <c r="C427" s="2">
        <v>43617</v>
      </c>
      <c r="D427" s="2">
        <v>43646</v>
      </c>
      <c r="E427" s="9">
        <v>2500</v>
      </c>
      <c r="F427" s="9" t="s">
        <v>199</v>
      </c>
      <c r="G427" s="9"/>
      <c r="H427" s="9"/>
      <c r="I427" s="9"/>
      <c r="J427" s="9"/>
      <c r="L427" t="b">
        <f>AND(A427=A426,B427=B426,C427=C426,D427=D426)</f>
        <v>0</v>
      </c>
      <c r="M427" t="b">
        <f>IF(A427&gt;B427,TRUE, FALSE)</f>
        <v>0</v>
      </c>
      <c r="N427" t="b">
        <f>EXACT(A426,A427)</f>
        <v>1</v>
      </c>
      <c r="O427" t="b">
        <f>EXACT(B426,B427)</f>
        <v>1</v>
      </c>
      <c r="P427" t="b">
        <f t="shared" si="6"/>
        <v>1</v>
      </c>
      <c r="Q427" s="8">
        <f>IF(AND(NOT(L427),P427), C427-D426,"N/a")</f>
        <v>1</v>
      </c>
    </row>
    <row r="428" spans="1:17" x14ac:dyDescent="0.25">
      <c r="A428" t="s">
        <v>108</v>
      </c>
      <c r="B428" t="s">
        <v>184</v>
      </c>
      <c r="C428" s="2">
        <v>43647</v>
      </c>
      <c r="D428" s="2">
        <v>43677</v>
      </c>
      <c r="E428" s="9">
        <v>2500</v>
      </c>
      <c r="F428" s="9" t="s">
        <v>199</v>
      </c>
      <c r="G428" s="9"/>
      <c r="H428" s="9"/>
      <c r="I428" s="9"/>
      <c r="J428" s="9"/>
      <c r="L428" t="b">
        <f>AND(A428=A427,B428=B427,C428=C427,D428=D427)</f>
        <v>0</v>
      </c>
      <c r="M428" t="b">
        <f>IF(A428&gt;B428,TRUE, FALSE)</f>
        <v>0</v>
      </c>
      <c r="N428" t="b">
        <f>EXACT(A427,A428)</f>
        <v>1</v>
      </c>
      <c r="O428" t="b">
        <f>EXACT(B427,B428)</f>
        <v>1</v>
      </c>
      <c r="P428" t="b">
        <f t="shared" si="6"/>
        <v>1</v>
      </c>
      <c r="Q428" s="8">
        <f>IF(AND(NOT(L428),P428), C428-D427,"N/a")</f>
        <v>1</v>
      </c>
    </row>
    <row r="429" spans="1:17" x14ac:dyDescent="0.25">
      <c r="A429" t="s">
        <v>108</v>
      </c>
      <c r="B429" t="s">
        <v>184</v>
      </c>
      <c r="C429" s="2">
        <v>43678</v>
      </c>
      <c r="D429" s="2">
        <v>43708</v>
      </c>
      <c r="E429" s="9">
        <v>2500</v>
      </c>
      <c r="F429" s="9" t="s">
        <v>199</v>
      </c>
      <c r="G429" s="9"/>
      <c r="H429" s="9"/>
      <c r="I429" s="9"/>
      <c r="J429" s="9"/>
      <c r="L429" t="b">
        <f>AND(A429=A428,B429=B428,C429=C428,D429=D428)</f>
        <v>0</v>
      </c>
      <c r="M429" t="b">
        <f>IF(A429&gt;B429,TRUE, FALSE)</f>
        <v>0</v>
      </c>
      <c r="N429" t="b">
        <f>EXACT(A428,A429)</f>
        <v>1</v>
      </c>
      <c r="O429" t="b">
        <f>EXACT(B428,B429)</f>
        <v>1</v>
      </c>
      <c r="P429" t="b">
        <f t="shared" si="6"/>
        <v>1</v>
      </c>
      <c r="Q429" s="8">
        <f>IF(AND(NOT(L429),P429), C429-D428,"N/a")</f>
        <v>1</v>
      </c>
    </row>
    <row r="430" spans="1:17" x14ac:dyDescent="0.25">
      <c r="A430" t="s">
        <v>108</v>
      </c>
      <c r="B430" t="s">
        <v>184</v>
      </c>
      <c r="C430" s="2">
        <v>43800</v>
      </c>
      <c r="D430" s="2">
        <v>43830</v>
      </c>
      <c r="E430" s="9">
        <v>2500</v>
      </c>
      <c r="F430" s="9" t="s">
        <v>199</v>
      </c>
      <c r="G430" s="9"/>
      <c r="H430" s="9"/>
      <c r="I430" s="9"/>
      <c r="J430" s="9"/>
      <c r="L430" t="b">
        <f>AND(A430=A429,B430=B429,C430=C429,D430=D429)</f>
        <v>0</v>
      </c>
      <c r="M430" t="b">
        <f>IF(A430&gt;B430,TRUE, FALSE)</f>
        <v>0</v>
      </c>
      <c r="N430" t="b">
        <f>EXACT(A429,A430)</f>
        <v>1</v>
      </c>
      <c r="O430" t="b">
        <f>EXACT(B429,B430)</f>
        <v>1</v>
      </c>
      <c r="P430" t="b">
        <f t="shared" si="6"/>
        <v>1</v>
      </c>
      <c r="Q430" s="8">
        <f>IF(AND(NOT(L430),P430), C430-D429,"N/a")</f>
        <v>92</v>
      </c>
    </row>
    <row r="431" spans="1:17" x14ac:dyDescent="0.25">
      <c r="A431" t="s">
        <v>108</v>
      </c>
      <c r="B431" t="s">
        <v>184</v>
      </c>
      <c r="C431" s="2">
        <v>43831</v>
      </c>
      <c r="D431" s="2">
        <v>43861</v>
      </c>
      <c r="E431" s="9">
        <v>2500</v>
      </c>
      <c r="F431" s="9" t="s">
        <v>199</v>
      </c>
      <c r="G431" s="9"/>
      <c r="H431" s="9"/>
      <c r="I431" s="9"/>
      <c r="J431" s="9"/>
      <c r="L431" t="b">
        <f>AND(A431=A430,B431=B430,C431=C430,D431=D430)</f>
        <v>0</v>
      </c>
      <c r="M431" t="b">
        <f>IF(A431&gt;B431,TRUE, FALSE)</f>
        <v>0</v>
      </c>
      <c r="N431" t="b">
        <f>EXACT(A430,A431)</f>
        <v>1</v>
      </c>
      <c r="O431" t="b">
        <f>EXACT(B430,B431)</f>
        <v>1</v>
      </c>
      <c r="P431" t="b">
        <f t="shared" si="6"/>
        <v>1</v>
      </c>
      <c r="Q431" s="8">
        <f>IF(AND(NOT(L431),P431), C431-D430,"N/a")</f>
        <v>1</v>
      </c>
    </row>
    <row r="432" spans="1:17" x14ac:dyDescent="0.25">
      <c r="A432" t="s">
        <v>109</v>
      </c>
      <c r="B432" t="s">
        <v>181</v>
      </c>
      <c r="C432" s="2">
        <v>44013</v>
      </c>
      <c r="D432" s="2">
        <v>44043</v>
      </c>
      <c r="E432" s="9">
        <v>1000</v>
      </c>
      <c r="F432" s="9" t="s">
        <v>199</v>
      </c>
      <c r="G432" s="9"/>
      <c r="H432" s="9"/>
      <c r="I432" s="9"/>
      <c r="J432" s="9"/>
      <c r="L432" t="b">
        <f>AND(A432=A431,B432=B431,C432=C431,D432=D431)</f>
        <v>0</v>
      </c>
      <c r="M432" t="b">
        <f>IF(A432&gt;B432,TRUE, FALSE)</f>
        <v>0</v>
      </c>
      <c r="N432" t="b">
        <f>EXACT(A431,A432)</f>
        <v>0</v>
      </c>
      <c r="O432" t="b">
        <f>EXACT(B431,B432)</f>
        <v>0</v>
      </c>
      <c r="P432" t="b">
        <f t="shared" si="6"/>
        <v>0</v>
      </c>
      <c r="Q432" s="8" t="str">
        <f>IF(AND(NOT(L432),P432), C432-D431,"N/a")</f>
        <v>N/a</v>
      </c>
    </row>
    <row r="433" spans="1:17" x14ac:dyDescent="0.25">
      <c r="A433" t="s">
        <v>109</v>
      </c>
      <c r="B433" t="s">
        <v>181</v>
      </c>
      <c r="C433" s="2">
        <v>44136</v>
      </c>
      <c r="D433" s="2">
        <v>44165</v>
      </c>
      <c r="E433" s="9">
        <v>900</v>
      </c>
      <c r="F433" s="9" t="s">
        <v>199</v>
      </c>
      <c r="G433" s="9"/>
      <c r="H433" s="9"/>
      <c r="I433" s="9"/>
      <c r="J433" s="9"/>
      <c r="L433" t="b">
        <f>AND(A433=A432,B433=B432,C433=C432,D433=D432)</f>
        <v>0</v>
      </c>
      <c r="M433" t="b">
        <f>IF(A433&gt;B433,TRUE, FALSE)</f>
        <v>0</v>
      </c>
      <c r="N433" t="b">
        <f>EXACT(A432,A433)</f>
        <v>1</v>
      </c>
      <c r="O433" t="b">
        <f>EXACT(B432,B433)</f>
        <v>1</v>
      </c>
      <c r="P433" t="b">
        <f t="shared" si="6"/>
        <v>1</v>
      </c>
      <c r="Q433" s="8">
        <f>IF(AND(NOT(L433),P433), C433-D432,"N/a")</f>
        <v>93</v>
      </c>
    </row>
    <row r="434" spans="1:17" x14ac:dyDescent="0.25">
      <c r="A434" t="s">
        <v>109</v>
      </c>
      <c r="B434" t="s">
        <v>181</v>
      </c>
      <c r="C434" s="2">
        <v>44166</v>
      </c>
      <c r="D434" s="2">
        <v>44196</v>
      </c>
      <c r="E434" s="9">
        <v>900</v>
      </c>
      <c r="F434" s="9" t="s">
        <v>199</v>
      </c>
      <c r="G434" s="9"/>
      <c r="H434" s="9"/>
      <c r="I434" s="9"/>
      <c r="J434" s="9"/>
      <c r="L434" t="b">
        <f>AND(A434=A433,B434=B433,C434=C433,D434=D433)</f>
        <v>0</v>
      </c>
      <c r="M434" t="b">
        <f>IF(A434&gt;B434,TRUE, FALSE)</f>
        <v>0</v>
      </c>
      <c r="N434" t="b">
        <f>EXACT(A433,A434)</f>
        <v>1</v>
      </c>
      <c r="O434" t="b">
        <f>EXACT(B433,B434)</f>
        <v>1</v>
      </c>
      <c r="P434" t="b">
        <f t="shared" si="6"/>
        <v>1</v>
      </c>
      <c r="Q434" s="8">
        <f>IF(AND(NOT(L434),P434), C434-D433,"N/a")</f>
        <v>1</v>
      </c>
    </row>
    <row r="435" spans="1:17" x14ac:dyDescent="0.25">
      <c r="A435" t="s">
        <v>109</v>
      </c>
      <c r="B435" t="s">
        <v>181</v>
      </c>
      <c r="C435" s="2">
        <v>44197</v>
      </c>
      <c r="D435" s="2">
        <v>44227</v>
      </c>
      <c r="E435" s="9">
        <v>900</v>
      </c>
      <c r="F435" s="9" t="s">
        <v>199</v>
      </c>
      <c r="G435" s="9"/>
      <c r="H435" s="9"/>
      <c r="I435" s="9"/>
      <c r="J435" s="9"/>
      <c r="L435" t="b">
        <f>AND(A435=A434,B435=B434,C435=C434,D435=D434)</f>
        <v>0</v>
      </c>
      <c r="M435" t="b">
        <f>IF(A435&gt;B435,TRUE, FALSE)</f>
        <v>0</v>
      </c>
      <c r="N435" t="b">
        <f>EXACT(A434,A435)</f>
        <v>1</v>
      </c>
      <c r="O435" t="b">
        <f>EXACT(B434,B435)</f>
        <v>1</v>
      </c>
      <c r="P435" t="b">
        <f t="shared" si="6"/>
        <v>1</v>
      </c>
      <c r="Q435" s="8">
        <f>IF(AND(NOT(L435),P435), C435-D434,"N/a")</f>
        <v>1</v>
      </c>
    </row>
    <row r="436" spans="1:17" x14ac:dyDescent="0.25">
      <c r="A436" t="s">
        <v>110</v>
      </c>
      <c r="B436" t="s">
        <v>180</v>
      </c>
      <c r="C436" s="2">
        <v>43405</v>
      </c>
      <c r="D436" s="2">
        <v>43738</v>
      </c>
      <c r="E436" s="9">
        <v>1875</v>
      </c>
      <c r="F436" s="9" t="s">
        <v>199</v>
      </c>
      <c r="G436" s="9"/>
      <c r="H436" s="9"/>
      <c r="I436" s="9"/>
      <c r="J436" s="9"/>
      <c r="L436" t="b">
        <f>AND(A436=A435,B436=B435,C436=C435,D436=D435)</f>
        <v>0</v>
      </c>
      <c r="M436" t="b">
        <f>IF(A436&gt;B436,TRUE, FALSE)</f>
        <v>0</v>
      </c>
      <c r="N436" t="b">
        <f>EXACT(A435,A436)</f>
        <v>0</v>
      </c>
      <c r="O436" t="b">
        <f>EXACT(B435,B436)</f>
        <v>0</v>
      </c>
      <c r="P436" t="b">
        <f t="shared" si="6"/>
        <v>0</v>
      </c>
      <c r="Q436" s="8" t="str">
        <f>IF(AND(NOT(L436),P436), C436-D435,"N/a")</f>
        <v>N/a</v>
      </c>
    </row>
    <row r="437" spans="1:17" x14ac:dyDescent="0.25">
      <c r="A437" t="s">
        <v>111</v>
      </c>
      <c r="B437" t="s">
        <v>182</v>
      </c>
      <c r="C437" s="2">
        <v>43466</v>
      </c>
      <c r="D437" s="2">
        <v>43830</v>
      </c>
      <c r="E437" s="9">
        <v>18750</v>
      </c>
      <c r="F437" s="9" t="s">
        <v>199</v>
      </c>
      <c r="G437" s="9"/>
      <c r="H437" s="9"/>
      <c r="I437" s="9"/>
      <c r="J437" s="9"/>
      <c r="L437" t="b">
        <f>AND(A437=A436,B437=B436,C437=C436,D437=D436)</f>
        <v>0</v>
      </c>
      <c r="M437" t="b">
        <f>IF(A437&gt;B437,TRUE, FALSE)</f>
        <v>0</v>
      </c>
      <c r="N437" t="b">
        <f>EXACT(A436,A437)</f>
        <v>0</v>
      </c>
      <c r="O437" t="b">
        <f>EXACT(B436,B437)</f>
        <v>0</v>
      </c>
      <c r="P437" t="b">
        <f t="shared" si="6"/>
        <v>0</v>
      </c>
      <c r="Q437" s="8" t="str">
        <f>IF(AND(NOT(L437),P437), C437-D436,"N/a")</f>
        <v>N/a</v>
      </c>
    </row>
    <row r="438" spans="1:17" x14ac:dyDescent="0.25">
      <c r="A438" t="s">
        <v>111</v>
      </c>
      <c r="B438" t="s">
        <v>182</v>
      </c>
      <c r="C438" s="2">
        <v>43831</v>
      </c>
      <c r="D438" s="2">
        <v>44196</v>
      </c>
      <c r="E438" s="9">
        <v>18750</v>
      </c>
      <c r="F438" s="9" t="s">
        <v>199</v>
      </c>
      <c r="G438" s="9"/>
      <c r="H438" s="9"/>
      <c r="I438" s="9"/>
      <c r="J438" s="9"/>
      <c r="L438" t="b">
        <f>AND(A438=A437,B438=B437,C438=C437,D438=D437)</f>
        <v>0</v>
      </c>
      <c r="M438" t="b">
        <f>IF(A438&gt;B438,TRUE, FALSE)</f>
        <v>0</v>
      </c>
      <c r="N438" t="b">
        <f>EXACT(A437,A438)</f>
        <v>1</v>
      </c>
      <c r="O438" t="b">
        <f>EXACT(B437,B438)</f>
        <v>1</v>
      </c>
      <c r="P438" t="b">
        <f t="shared" si="6"/>
        <v>1</v>
      </c>
      <c r="Q438" s="8">
        <f>IF(AND(NOT(L438),P438), C438-D437,"N/a")</f>
        <v>1</v>
      </c>
    </row>
    <row r="439" spans="1:17" x14ac:dyDescent="0.25">
      <c r="A439" t="s">
        <v>111</v>
      </c>
      <c r="B439" t="s">
        <v>182</v>
      </c>
      <c r="C439" s="2">
        <v>44197</v>
      </c>
      <c r="D439" s="2">
        <v>44561</v>
      </c>
      <c r="E439" s="9">
        <v>18750</v>
      </c>
      <c r="F439" s="9" t="s">
        <v>199</v>
      </c>
      <c r="G439" s="9"/>
      <c r="H439" s="9"/>
      <c r="I439" s="9"/>
      <c r="J439" s="9"/>
      <c r="L439" t="b">
        <f>AND(A439=A438,B439=B438,C439=C438,D439=D438)</f>
        <v>0</v>
      </c>
      <c r="M439" t="b">
        <f>IF(A439&gt;B439,TRUE, FALSE)</f>
        <v>0</v>
      </c>
      <c r="N439" t="b">
        <f>EXACT(A438,A439)</f>
        <v>1</v>
      </c>
      <c r="O439" t="b">
        <f>EXACT(B438,B439)</f>
        <v>1</v>
      </c>
      <c r="P439" t="b">
        <f t="shared" si="6"/>
        <v>1</v>
      </c>
      <c r="Q439" s="8">
        <f>IF(AND(NOT(L439),P439), C439-D438,"N/a")</f>
        <v>1</v>
      </c>
    </row>
    <row r="440" spans="1:17" x14ac:dyDescent="0.25">
      <c r="A440" t="s">
        <v>112</v>
      </c>
      <c r="B440" t="s">
        <v>181</v>
      </c>
      <c r="C440" s="2">
        <v>43466</v>
      </c>
      <c r="D440" s="2">
        <v>43555</v>
      </c>
      <c r="E440" s="9">
        <v>3000</v>
      </c>
      <c r="F440" s="9" t="s">
        <v>199</v>
      </c>
      <c r="G440" s="9"/>
      <c r="H440" s="9"/>
      <c r="I440" s="9"/>
      <c r="J440" s="9"/>
      <c r="L440" t="b">
        <f>AND(A440=A439,B440=B439,C440=C439,D440=D439)</f>
        <v>0</v>
      </c>
      <c r="M440" t="b">
        <f>IF(A440&gt;B440,TRUE, FALSE)</f>
        <v>0</v>
      </c>
      <c r="N440" t="b">
        <f>EXACT(A439,A440)</f>
        <v>0</v>
      </c>
      <c r="O440" t="b">
        <f>EXACT(B439,B440)</f>
        <v>0</v>
      </c>
      <c r="P440" t="b">
        <f t="shared" si="6"/>
        <v>0</v>
      </c>
      <c r="Q440" s="8" t="str">
        <f>IF(AND(NOT(L440),P440), C440-D439,"N/a")</f>
        <v>N/a</v>
      </c>
    </row>
    <row r="441" spans="1:17" x14ac:dyDescent="0.25">
      <c r="A441" t="s">
        <v>112</v>
      </c>
      <c r="B441" t="s">
        <v>181</v>
      </c>
      <c r="C441" s="2">
        <v>43556</v>
      </c>
      <c r="D441" s="2">
        <v>43646</v>
      </c>
      <c r="E441" s="9">
        <v>3000</v>
      </c>
      <c r="F441" s="9" t="s">
        <v>199</v>
      </c>
      <c r="G441" s="9"/>
      <c r="H441" s="9"/>
      <c r="I441" s="9"/>
      <c r="J441" s="9"/>
      <c r="L441" t="b">
        <f>AND(A441=A440,B441=B440,C441=C440,D441=D440)</f>
        <v>0</v>
      </c>
      <c r="M441" t="b">
        <f>IF(A441&gt;B441,TRUE, FALSE)</f>
        <v>0</v>
      </c>
      <c r="N441" t="b">
        <f>EXACT(A440,A441)</f>
        <v>1</v>
      </c>
      <c r="O441" t="b">
        <f>EXACT(B440,B441)</f>
        <v>1</v>
      </c>
      <c r="P441" t="b">
        <f t="shared" si="6"/>
        <v>1</v>
      </c>
      <c r="Q441" s="8">
        <f>IF(AND(NOT(L441),P441), C441-D440,"N/a")</f>
        <v>1</v>
      </c>
    </row>
    <row r="442" spans="1:17" x14ac:dyDescent="0.25">
      <c r="A442" t="s">
        <v>112</v>
      </c>
      <c r="B442" t="s">
        <v>181</v>
      </c>
      <c r="C442" s="2">
        <v>43647</v>
      </c>
      <c r="D442" s="2">
        <v>43738</v>
      </c>
      <c r="E442" s="9">
        <v>3000</v>
      </c>
      <c r="F442" s="9" t="s">
        <v>199</v>
      </c>
      <c r="G442" s="9"/>
      <c r="H442" s="9"/>
      <c r="I442" s="9"/>
      <c r="J442" s="9"/>
      <c r="L442" t="b">
        <f>AND(A442=A441,B442=B441,C442=C441,D442=D441)</f>
        <v>0</v>
      </c>
      <c r="M442" t="b">
        <f>IF(A442&gt;B442,TRUE, FALSE)</f>
        <v>0</v>
      </c>
      <c r="N442" t="b">
        <f>EXACT(A441,A442)</f>
        <v>1</v>
      </c>
      <c r="O442" t="b">
        <f>EXACT(B441,B442)</f>
        <v>1</v>
      </c>
      <c r="P442" t="b">
        <f t="shared" si="6"/>
        <v>1</v>
      </c>
      <c r="Q442" s="8">
        <f>IF(AND(NOT(L442),P442), C442-D441,"N/a")</f>
        <v>1</v>
      </c>
    </row>
    <row r="443" spans="1:17" x14ac:dyDescent="0.25">
      <c r="A443" t="s">
        <v>112</v>
      </c>
      <c r="B443" t="s">
        <v>181</v>
      </c>
      <c r="C443" s="2">
        <v>43739</v>
      </c>
      <c r="D443" s="2">
        <v>43830</v>
      </c>
      <c r="E443" s="9">
        <v>3000</v>
      </c>
      <c r="F443" s="9" t="s">
        <v>199</v>
      </c>
      <c r="G443" s="9"/>
      <c r="H443" s="9"/>
      <c r="I443" s="9"/>
      <c r="J443" s="9"/>
      <c r="L443" t="b">
        <f>AND(A443=A442,B443=B442,C443=C442,D443=D442)</f>
        <v>0</v>
      </c>
      <c r="M443" t="b">
        <f>IF(A443&gt;B443,TRUE, FALSE)</f>
        <v>0</v>
      </c>
      <c r="N443" t="b">
        <f>EXACT(A442,A443)</f>
        <v>1</v>
      </c>
      <c r="O443" t="b">
        <f>EXACT(B442,B443)</f>
        <v>1</v>
      </c>
      <c r="P443" t="b">
        <f t="shared" si="6"/>
        <v>1</v>
      </c>
      <c r="Q443" s="8">
        <f>IF(AND(NOT(L443),P443), C443-D442,"N/a")</f>
        <v>1</v>
      </c>
    </row>
    <row r="444" spans="1:17" x14ac:dyDescent="0.25">
      <c r="A444" t="s">
        <v>112</v>
      </c>
      <c r="B444" t="s">
        <v>181</v>
      </c>
      <c r="C444" s="2">
        <v>43831</v>
      </c>
      <c r="D444" s="2">
        <v>44286</v>
      </c>
      <c r="E444" s="9">
        <v>404.16666666666669</v>
      </c>
      <c r="F444" s="9" t="s">
        <v>199</v>
      </c>
      <c r="G444" s="9"/>
      <c r="H444" s="9"/>
      <c r="I444" s="9"/>
      <c r="J444" s="9"/>
      <c r="L444" t="b">
        <f>AND(A444=A443,B444=B443,C444=C443,D444=D443)</f>
        <v>0</v>
      </c>
      <c r="M444" t="b">
        <f>IF(A444&gt;B444,TRUE, FALSE)</f>
        <v>0</v>
      </c>
      <c r="N444" t="b">
        <f>EXACT(A443,A444)</f>
        <v>1</v>
      </c>
      <c r="O444" t="b">
        <f>EXACT(B443,B444)</f>
        <v>1</v>
      </c>
      <c r="P444" t="b">
        <f t="shared" si="6"/>
        <v>1</v>
      </c>
      <c r="Q444" s="8">
        <f>IF(AND(NOT(L444),P444), C444-D443,"N/a")</f>
        <v>1</v>
      </c>
    </row>
    <row r="445" spans="1:17" x14ac:dyDescent="0.25">
      <c r="A445" t="s">
        <v>113</v>
      </c>
      <c r="B445" t="s">
        <v>183</v>
      </c>
      <c r="C445" s="2">
        <v>43191</v>
      </c>
      <c r="D445" s="2">
        <v>43555</v>
      </c>
      <c r="E445" s="9">
        <v>2587.5</v>
      </c>
      <c r="F445" s="9" t="s">
        <v>199</v>
      </c>
      <c r="G445" s="9"/>
      <c r="H445" s="9"/>
      <c r="I445" s="9"/>
      <c r="J445" s="9"/>
      <c r="L445" t="b">
        <f>AND(A445=A444,B445=B444,C445=C444,D445=D444)</f>
        <v>0</v>
      </c>
      <c r="M445" t="b">
        <f>IF(A445&gt;B445,TRUE, FALSE)</f>
        <v>0</v>
      </c>
      <c r="N445" t="b">
        <f>EXACT(A444,A445)</f>
        <v>0</v>
      </c>
      <c r="O445" t="b">
        <f>EXACT(B444,B445)</f>
        <v>0</v>
      </c>
      <c r="P445" t="b">
        <f t="shared" si="6"/>
        <v>0</v>
      </c>
      <c r="Q445" s="8" t="str">
        <f>IF(AND(NOT(L445),P445), C445-D444,"N/a")</f>
        <v>N/a</v>
      </c>
    </row>
    <row r="446" spans="1:17" x14ac:dyDescent="0.25">
      <c r="A446" t="s">
        <v>114</v>
      </c>
      <c r="B446" t="s">
        <v>184</v>
      </c>
      <c r="C446" s="2">
        <v>43466</v>
      </c>
      <c r="D446" s="2">
        <v>43830</v>
      </c>
      <c r="E446" s="9">
        <v>4000</v>
      </c>
      <c r="F446" s="9" t="s">
        <v>199</v>
      </c>
      <c r="G446" s="9"/>
      <c r="H446" s="9"/>
      <c r="I446" s="9"/>
      <c r="J446" s="9"/>
      <c r="L446" t="b">
        <f>AND(A446=A445,B446=B445,C446=C445,D446=D445)</f>
        <v>0</v>
      </c>
      <c r="M446" t="b">
        <f>IF(A446&gt;B446,TRUE, FALSE)</f>
        <v>0</v>
      </c>
      <c r="N446" t="b">
        <f>EXACT(A445,A446)</f>
        <v>0</v>
      </c>
      <c r="O446" t="b">
        <f>EXACT(B445,B446)</f>
        <v>0</v>
      </c>
      <c r="P446" t="b">
        <f t="shared" si="6"/>
        <v>0</v>
      </c>
      <c r="Q446" s="8" t="str">
        <f>IF(AND(NOT(L446),P446), C446-D445,"N/a")</f>
        <v>N/a</v>
      </c>
    </row>
    <row r="447" spans="1:17" x14ac:dyDescent="0.25">
      <c r="A447" t="s">
        <v>114</v>
      </c>
      <c r="B447" t="s">
        <v>184</v>
      </c>
      <c r="C447" s="2">
        <v>43831</v>
      </c>
      <c r="D447" s="2">
        <v>43982</v>
      </c>
      <c r="E447" s="9">
        <v>3000</v>
      </c>
      <c r="F447" s="9" t="s">
        <v>199</v>
      </c>
      <c r="G447" s="9"/>
      <c r="H447" s="9"/>
      <c r="I447" s="9"/>
      <c r="J447" s="9"/>
      <c r="L447" t="b">
        <f>AND(A447=A446,B447=B446,C447=C446,D447=D446)</f>
        <v>0</v>
      </c>
      <c r="M447" t="b">
        <f>IF(A447&gt;B447,TRUE, FALSE)</f>
        <v>0</v>
      </c>
      <c r="N447" t="b">
        <f>EXACT(A446,A447)</f>
        <v>1</v>
      </c>
      <c r="O447" t="b">
        <f>EXACT(B446,B447)</f>
        <v>1</v>
      </c>
      <c r="P447" t="b">
        <f t="shared" si="6"/>
        <v>1</v>
      </c>
      <c r="Q447" s="8">
        <f>IF(AND(NOT(L447),P447), C447-D446,"N/a")</f>
        <v>1</v>
      </c>
    </row>
    <row r="448" spans="1:17" x14ac:dyDescent="0.25">
      <c r="A448" t="s">
        <v>114</v>
      </c>
      <c r="B448" t="s">
        <v>184</v>
      </c>
      <c r="C448" s="2">
        <v>43983</v>
      </c>
      <c r="D448" s="2">
        <v>44104</v>
      </c>
      <c r="E448" s="9">
        <v>937.5</v>
      </c>
      <c r="F448" s="9" t="s">
        <v>199</v>
      </c>
      <c r="G448" s="9"/>
      <c r="H448" s="9"/>
      <c r="I448" s="9"/>
      <c r="J448" s="9"/>
      <c r="L448" t="b">
        <f>AND(A448=A447,B448=B447,C448=C447,D448=D447)</f>
        <v>0</v>
      </c>
      <c r="M448" t="b">
        <f>IF(A448&gt;B448,TRUE, FALSE)</f>
        <v>0</v>
      </c>
      <c r="N448" t="b">
        <f>EXACT(A447,A448)</f>
        <v>1</v>
      </c>
      <c r="O448" t="b">
        <f>EXACT(B447,B448)</f>
        <v>1</v>
      </c>
      <c r="P448" t="b">
        <f t="shared" si="6"/>
        <v>1</v>
      </c>
      <c r="Q448" s="8">
        <f>IF(AND(NOT(L448),P448), C448-D447,"N/a")</f>
        <v>1</v>
      </c>
    </row>
    <row r="449" spans="1:17" x14ac:dyDescent="0.25">
      <c r="A449" t="s">
        <v>114</v>
      </c>
      <c r="B449" t="s">
        <v>184</v>
      </c>
      <c r="C449" s="2">
        <v>44105</v>
      </c>
      <c r="D449" s="2">
        <v>44196</v>
      </c>
      <c r="E449" s="9">
        <v>1250</v>
      </c>
      <c r="F449" s="9" t="s">
        <v>199</v>
      </c>
      <c r="G449" s="9"/>
      <c r="H449" s="9"/>
      <c r="I449" s="9"/>
      <c r="J449" s="9"/>
      <c r="L449" t="b">
        <f>AND(A449=A448,B449=B448,C449=C448,D449=D448)</f>
        <v>0</v>
      </c>
      <c r="M449" t="b">
        <f>IF(A449&gt;B449,TRUE, FALSE)</f>
        <v>0</v>
      </c>
      <c r="N449" t="b">
        <f>EXACT(A448,A449)</f>
        <v>1</v>
      </c>
      <c r="O449" t="b">
        <f>EXACT(B448,B449)</f>
        <v>1</v>
      </c>
      <c r="P449" t="b">
        <f t="shared" si="6"/>
        <v>1</v>
      </c>
      <c r="Q449" s="8">
        <f>IF(AND(NOT(L449),P449), C449-D448,"N/a")</f>
        <v>1</v>
      </c>
    </row>
    <row r="450" spans="1:17" x14ac:dyDescent="0.25">
      <c r="A450" t="s">
        <v>114</v>
      </c>
      <c r="B450" t="s">
        <v>184</v>
      </c>
      <c r="C450" s="2">
        <v>44197</v>
      </c>
      <c r="D450" s="2">
        <v>44286</v>
      </c>
      <c r="E450" s="9">
        <v>1250</v>
      </c>
      <c r="F450" s="9" t="s">
        <v>199</v>
      </c>
      <c r="G450" s="9"/>
      <c r="H450" s="9"/>
      <c r="I450" s="9"/>
      <c r="J450" s="9"/>
      <c r="L450" t="b">
        <f>AND(A450=A449,B450=B449,C450=C449,D450=D449)</f>
        <v>0</v>
      </c>
      <c r="M450" t="b">
        <f>IF(A450&gt;B450,TRUE, FALSE)</f>
        <v>0</v>
      </c>
      <c r="N450" t="b">
        <f>EXACT(A449,A450)</f>
        <v>1</v>
      </c>
      <c r="O450" t="b">
        <f>EXACT(B449,B450)</f>
        <v>1</v>
      </c>
      <c r="P450" t="b">
        <f t="shared" si="6"/>
        <v>1</v>
      </c>
      <c r="Q450" s="8">
        <f>IF(AND(NOT(L450),P450), C450-D449,"N/a")</f>
        <v>1</v>
      </c>
    </row>
    <row r="451" spans="1:17" x14ac:dyDescent="0.25">
      <c r="A451" t="s">
        <v>115</v>
      </c>
      <c r="B451" t="s">
        <v>181</v>
      </c>
      <c r="C451" s="2">
        <v>43374</v>
      </c>
      <c r="D451" s="2">
        <v>43738</v>
      </c>
      <c r="E451" s="9">
        <v>1750</v>
      </c>
      <c r="F451" s="9" t="s">
        <v>199</v>
      </c>
      <c r="G451" s="9"/>
      <c r="H451" s="9"/>
      <c r="I451" s="9"/>
      <c r="J451" s="9"/>
      <c r="L451" t="b">
        <f>AND(A451=A450,B451=B450,C451=C450,D451=D450)</f>
        <v>0</v>
      </c>
      <c r="M451" t="b">
        <f>IF(A451&gt;B451,TRUE, FALSE)</f>
        <v>0</v>
      </c>
      <c r="N451" t="b">
        <f>EXACT(A450,A451)</f>
        <v>0</v>
      </c>
      <c r="O451" t="b">
        <f>EXACT(B450,B451)</f>
        <v>0</v>
      </c>
      <c r="P451" t="b">
        <f t="shared" ref="P451:P514" si="7">AND(N451,O451)</f>
        <v>0</v>
      </c>
      <c r="Q451" s="8" t="str">
        <f>IF(AND(NOT(L451),P451), C451-D450,"N/a")</f>
        <v>N/a</v>
      </c>
    </row>
    <row r="452" spans="1:17" x14ac:dyDescent="0.25">
      <c r="A452" t="s">
        <v>115</v>
      </c>
      <c r="B452" t="s">
        <v>181</v>
      </c>
      <c r="C452" s="2">
        <v>43739</v>
      </c>
      <c r="D452" s="2">
        <v>44104</v>
      </c>
      <c r="E452" s="9">
        <v>1750</v>
      </c>
      <c r="F452" s="9" t="s">
        <v>199</v>
      </c>
      <c r="G452" s="9"/>
      <c r="H452" s="9"/>
      <c r="I452" s="9"/>
      <c r="J452" s="9"/>
      <c r="L452" t="b">
        <f>AND(A452=A451,B452=B451,C452=C451,D452=D451)</f>
        <v>0</v>
      </c>
      <c r="M452" t="b">
        <f>IF(A452&gt;B452,TRUE, FALSE)</f>
        <v>0</v>
      </c>
      <c r="N452" t="b">
        <f>EXACT(A451,A452)</f>
        <v>1</v>
      </c>
      <c r="O452" t="b">
        <f>EXACT(B451,B452)</f>
        <v>1</v>
      </c>
      <c r="P452" t="b">
        <f t="shared" si="7"/>
        <v>1</v>
      </c>
      <c r="Q452" s="8">
        <f>IF(AND(NOT(L452),P452), C452-D451,"N/a")</f>
        <v>1</v>
      </c>
    </row>
    <row r="453" spans="1:17" x14ac:dyDescent="0.25">
      <c r="A453" t="s">
        <v>115</v>
      </c>
      <c r="B453" t="s">
        <v>181</v>
      </c>
      <c r="C453" s="2">
        <v>44105</v>
      </c>
      <c r="D453" s="2">
        <v>44469</v>
      </c>
      <c r="E453" s="9">
        <v>1750</v>
      </c>
      <c r="F453" s="9" t="s">
        <v>199</v>
      </c>
      <c r="G453" s="9"/>
      <c r="H453" s="9"/>
      <c r="I453" s="9"/>
      <c r="J453" s="9"/>
      <c r="L453" t="b">
        <f>AND(A453=A452,B453=B452,C453=C452,D453=D452)</f>
        <v>0</v>
      </c>
      <c r="M453" t="b">
        <f>IF(A453&gt;B453,TRUE, FALSE)</f>
        <v>0</v>
      </c>
      <c r="N453" t="b">
        <f>EXACT(A452,A453)</f>
        <v>1</v>
      </c>
      <c r="O453" t="b">
        <f>EXACT(B452,B453)</f>
        <v>1</v>
      </c>
      <c r="P453" t="b">
        <f t="shared" si="7"/>
        <v>1</v>
      </c>
      <c r="Q453" s="8">
        <f>IF(AND(NOT(L453),P453), C453-D452,"N/a")</f>
        <v>1</v>
      </c>
    </row>
    <row r="454" spans="1:17" x14ac:dyDescent="0.25">
      <c r="A454" t="s">
        <v>115</v>
      </c>
      <c r="B454" t="s">
        <v>183</v>
      </c>
      <c r="C454" s="2">
        <v>43466</v>
      </c>
      <c r="D454" s="2">
        <v>43830</v>
      </c>
      <c r="E454" s="9">
        <v>1200</v>
      </c>
      <c r="F454" s="9" t="s">
        <v>199</v>
      </c>
      <c r="G454" s="9"/>
      <c r="H454" s="9"/>
      <c r="I454" s="9"/>
      <c r="J454" s="9"/>
      <c r="L454" t="b">
        <f>AND(A454=A453,B454=B453,C454=C453,D454=D453)</f>
        <v>0</v>
      </c>
      <c r="M454" t="b">
        <f>IF(A454&gt;B454,TRUE, FALSE)</f>
        <v>0</v>
      </c>
      <c r="N454" t="b">
        <f>EXACT(A453,A454)</f>
        <v>1</v>
      </c>
      <c r="O454" t="b">
        <f>EXACT(B453,B454)</f>
        <v>0</v>
      </c>
      <c r="P454" t="b">
        <f t="shared" si="7"/>
        <v>0</v>
      </c>
      <c r="Q454" s="8" t="str">
        <f>IF(AND(NOT(L454),P454), C454-D453,"N/a")</f>
        <v>N/a</v>
      </c>
    </row>
    <row r="455" spans="1:17" x14ac:dyDescent="0.25">
      <c r="A455" t="s">
        <v>115</v>
      </c>
      <c r="B455" t="s">
        <v>183</v>
      </c>
      <c r="C455" s="2">
        <v>43831</v>
      </c>
      <c r="D455" s="2">
        <v>44196</v>
      </c>
      <c r="E455" s="9">
        <v>1200</v>
      </c>
      <c r="F455" s="9" t="s">
        <v>199</v>
      </c>
      <c r="G455" s="9"/>
      <c r="H455" s="9"/>
      <c r="I455" s="9"/>
      <c r="J455" s="9"/>
      <c r="L455" t="b">
        <f>AND(A455=A454,B455=B454,C455=C454,D455=D454)</f>
        <v>0</v>
      </c>
      <c r="M455" t="b">
        <f>IF(A455&gt;B455,TRUE, FALSE)</f>
        <v>0</v>
      </c>
      <c r="N455" t="b">
        <f>EXACT(A454,A455)</f>
        <v>1</v>
      </c>
      <c r="O455" t="b">
        <f>EXACT(B454,B455)</f>
        <v>1</v>
      </c>
      <c r="P455" t="b">
        <f t="shared" si="7"/>
        <v>1</v>
      </c>
      <c r="Q455" s="8">
        <f>IF(AND(NOT(L455),P455), C455-D454,"N/a")</f>
        <v>1</v>
      </c>
    </row>
    <row r="456" spans="1:17" x14ac:dyDescent="0.25">
      <c r="A456" t="s">
        <v>115</v>
      </c>
      <c r="B456" t="s">
        <v>183</v>
      </c>
      <c r="C456" s="2">
        <v>44197</v>
      </c>
      <c r="D456" s="2">
        <v>44561</v>
      </c>
      <c r="E456" s="9">
        <v>500</v>
      </c>
      <c r="F456" s="9" t="s">
        <v>199</v>
      </c>
      <c r="G456" s="9"/>
      <c r="H456" s="9"/>
      <c r="I456" s="9"/>
      <c r="J456" s="9"/>
      <c r="L456" t="b">
        <f>AND(A456=A455,B456=B455,C456=C455,D456=D455)</f>
        <v>0</v>
      </c>
      <c r="M456" t="b">
        <f>IF(A456&gt;B456,TRUE, FALSE)</f>
        <v>0</v>
      </c>
      <c r="N456" t="b">
        <f>EXACT(A455,A456)</f>
        <v>1</v>
      </c>
      <c r="O456" t="b">
        <f>EXACT(B455,B456)</f>
        <v>1</v>
      </c>
      <c r="P456" t="b">
        <f t="shared" si="7"/>
        <v>1</v>
      </c>
      <c r="Q456" s="8">
        <f>IF(AND(NOT(L456),P456), C456-D455,"N/a")</f>
        <v>1</v>
      </c>
    </row>
    <row r="457" spans="1:17" x14ac:dyDescent="0.25">
      <c r="A457" t="s">
        <v>116</v>
      </c>
      <c r="B457" t="s">
        <v>182</v>
      </c>
      <c r="C457" s="2">
        <v>43344</v>
      </c>
      <c r="D457" s="2">
        <v>43708</v>
      </c>
      <c r="E457" s="9">
        <v>2083.333333333333</v>
      </c>
      <c r="F457" s="9" t="s">
        <v>199</v>
      </c>
      <c r="G457" s="9"/>
      <c r="H457" s="9"/>
      <c r="I457" s="9"/>
      <c r="J457" s="9"/>
      <c r="L457" t="b">
        <f>AND(A457=A456,B457=B456,C457=C456,D457=D456)</f>
        <v>0</v>
      </c>
      <c r="M457" t="b">
        <f>IF(A457&gt;B457,TRUE, FALSE)</f>
        <v>0</v>
      </c>
      <c r="N457" t="b">
        <f>EXACT(A456,A457)</f>
        <v>0</v>
      </c>
      <c r="O457" t="b">
        <f>EXACT(B456,B457)</f>
        <v>0</v>
      </c>
      <c r="P457" t="b">
        <f t="shared" si="7"/>
        <v>0</v>
      </c>
      <c r="Q457" s="8" t="str">
        <f>IF(AND(NOT(L457),P457), C457-D456,"N/a")</f>
        <v>N/a</v>
      </c>
    </row>
    <row r="458" spans="1:17" x14ac:dyDescent="0.25">
      <c r="A458" t="s">
        <v>116</v>
      </c>
      <c r="B458" t="s">
        <v>182</v>
      </c>
      <c r="C458" s="2">
        <v>43709</v>
      </c>
      <c r="D458" s="2">
        <v>44074</v>
      </c>
      <c r="E458" s="9">
        <v>833.33333333333337</v>
      </c>
      <c r="F458" s="9" t="s">
        <v>199</v>
      </c>
      <c r="G458" s="9"/>
      <c r="H458" s="9"/>
      <c r="I458" s="9"/>
      <c r="J458" s="9"/>
      <c r="L458" t="b">
        <f>AND(A458=A457,B458=B457,C458=C457,D458=D457)</f>
        <v>0</v>
      </c>
      <c r="M458" t="b">
        <f>IF(A458&gt;B458,TRUE, FALSE)</f>
        <v>0</v>
      </c>
      <c r="N458" t="b">
        <f>EXACT(A457,A458)</f>
        <v>1</v>
      </c>
      <c r="O458" t="b">
        <f>EXACT(B457,B458)</f>
        <v>1</v>
      </c>
      <c r="P458" t="b">
        <f t="shared" si="7"/>
        <v>1</v>
      </c>
      <c r="Q458" s="8">
        <f>IF(AND(NOT(L458),P458), C458-D457,"N/a")</f>
        <v>1</v>
      </c>
    </row>
    <row r="459" spans="1:17" x14ac:dyDescent="0.25">
      <c r="A459" t="s">
        <v>116</v>
      </c>
      <c r="B459" t="s">
        <v>182</v>
      </c>
      <c r="C459" s="2">
        <v>44075</v>
      </c>
      <c r="D459" s="2">
        <v>44439</v>
      </c>
      <c r="E459" s="9">
        <v>833.33333333333337</v>
      </c>
      <c r="F459" s="9" t="s">
        <v>199</v>
      </c>
      <c r="G459" s="9"/>
      <c r="H459" s="9"/>
      <c r="I459" s="9"/>
      <c r="J459" s="9"/>
      <c r="L459" t="b">
        <f>AND(A459=A458,B459=B458,C459=C458,D459=D458)</f>
        <v>0</v>
      </c>
      <c r="M459" t="b">
        <f>IF(A459&gt;B459,TRUE, FALSE)</f>
        <v>0</v>
      </c>
      <c r="N459" t="b">
        <f>EXACT(A458,A459)</f>
        <v>1</v>
      </c>
      <c r="O459" t="b">
        <f>EXACT(B458,B459)</f>
        <v>1</v>
      </c>
      <c r="P459" t="b">
        <f t="shared" si="7"/>
        <v>1</v>
      </c>
      <c r="Q459" s="8">
        <f>IF(AND(NOT(L459),P459), C459-D458,"N/a")</f>
        <v>1</v>
      </c>
    </row>
    <row r="460" spans="1:17" x14ac:dyDescent="0.25">
      <c r="A460" t="s">
        <v>117</v>
      </c>
      <c r="B460" t="s">
        <v>183</v>
      </c>
      <c r="C460" s="2">
        <v>43678</v>
      </c>
      <c r="D460" s="2">
        <v>43830</v>
      </c>
      <c r="E460" s="9">
        <v>1666.434</v>
      </c>
      <c r="F460" s="9" t="s">
        <v>199</v>
      </c>
      <c r="G460" s="9"/>
      <c r="H460" s="9"/>
      <c r="I460" s="9"/>
      <c r="J460" s="9"/>
      <c r="L460" t="b">
        <f>AND(A460=A459,B460=B459,C460=C459,D460=D459)</f>
        <v>0</v>
      </c>
      <c r="M460" t="b">
        <f>IF(A460&gt;B460,TRUE, FALSE)</f>
        <v>0</v>
      </c>
      <c r="N460" t="b">
        <f>EXACT(A459,A460)</f>
        <v>0</v>
      </c>
      <c r="O460" t="b">
        <f>EXACT(B459,B460)</f>
        <v>0</v>
      </c>
      <c r="P460" t="b">
        <f t="shared" si="7"/>
        <v>0</v>
      </c>
      <c r="Q460" s="8" t="str">
        <f>IF(AND(NOT(L460),P460), C460-D459,"N/a")</f>
        <v>N/a</v>
      </c>
    </row>
    <row r="461" spans="1:17" x14ac:dyDescent="0.25">
      <c r="A461" t="s">
        <v>118</v>
      </c>
      <c r="B461" t="s">
        <v>181</v>
      </c>
      <c r="C461" s="2">
        <v>43191</v>
      </c>
      <c r="D461" s="2">
        <v>43555</v>
      </c>
      <c r="E461" s="9">
        <v>6390.060833333333</v>
      </c>
      <c r="F461" s="9" t="s">
        <v>199</v>
      </c>
      <c r="G461" s="9"/>
      <c r="H461" s="9"/>
      <c r="I461" s="9"/>
      <c r="J461" s="9"/>
      <c r="L461" t="b">
        <f>AND(A461=A460,B461=B460,C461=C460,D461=D460)</f>
        <v>0</v>
      </c>
      <c r="M461" t="b">
        <f>IF(A461&gt;B461,TRUE, FALSE)</f>
        <v>0</v>
      </c>
      <c r="N461" t="b">
        <f>EXACT(A460,A461)</f>
        <v>0</v>
      </c>
      <c r="O461" t="b">
        <f>EXACT(B460,B461)</f>
        <v>0</v>
      </c>
      <c r="P461" t="b">
        <f t="shared" si="7"/>
        <v>0</v>
      </c>
      <c r="Q461" s="8" t="str">
        <f>IF(AND(NOT(L461),P461), C461-D460,"N/a")</f>
        <v>N/a</v>
      </c>
    </row>
    <row r="462" spans="1:17" x14ac:dyDescent="0.25">
      <c r="A462" t="s">
        <v>118</v>
      </c>
      <c r="B462" t="s">
        <v>181</v>
      </c>
      <c r="C462" s="2">
        <v>43556</v>
      </c>
      <c r="D462" s="2">
        <v>44165</v>
      </c>
      <c r="E462" s="9">
        <v>2482.1280000000002</v>
      </c>
      <c r="F462" s="9" t="s">
        <v>199</v>
      </c>
      <c r="G462" s="9"/>
      <c r="H462" s="9"/>
      <c r="I462" s="9"/>
      <c r="J462" s="9"/>
      <c r="L462" t="b">
        <f>AND(A462=A461,B462=B461,C462=C461,D462=D461)</f>
        <v>0</v>
      </c>
      <c r="M462" t="b">
        <f>IF(A462&gt;B462,TRUE, FALSE)</f>
        <v>0</v>
      </c>
      <c r="N462" t="b">
        <f>EXACT(A461,A462)</f>
        <v>1</v>
      </c>
      <c r="O462" t="b">
        <f>EXACT(B461,B462)</f>
        <v>1</v>
      </c>
      <c r="P462" t="b">
        <f t="shared" si="7"/>
        <v>1</v>
      </c>
      <c r="Q462" s="8">
        <f>IF(AND(NOT(L462),P462), C462-D461,"N/a")</f>
        <v>1</v>
      </c>
    </row>
    <row r="463" spans="1:17" x14ac:dyDescent="0.25">
      <c r="A463" t="s">
        <v>118</v>
      </c>
      <c r="B463" t="s">
        <v>181</v>
      </c>
      <c r="C463" s="2">
        <v>44166</v>
      </c>
      <c r="D463" s="2">
        <v>44530</v>
      </c>
      <c r="E463" s="9">
        <v>4452.43</v>
      </c>
      <c r="F463" s="9" t="s">
        <v>199</v>
      </c>
      <c r="G463" s="9"/>
      <c r="H463" s="9"/>
      <c r="I463" s="9"/>
      <c r="J463" s="9"/>
      <c r="L463" t="b">
        <f>AND(A463=A462,B463=B462,C463=C462,D463=D462)</f>
        <v>0</v>
      </c>
      <c r="M463" t="b">
        <f>IF(A463&gt;B463,TRUE, FALSE)</f>
        <v>0</v>
      </c>
      <c r="N463" t="b">
        <f>EXACT(A462,A463)</f>
        <v>1</v>
      </c>
      <c r="O463" t="b">
        <f>EXACT(B462,B463)</f>
        <v>1</v>
      </c>
      <c r="P463" t="b">
        <f t="shared" si="7"/>
        <v>1</v>
      </c>
      <c r="Q463" s="8">
        <f>IF(AND(NOT(L463),P463), C463-D462,"N/a")</f>
        <v>1</v>
      </c>
    </row>
    <row r="464" spans="1:17" x14ac:dyDescent="0.25">
      <c r="A464" t="s">
        <v>119</v>
      </c>
      <c r="B464" t="s">
        <v>181</v>
      </c>
      <c r="C464" s="2">
        <v>43466</v>
      </c>
      <c r="D464" s="2">
        <v>43830</v>
      </c>
      <c r="E464" s="9">
        <v>7259.583333333333</v>
      </c>
      <c r="F464" s="9" t="s">
        <v>199</v>
      </c>
      <c r="G464" s="9"/>
      <c r="H464" s="9"/>
      <c r="I464" s="9"/>
      <c r="J464" s="9"/>
      <c r="L464" t="b">
        <f>AND(A464=A463,B464=B463,C464=C463,D464=D463)</f>
        <v>0</v>
      </c>
      <c r="M464" t="b">
        <f>IF(A464&gt;B464,TRUE, FALSE)</f>
        <v>0</v>
      </c>
      <c r="N464" t="b">
        <f>EXACT(A463,A464)</f>
        <v>0</v>
      </c>
      <c r="O464" t="b">
        <f>EXACT(B463,B464)</f>
        <v>1</v>
      </c>
      <c r="P464" t="b">
        <f t="shared" si="7"/>
        <v>0</v>
      </c>
      <c r="Q464" s="8" t="str">
        <f>IF(AND(NOT(L464),P464), C464-D463,"N/a")</f>
        <v>N/a</v>
      </c>
    </row>
    <row r="465" spans="1:17" x14ac:dyDescent="0.25">
      <c r="A465" t="s">
        <v>119</v>
      </c>
      <c r="B465" t="s">
        <v>181</v>
      </c>
      <c r="C465" s="2">
        <v>43831</v>
      </c>
      <c r="D465" s="2">
        <v>44196</v>
      </c>
      <c r="E465" s="9">
        <v>7259.583333333333</v>
      </c>
      <c r="F465" s="9" t="s">
        <v>199</v>
      </c>
      <c r="G465" s="9"/>
      <c r="H465" s="9"/>
      <c r="I465" s="9"/>
      <c r="J465" s="9"/>
      <c r="L465" t="b">
        <f>AND(A465=A464,B465=B464,C465=C464,D465=D464)</f>
        <v>0</v>
      </c>
      <c r="M465" t="b">
        <f>IF(A465&gt;B465,TRUE, FALSE)</f>
        <v>0</v>
      </c>
      <c r="N465" t="b">
        <f>EXACT(A464,A465)</f>
        <v>1</v>
      </c>
      <c r="O465" t="b">
        <f>EXACT(B464,B465)</f>
        <v>1</v>
      </c>
      <c r="P465" t="b">
        <f t="shared" si="7"/>
        <v>1</v>
      </c>
      <c r="Q465" s="8">
        <f>IF(AND(NOT(L465),P465), C465-D464,"N/a")</f>
        <v>1</v>
      </c>
    </row>
    <row r="466" spans="1:17" x14ac:dyDescent="0.25">
      <c r="A466" t="s">
        <v>120</v>
      </c>
      <c r="B466" t="s">
        <v>181</v>
      </c>
      <c r="C466" s="2">
        <v>43160</v>
      </c>
      <c r="D466" s="2">
        <v>43524</v>
      </c>
      <c r="E466" s="9">
        <v>625</v>
      </c>
      <c r="F466" s="9" t="s">
        <v>199</v>
      </c>
      <c r="G466" s="9"/>
      <c r="H466" s="9"/>
      <c r="I466" s="9"/>
      <c r="J466" s="9"/>
      <c r="L466" t="b">
        <f>AND(A466=A465,B466=B465,C466=C465,D466=D465)</f>
        <v>0</v>
      </c>
      <c r="M466" t="b">
        <f>IF(A466&gt;B466,TRUE, FALSE)</f>
        <v>0</v>
      </c>
      <c r="N466" t="b">
        <f>EXACT(A465,A466)</f>
        <v>0</v>
      </c>
      <c r="O466" t="b">
        <f>EXACT(B465,B466)</f>
        <v>1</v>
      </c>
      <c r="P466" t="b">
        <f t="shared" si="7"/>
        <v>0</v>
      </c>
      <c r="Q466" s="8" t="str">
        <f>IF(AND(NOT(L466),P466), C466-D465,"N/a")</f>
        <v>N/a</v>
      </c>
    </row>
    <row r="467" spans="1:17" x14ac:dyDescent="0.25">
      <c r="A467" t="s">
        <v>121</v>
      </c>
      <c r="B467" t="s">
        <v>181</v>
      </c>
      <c r="C467" s="2">
        <v>43556</v>
      </c>
      <c r="D467" s="2">
        <v>43951</v>
      </c>
      <c r="E467" s="9">
        <v>3461.538461538461</v>
      </c>
      <c r="F467" s="9" t="s">
        <v>199</v>
      </c>
      <c r="G467" s="9"/>
      <c r="H467" s="9"/>
      <c r="I467" s="9"/>
      <c r="J467" s="9"/>
      <c r="L467" t="b">
        <f>AND(A467=A466,B467=B466,C467=C466,D467=D466)</f>
        <v>0</v>
      </c>
      <c r="M467" t="b">
        <f>IF(A467&gt;B467,TRUE, FALSE)</f>
        <v>0</v>
      </c>
      <c r="N467" t="b">
        <f>EXACT(A466,A467)</f>
        <v>0</v>
      </c>
      <c r="O467" t="b">
        <f>EXACT(B466,B467)</f>
        <v>1</v>
      </c>
      <c r="P467" t="b">
        <f t="shared" si="7"/>
        <v>0</v>
      </c>
      <c r="Q467" s="8" t="str">
        <f>IF(AND(NOT(L467),P467), C467-D466,"N/a")</f>
        <v>N/a</v>
      </c>
    </row>
    <row r="468" spans="1:17" x14ac:dyDescent="0.25">
      <c r="A468" t="s">
        <v>122</v>
      </c>
      <c r="B468" t="s">
        <v>184</v>
      </c>
      <c r="C468" s="2">
        <v>43252</v>
      </c>
      <c r="D468" s="2">
        <v>43616</v>
      </c>
      <c r="E468" s="9">
        <v>1994.521666666667</v>
      </c>
      <c r="F468" s="9" t="s">
        <v>199</v>
      </c>
      <c r="G468" s="9"/>
      <c r="H468" s="9"/>
      <c r="I468" s="9"/>
      <c r="J468" s="9"/>
      <c r="L468" t="b">
        <f>AND(A468=A467,B468=B467,C468=C467,D468=D467)</f>
        <v>0</v>
      </c>
      <c r="M468" t="b">
        <f>IF(A468&gt;B468,TRUE, FALSE)</f>
        <v>0</v>
      </c>
      <c r="N468" t="b">
        <f>EXACT(A467,A468)</f>
        <v>0</v>
      </c>
      <c r="O468" t="b">
        <f>EXACT(B467,B468)</f>
        <v>0</v>
      </c>
      <c r="P468" t="b">
        <f t="shared" si="7"/>
        <v>0</v>
      </c>
      <c r="Q468" s="8" t="str">
        <f>IF(AND(NOT(L468),P468), C468-D467,"N/a")</f>
        <v>N/a</v>
      </c>
    </row>
    <row r="469" spans="1:17" x14ac:dyDescent="0.25">
      <c r="A469" t="s">
        <v>122</v>
      </c>
      <c r="B469" t="s">
        <v>184</v>
      </c>
      <c r="C469" s="2">
        <v>43617</v>
      </c>
      <c r="D469" s="2">
        <v>43982</v>
      </c>
      <c r="E469" s="9">
        <v>1902.1291666666671</v>
      </c>
      <c r="F469" s="9" t="s">
        <v>199</v>
      </c>
      <c r="G469" s="9"/>
      <c r="H469" s="9"/>
      <c r="I469" s="9"/>
      <c r="J469" s="9"/>
      <c r="L469" t="b">
        <f>AND(A469=A468,B469=B468,C469=C468,D469=D468)</f>
        <v>0</v>
      </c>
      <c r="M469" t="b">
        <f>IF(A469&gt;B469,TRUE, FALSE)</f>
        <v>0</v>
      </c>
      <c r="N469" t="b">
        <f>EXACT(A468,A469)</f>
        <v>1</v>
      </c>
      <c r="O469" t="b">
        <f>EXACT(B468,B469)</f>
        <v>1</v>
      </c>
      <c r="P469" t="b">
        <f t="shared" si="7"/>
        <v>1</v>
      </c>
      <c r="Q469" s="8">
        <f>IF(AND(NOT(L469),P469), C469-D468,"N/a")</f>
        <v>1</v>
      </c>
    </row>
    <row r="470" spans="1:17" x14ac:dyDescent="0.25">
      <c r="A470" t="s">
        <v>123</v>
      </c>
      <c r="B470" t="s">
        <v>183</v>
      </c>
      <c r="C470" s="2">
        <v>43556</v>
      </c>
      <c r="D470" s="2">
        <v>43921</v>
      </c>
      <c r="E470" s="9">
        <v>700</v>
      </c>
      <c r="F470" s="9" t="s">
        <v>199</v>
      </c>
      <c r="G470" s="9"/>
      <c r="H470" s="9"/>
      <c r="I470" s="9"/>
      <c r="J470" s="9"/>
      <c r="L470" t="b">
        <f>AND(A470=A469,B470=B469,C470=C469,D470=D469)</f>
        <v>0</v>
      </c>
      <c r="M470" t="b">
        <f>IF(A470&gt;B470,TRUE, FALSE)</f>
        <v>0</v>
      </c>
      <c r="N470" t="b">
        <f>EXACT(A469,A470)</f>
        <v>0</v>
      </c>
      <c r="O470" t="b">
        <f>EXACT(B469,B470)</f>
        <v>0</v>
      </c>
      <c r="P470" t="b">
        <f t="shared" si="7"/>
        <v>0</v>
      </c>
      <c r="Q470" s="8" t="str">
        <f>IF(AND(NOT(L470),P470), C470-D469,"N/a")</f>
        <v>N/a</v>
      </c>
    </row>
    <row r="471" spans="1:17" x14ac:dyDescent="0.25">
      <c r="A471" t="s">
        <v>123</v>
      </c>
      <c r="B471" t="s">
        <v>183</v>
      </c>
      <c r="C471" s="2">
        <v>43922</v>
      </c>
      <c r="D471" s="2">
        <v>44286</v>
      </c>
      <c r="E471" s="9">
        <v>700</v>
      </c>
      <c r="F471" s="9" t="s">
        <v>199</v>
      </c>
      <c r="G471" s="9"/>
      <c r="H471" s="9"/>
      <c r="I471" s="9"/>
      <c r="J471" s="9"/>
      <c r="L471" t="b">
        <f>AND(A471=A470,B471=B470,C471=C470,D471=D470)</f>
        <v>0</v>
      </c>
      <c r="M471" t="b">
        <f>IF(A471&gt;B471,TRUE, FALSE)</f>
        <v>0</v>
      </c>
      <c r="N471" t="b">
        <f>EXACT(A470,A471)</f>
        <v>1</v>
      </c>
      <c r="O471" t="b">
        <f>EXACT(B470,B471)</f>
        <v>1</v>
      </c>
      <c r="P471" t="b">
        <f t="shared" si="7"/>
        <v>1</v>
      </c>
      <c r="Q471" s="8">
        <f>IF(AND(NOT(L471),P471), C471-D470,"N/a")</f>
        <v>1</v>
      </c>
    </row>
    <row r="472" spans="1:17" x14ac:dyDescent="0.25">
      <c r="A472" t="s">
        <v>124</v>
      </c>
      <c r="B472" t="s">
        <v>181</v>
      </c>
      <c r="C472" s="2">
        <v>43466</v>
      </c>
      <c r="D472" s="2">
        <v>43496</v>
      </c>
      <c r="E472" s="9">
        <v>1500</v>
      </c>
      <c r="F472" s="9" t="s">
        <v>199</v>
      </c>
      <c r="G472" s="9"/>
      <c r="H472" s="9"/>
      <c r="I472" s="9"/>
      <c r="J472" s="9"/>
      <c r="L472" t="b">
        <f>AND(A472=A471,B472=B471,C472=C471,D472=D471)</f>
        <v>0</v>
      </c>
      <c r="M472" t="b">
        <f>IF(A472&gt;B472,TRUE, FALSE)</f>
        <v>0</v>
      </c>
      <c r="N472" t="b">
        <f>EXACT(A471,A472)</f>
        <v>0</v>
      </c>
      <c r="O472" t="b">
        <f>EXACT(B471,B472)</f>
        <v>0</v>
      </c>
      <c r="P472" t="b">
        <f t="shared" si="7"/>
        <v>0</v>
      </c>
      <c r="Q472" s="8" t="str">
        <f>IF(AND(NOT(L472),P472), C472-D471,"N/a")</f>
        <v>N/a</v>
      </c>
    </row>
    <row r="473" spans="1:17" x14ac:dyDescent="0.25">
      <c r="A473" t="s">
        <v>124</v>
      </c>
      <c r="B473" t="s">
        <v>181</v>
      </c>
      <c r="C473" s="2">
        <v>43497</v>
      </c>
      <c r="D473" s="2">
        <v>43524</v>
      </c>
      <c r="E473" s="9">
        <v>1500</v>
      </c>
      <c r="F473" s="9" t="s">
        <v>199</v>
      </c>
      <c r="G473" s="9"/>
      <c r="H473" s="9"/>
      <c r="I473" s="9"/>
      <c r="J473" s="9"/>
      <c r="L473" t="b">
        <f>AND(A473=A472,B473=B472,C473=C472,D473=D472)</f>
        <v>0</v>
      </c>
      <c r="M473" t="b">
        <f>IF(A473&gt;B473,TRUE, FALSE)</f>
        <v>0</v>
      </c>
      <c r="N473" t="b">
        <f>EXACT(A472,A473)</f>
        <v>1</v>
      </c>
      <c r="O473" t="b">
        <f>EXACT(B472,B473)</f>
        <v>1</v>
      </c>
      <c r="P473" t="b">
        <f t="shared" si="7"/>
        <v>1</v>
      </c>
      <c r="Q473" s="8">
        <f>IF(AND(NOT(L473),P473), C473-D472,"N/a")</f>
        <v>1</v>
      </c>
    </row>
    <row r="474" spans="1:17" x14ac:dyDescent="0.25">
      <c r="A474" t="s">
        <v>124</v>
      </c>
      <c r="B474" t="s">
        <v>181</v>
      </c>
      <c r="C474" s="2">
        <v>43525</v>
      </c>
      <c r="D474" s="2">
        <v>43555</v>
      </c>
      <c r="E474" s="9">
        <v>1500</v>
      </c>
      <c r="F474" s="9" t="s">
        <v>199</v>
      </c>
      <c r="G474" s="9"/>
      <c r="H474" s="9"/>
      <c r="I474" s="9"/>
      <c r="J474" s="9"/>
      <c r="L474" t="b">
        <f>AND(A474=A473,B474=B473,C474=C473,D474=D473)</f>
        <v>0</v>
      </c>
      <c r="M474" t="b">
        <f>IF(A474&gt;B474,TRUE, FALSE)</f>
        <v>0</v>
      </c>
      <c r="N474" t="b">
        <f>EXACT(A473,A474)</f>
        <v>1</v>
      </c>
      <c r="O474" t="b">
        <f>EXACT(B473,B474)</f>
        <v>1</v>
      </c>
      <c r="P474" t="b">
        <f t="shared" si="7"/>
        <v>1</v>
      </c>
      <c r="Q474" s="8">
        <f>IF(AND(NOT(L474),P474), C474-D473,"N/a")</f>
        <v>1</v>
      </c>
    </row>
    <row r="475" spans="1:17" x14ac:dyDescent="0.25">
      <c r="A475" t="s">
        <v>124</v>
      </c>
      <c r="B475" t="s">
        <v>181</v>
      </c>
      <c r="C475" s="2">
        <v>43556</v>
      </c>
      <c r="D475" s="2">
        <v>43646</v>
      </c>
      <c r="E475" s="9">
        <v>900</v>
      </c>
      <c r="F475" s="9" t="s">
        <v>199</v>
      </c>
      <c r="G475" s="9"/>
      <c r="H475" s="9"/>
      <c r="I475" s="9"/>
      <c r="J475" s="9"/>
      <c r="L475" t="b">
        <f>AND(A475=A474,B475=B474,C475=C474,D475=D474)</f>
        <v>0</v>
      </c>
      <c r="M475" t="b">
        <f>IF(A475&gt;B475,TRUE, FALSE)</f>
        <v>0</v>
      </c>
      <c r="N475" t="b">
        <f>EXACT(A474,A475)</f>
        <v>1</v>
      </c>
      <c r="O475" t="b">
        <f>EXACT(B474,B475)</f>
        <v>1</v>
      </c>
      <c r="P475" t="b">
        <f t="shared" si="7"/>
        <v>1</v>
      </c>
      <c r="Q475" s="8">
        <f>IF(AND(NOT(L475),P475), C475-D474,"N/a")</f>
        <v>1</v>
      </c>
    </row>
    <row r="476" spans="1:17" x14ac:dyDescent="0.25">
      <c r="A476" t="s">
        <v>124</v>
      </c>
      <c r="B476" t="s">
        <v>181</v>
      </c>
      <c r="C476" s="2">
        <v>43647</v>
      </c>
      <c r="D476" s="2">
        <v>43738</v>
      </c>
      <c r="E476" s="9">
        <v>900</v>
      </c>
      <c r="F476" s="9" t="s">
        <v>199</v>
      </c>
      <c r="G476" s="9"/>
      <c r="H476" s="9"/>
      <c r="I476" s="9"/>
      <c r="J476" s="9"/>
      <c r="L476" t="b">
        <f>AND(A476=A475,B476=B475,C476=C475,D476=D475)</f>
        <v>0</v>
      </c>
      <c r="M476" t="b">
        <f>IF(A476&gt;B476,TRUE, FALSE)</f>
        <v>0</v>
      </c>
      <c r="N476" t="b">
        <f>EXACT(A475,A476)</f>
        <v>1</v>
      </c>
      <c r="O476" t="b">
        <f>EXACT(B475,B476)</f>
        <v>1</v>
      </c>
      <c r="P476" t="b">
        <f t="shared" si="7"/>
        <v>1</v>
      </c>
      <c r="Q476" s="8">
        <f>IF(AND(NOT(L476),P476), C476-D475,"N/a")</f>
        <v>1</v>
      </c>
    </row>
    <row r="477" spans="1:17" x14ac:dyDescent="0.25">
      <c r="A477" t="s">
        <v>124</v>
      </c>
      <c r="B477" t="s">
        <v>181</v>
      </c>
      <c r="C477" s="2">
        <v>43739</v>
      </c>
      <c r="D477" s="2">
        <v>43830</v>
      </c>
      <c r="E477" s="9">
        <v>900</v>
      </c>
      <c r="F477" s="9" t="s">
        <v>199</v>
      </c>
      <c r="G477" s="9"/>
      <c r="H477" s="9"/>
      <c r="I477" s="9"/>
      <c r="J477" s="9"/>
      <c r="L477" t="b">
        <f>AND(A477=A476,B477=B476,C477=C476,D477=D476)</f>
        <v>0</v>
      </c>
      <c r="M477" t="b">
        <f>IF(A477&gt;B477,TRUE, FALSE)</f>
        <v>0</v>
      </c>
      <c r="N477" t="b">
        <f>EXACT(A476,A477)</f>
        <v>1</v>
      </c>
      <c r="O477" t="b">
        <f>EXACT(B476,B477)</f>
        <v>1</v>
      </c>
      <c r="P477" t="b">
        <f t="shared" si="7"/>
        <v>1</v>
      </c>
      <c r="Q477" s="8">
        <f>IF(AND(NOT(L477),P477), C477-D476,"N/a")</f>
        <v>1</v>
      </c>
    </row>
    <row r="478" spans="1:17" x14ac:dyDescent="0.25">
      <c r="A478" t="s">
        <v>124</v>
      </c>
      <c r="B478" t="s">
        <v>181</v>
      </c>
      <c r="C478" s="2">
        <v>43831</v>
      </c>
      <c r="D478" s="2">
        <v>43921</v>
      </c>
      <c r="E478" s="9">
        <v>900</v>
      </c>
      <c r="F478" s="9" t="s">
        <v>199</v>
      </c>
      <c r="G478" s="9"/>
      <c r="H478" s="9"/>
      <c r="I478" s="9"/>
      <c r="J478" s="9"/>
      <c r="L478" t="b">
        <f>AND(A478=A477,B478=B477,C478=C477,D478=D477)</f>
        <v>0</v>
      </c>
      <c r="M478" t="b">
        <f>IF(A478&gt;B478,TRUE, FALSE)</f>
        <v>0</v>
      </c>
      <c r="N478" t="b">
        <f>EXACT(A477,A478)</f>
        <v>1</v>
      </c>
      <c r="O478" t="b">
        <f>EXACT(B477,B478)</f>
        <v>1</v>
      </c>
      <c r="P478" t="b">
        <f t="shared" si="7"/>
        <v>1</v>
      </c>
      <c r="Q478" s="8">
        <f>IF(AND(NOT(L478),P478), C478-D477,"N/a")</f>
        <v>1</v>
      </c>
    </row>
    <row r="479" spans="1:17" x14ac:dyDescent="0.25">
      <c r="A479" t="s">
        <v>124</v>
      </c>
      <c r="B479" t="s">
        <v>181</v>
      </c>
      <c r="C479" s="2">
        <v>43922</v>
      </c>
      <c r="D479" s="2">
        <v>44012</v>
      </c>
      <c r="E479" s="9">
        <v>900</v>
      </c>
      <c r="F479" s="9" t="s">
        <v>199</v>
      </c>
      <c r="G479" s="9"/>
      <c r="H479" s="9"/>
      <c r="I479" s="9"/>
      <c r="J479" s="9"/>
      <c r="L479" t="b">
        <f>AND(A479=A478,B479=B478,C479=C478,D479=D478)</f>
        <v>0</v>
      </c>
      <c r="M479" t="b">
        <f>IF(A479&gt;B479,TRUE, FALSE)</f>
        <v>0</v>
      </c>
      <c r="N479" t="b">
        <f>EXACT(A478,A479)</f>
        <v>1</v>
      </c>
      <c r="O479" t="b">
        <f>EXACT(B478,B479)</f>
        <v>1</v>
      </c>
      <c r="P479" t="b">
        <f t="shared" si="7"/>
        <v>1</v>
      </c>
      <c r="Q479" s="8">
        <f>IF(AND(NOT(L479),P479), C479-D478,"N/a")</f>
        <v>1</v>
      </c>
    </row>
    <row r="480" spans="1:17" x14ac:dyDescent="0.25">
      <c r="A480" t="s">
        <v>124</v>
      </c>
      <c r="B480" t="s">
        <v>181</v>
      </c>
      <c r="C480" s="2">
        <v>44013</v>
      </c>
      <c r="D480" s="2">
        <v>44104</v>
      </c>
      <c r="E480" s="9">
        <v>900</v>
      </c>
      <c r="F480" s="9" t="s">
        <v>199</v>
      </c>
      <c r="G480" s="9"/>
      <c r="H480" s="9"/>
      <c r="I480" s="9"/>
      <c r="J480" s="9"/>
      <c r="L480" t="b">
        <f>AND(A480=A479,B480=B479,C480=C479,D480=D479)</f>
        <v>0</v>
      </c>
      <c r="M480" t="b">
        <f>IF(A480&gt;B480,TRUE, FALSE)</f>
        <v>0</v>
      </c>
      <c r="N480" t="b">
        <f>EXACT(A479,A480)</f>
        <v>1</v>
      </c>
      <c r="O480" t="b">
        <f>EXACT(B479,B480)</f>
        <v>1</v>
      </c>
      <c r="P480" t="b">
        <f t="shared" si="7"/>
        <v>1</v>
      </c>
      <c r="Q480" s="8">
        <f>IF(AND(NOT(L480),P480), C480-D479,"N/a")</f>
        <v>1</v>
      </c>
    </row>
    <row r="481" spans="1:17" x14ac:dyDescent="0.25">
      <c r="A481" t="s">
        <v>124</v>
      </c>
      <c r="B481" t="s">
        <v>181</v>
      </c>
      <c r="C481" s="2">
        <v>44105</v>
      </c>
      <c r="D481" s="2">
        <v>44196</v>
      </c>
      <c r="E481" s="9">
        <v>900</v>
      </c>
      <c r="F481" s="9" t="s">
        <v>199</v>
      </c>
      <c r="G481" s="9"/>
      <c r="H481" s="9"/>
      <c r="I481" s="9"/>
      <c r="J481" s="9"/>
      <c r="L481" t="b">
        <f>AND(A481=A480,B481=B480,C481=C480,D481=D480)</f>
        <v>0</v>
      </c>
      <c r="M481" t="b">
        <f>IF(A481&gt;B481,TRUE, FALSE)</f>
        <v>0</v>
      </c>
      <c r="N481" t="b">
        <f>EXACT(A480,A481)</f>
        <v>1</v>
      </c>
      <c r="O481" t="b">
        <f>EXACT(B480,B481)</f>
        <v>1</v>
      </c>
      <c r="P481" t="b">
        <f t="shared" si="7"/>
        <v>1</v>
      </c>
      <c r="Q481" s="8">
        <f>IF(AND(NOT(L481),P481), C481-D480,"N/a")</f>
        <v>1</v>
      </c>
    </row>
    <row r="482" spans="1:17" x14ac:dyDescent="0.25">
      <c r="A482" t="s">
        <v>124</v>
      </c>
      <c r="B482" t="s">
        <v>181</v>
      </c>
      <c r="C482" s="2">
        <v>44197</v>
      </c>
      <c r="D482" s="2">
        <v>44286</v>
      </c>
      <c r="E482" s="9">
        <v>900</v>
      </c>
      <c r="F482" s="9" t="s">
        <v>199</v>
      </c>
      <c r="G482" s="9"/>
      <c r="H482" s="9"/>
      <c r="I482" s="9"/>
      <c r="J482" s="9"/>
      <c r="L482" t="b">
        <f>AND(A482=A481,B482=B481,C482=C481,D482=D481)</f>
        <v>0</v>
      </c>
      <c r="M482" t="b">
        <f>IF(A482&gt;B482,TRUE, FALSE)</f>
        <v>0</v>
      </c>
      <c r="N482" t="b">
        <f>EXACT(A481,A482)</f>
        <v>1</v>
      </c>
      <c r="O482" t="b">
        <f>EXACT(B481,B482)</f>
        <v>1</v>
      </c>
      <c r="P482" t="b">
        <f t="shared" si="7"/>
        <v>1</v>
      </c>
      <c r="Q482" s="8">
        <f>IF(AND(NOT(L482),P482), C482-D481,"N/a")</f>
        <v>1</v>
      </c>
    </row>
    <row r="483" spans="1:17" x14ac:dyDescent="0.25">
      <c r="A483" t="s">
        <v>125</v>
      </c>
      <c r="B483" t="s">
        <v>182</v>
      </c>
      <c r="C483" s="2">
        <v>43466</v>
      </c>
      <c r="D483" s="2">
        <v>43496</v>
      </c>
      <c r="E483" s="9">
        <v>1500</v>
      </c>
      <c r="F483" s="9" t="s">
        <v>199</v>
      </c>
      <c r="G483" s="9"/>
      <c r="H483" s="9"/>
      <c r="I483" s="9"/>
      <c r="J483" s="9"/>
      <c r="L483" t="b">
        <f>AND(A483=A482,B483=B482,C483=C482,D483=D482)</f>
        <v>0</v>
      </c>
      <c r="M483" t="b">
        <f>IF(A483&gt;B483,TRUE, FALSE)</f>
        <v>0</v>
      </c>
      <c r="N483" t="b">
        <f>EXACT(A482,A483)</f>
        <v>0</v>
      </c>
      <c r="O483" t="b">
        <f>EXACT(B482,B483)</f>
        <v>0</v>
      </c>
      <c r="P483" t="b">
        <f t="shared" si="7"/>
        <v>0</v>
      </c>
      <c r="Q483" s="8" t="str">
        <f>IF(AND(NOT(L483),P483), C483-D482,"N/a")</f>
        <v>N/a</v>
      </c>
    </row>
    <row r="484" spans="1:17" x14ac:dyDescent="0.25">
      <c r="A484" t="s">
        <v>125</v>
      </c>
      <c r="B484" t="s">
        <v>182</v>
      </c>
      <c r="C484" s="2">
        <v>43497</v>
      </c>
      <c r="D484" s="2">
        <v>43524</v>
      </c>
      <c r="E484" s="9">
        <v>1500</v>
      </c>
      <c r="F484" s="9" t="s">
        <v>199</v>
      </c>
      <c r="G484" s="9"/>
      <c r="H484" s="9"/>
      <c r="I484" s="9"/>
      <c r="J484" s="9"/>
      <c r="L484" t="b">
        <f>AND(A484=A483,B484=B483,C484=C483,D484=D483)</f>
        <v>0</v>
      </c>
      <c r="M484" t="b">
        <f>IF(A484&gt;B484,TRUE, FALSE)</f>
        <v>0</v>
      </c>
      <c r="N484" t="b">
        <f>EXACT(A483,A484)</f>
        <v>1</v>
      </c>
      <c r="O484" t="b">
        <f>EXACT(B483,B484)</f>
        <v>1</v>
      </c>
      <c r="P484" t="b">
        <f t="shared" si="7"/>
        <v>1</v>
      </c>
      <c r="Q484" s="8">
        <f>IF(AND(NOT(L484),P484), C484-D483,"N/a")</f>
        <v>1</v>
      </c>
    </row>
    <row r="485" spans="1:17" x14ac:dyDescent="0.25">
      <c r="A485" t="s">
        <v>125</v>
      </c>
      <c r="B485" t="s">
        <v>182</v>
      </c>
      <c r="C485" s="2">
        <v>43525</v>
      </c>
      <c r="D485" s="2">
        <v>43555</v>
      </c>
      <c r="E485" s="9">
        <v>1500</v>
      </c>
      <c r="F485" s="9" t="s">
        <v>199</v>
      </c>
      <c r="G485" s="9"/>
      <c r="H485" s="9"/>
      <c r="I485" s="9"/>
      <c r="J485" s="9"/>
      <c r="L485" t="b">
        <f>AND(A485=A484,B485=B484,C485=C484,D485=D484)</f>
        <v>0</v>
      </c>
      <c r="M485" t="b">
        <f>IF(A485&gt;B485,TRUE, FALSE)</f>
        <v>0</v>
      </c>
      <c r="N485" t="b">
        <f>EXACT(A484,A485)</f>
        <v>1</v>
      </c>
      <c r="O485" t="b">
        <f>EXACT(B484,B485)</f>
        <v>1</v>
      </c>
      <c r="P485" t="b">
        <f t="shared" si="7"/>
        <v>1</v>
      </c>
      <c r="Q485" s="8">
        <f>IF(AND(NOT(L485),P485), C485-D484,"N/a")</f>
        <v>1</v>
      </c>
    </row>
    <row r="486" spans="1:17" x14ac:dyDescent="0.25">
      <c r="A486" t="s">
        <v>125</v>
      </c>
      <c r="B486" t="s">
        <v>182</v>
      </c>
      <c r="C486" s="2">
        <v>43556</v>
      </c>
      <c r="D486" s="2">
        <v>43585</v>
      </c>
      <c r="E486" s="9">
        <v>1500</v>
      </c>
      <c r="F486" s="9" t="s">
        <v>199</v>
      </c>
      <c r="G486" s="9"/>
      <c r="H486" s="9"/>
      <c r="I486" s="9"/>
      <c r="J486" s="9"/>
      <c r="L486" t="b">
        <f>AND(A486=A485,B486=B485,C486=C485,D486=D485)</f>
        <v>0</v>
      </c>
      <c r="M486" t="b">
        <f>IF(A486&gt;B486,TRUE, FALSE)</f>
        <v>0</v>
      </c>
      <c r="N486" t="b">
        <f>EXACT(A485,A486)</f>
        <v>1</v>
      </c>
      <c r="O486" t="b">
        <f>EXACT(B485,B486)</f>
        <v>1</v>
      </c>
      <c r="P486" t="b">
        <f t="shared" si="7"/>
        <v>1</v>
      </c>
      <c r="Q486" s="8">
        <f>IF(AND(NOT(L486),P486), C486-D485,"N/a")</f>
        <v>1</v>
      </c>
    </row>
    <row r="487" spans="1:17" x14ac:dyDescent="0.25">
      <c r="A487" t="s">
        <v>125</v>
      </c>
      <c r="B487" t="s">
        <v>182</v>
      </c>
      <c r="C487" s="2">
        <v>43586</v>
      </c>
      <c r="D487" s="2">
        <v>43616</v>
      </c>
      <c r="E487" s="9">
        <v>1500</v>
      </c>
      <c r="F487" s="9" t="s">
        <v>199</v>
      </c>
      <c r="G487" s="9"/>
      <c r="H487" s="9"/>
      <c r="I487" s="9"/>
      <c r="J487" s="9"/>
      <c r="L487" t="b">
        <f>AND(A487=A486,B487=B486,C487=C486,D487=D486)</f>
        <v>0</v>
      </c>
      <c r="M487" t="b">
        <f>IF(A487&gt;B487,TRUE, FALSE)</f>
        <v>0</v>
      </c>
      <c r="N487" t="b">
        <f>EXACT(A486,A487)</f>
        <v>1</v>
      </c>
      <c r="O487" t="b">
        <f>EXACT(B486,B487)</f>
        <v>1</v>
      </c>
      <c r="P487" t="b">
        <f t="shared" si="7"/>
        <v>1</v>
      </c>
      <c r="Q487" s="8">
        <f>IF(AND(NOT(L487),P487), C487-D486,"N/a")</f>
        <v>1</v>
      </c>
    </row>
    <row r="488" spans="1:17" x14ac:dyDescent="0.25">
      <c r="A488" t="s">
        <v>125</v>
      </c>
      <c r="B488" t="s">
        <v>182</v>
      </c>
      <c r="C488" s="2">
        <v>43617</v>
      </c>
      <c r="D488" s="2">
        <v>43646</v>
      </c>
      <c r="E488" s="9">
        <v>1500</v>
      </c>
      <c r="F488" s="9" t="s">
        <v>199</v>
      </c>
      <c r="G488" s="9"/>
      <c r="H488" s="9"/>
      <c r="I488" s="9"/>
      <c r="J488" s="9"/>
      <c r="L488" t="b">
        <f>AND(A488=A487,B488=B487,C488=C487,D488=D487)</f>
        <v>0</v>
      </c>
      <c r="M488" t="b">
        <f>IF(A488&gt;B488,TRUE, FALSE)</f>
        <v>0</v>
      </c>
      <c r="N488" t="b">
        <f>EXACT(A487,A488)</f>
        <v>1</v>
      </c>
      <c r="O488" t="b">
        <f>EXACT(B487,B488)</f>
        <v>1</v>
      </c>
      <c r="P488" t="b">
        <f t="shared" si="7"/>
        <v>1</v>
      </c>
      <c r="Q488" s="8">
        <f>IF(AND(NOT(L488),P488), C488-D487,"N/a")</f>
        <v>1</v>
      </c>
    </row>
    <row r="489" spans="1:17" x14ac:dyDescent="0.25">
      <c r="A489" t="s">
        <v>125</v>
      </c>
      <c r="B489" t="s">
        <v>182</v>
      </c>
      <c r="C489" s="2">
        <v>43647</v>
      </c>
      <c r="D489" s="2">
        <v>43677</v>
      </c>
      <c r="E489" s="9">
        <v>1500</v>
      </c>
      <c r="F489" s="9" t="s">
        <v>199</v>
      </c>
      <c r="G489" s="9"/>
      <c r="H489" s="9"/>
      <c r="I489" s="9"/>
      <c r="J489" s="9"/>
      <c r="L489" t="b">
        <f>AND(A489=A488,B489=B488,C489=C488,D489=D488)</f>
        <v>0</v>
      </c>
      <c r="M489" t="b">
        <f>IF(A489&gt;B489,TRUE, FALSE)</f>
        <v>0</v>
      </c>
      <c r="N489" t="b">
        <f>EXACT(A488,A489)</f>
        <v>1</v>
      </c>
      <c r="O489" t="b">
        <f>EXACT(B488,B489)</f>
        <v>1</v>
      </c>
      <c r="P489" t="b">
        <f t="shared" si="7"/>
        <v>1</v>
      </c>
      <c r="Q489" s="8">
        <f>IF(AND(NOT(L489),P489), C489-D488,"N/a")</f>
        <v>1</v>
      </c>
    </row>
    <row r="490" spans="1:17" x14ac:dyDescent="0.25">
      <c r="A490" t="s">
        <v>125</v>
      </c>
      <c r="B490" t="s">
        <v>182</v>
      </c>
      <c r="C490" s="2">
        <v>43678</v>
      </c>
      <c r="D490" s="2">
        <v>43708</v>
      </c>
      <c r="E490" s="9">
        <v>1500</v>
      </c>
      <c r="F490" s="9" t="s">
        <v>199</v>
      </c>
      <c r="G490" s="9"/>
      <c r="H490" s="9"/>
      <c r="I490" s="9"/>
      <c r="J490" s="9"/>
      <c r="L490" t="b">
        <f>AND(A490=A489,B490=B489,C490=C489,D490=D489)</f>
        <v>0</v>
      </c>
      <c r="M490" t="b">
        <f>IF(A490&gt;B490,TRUE, FALSE)</f>
        <v>0</v>
      </c>
      <c r="N490" t="b">
        <f>EXACT(A489,A490)</f>
        <v>1</v>
      </c>
      <c r="O490" t="b">
        <f>EXACT(B489,B490)</f>
        <v>1</v>
      </c>
      <c r="P490" t="b">
        <f t="shared" si="7"/>
        <v>1</v>
      </c>
      <c r="Q490" s="8">
        <f>IF(AND(NOT(L490),P490), C490-D489,"N/a")</f>
        <v>1</v>
      </c>
    </row>
    <row r="491" spans="1:17" x14ac:dyDescent="0.25">
      <c r="A491" t="s">
        <v>126</v>
      </c>
      <c r="B491" t="s">
        <v>180</v>
      </c>
      <c r="C491" s="2">
        <v>43160</v>
      </c>
      <c r="D491" s="2">
        <v>43524</v>
      </c>
      <c r="E491" s="9">
        <v>437.5</v>
      </c>
      <c r="F491" s="9" t="s">
        <v>199</v>
      </c>
      <c r="G491" s="9"/>
      <c r="H491" s="9"/>
      <c r="I491" s="9"/>
      <c r="J491" s="9"/>
      <c r="L491" t="b">
        <f>AND(A491=A490,B491=B490,C491=C490,D491=D490)</f>
        <v>0</v>
      </c>
      <c r="M491" t="b">
        <f>IF(A491&gt;B491,TRUE, FALSE)</f>
        <v>0</v>
      </c>
      <c r="N491" t="b">
        <f>EXACT(A490,A491)</f>
        <v>0</v>
      </c>
      <c r="O491" t="b">
        <f>EXACT(B490,B491)</f>
        <v>0</v>
      </c>
      <c r="P491" t="b">
        <f t="shared" si="7"/>
        <v>0</v>
      </c>
      <c r="Q491" s="8" t="str">
        <f>IF(AND(NOT(L491),P491), C491-D490,"N/a")</f>
        <v>N/a</v>
      </c>
    </row>
    <row r="492" spans="1:17" x14ac:dyDescent="0.25">
      <c r="A492" t="s">
        <v>126</v>
      </c>
      <c r="B492" t="s">
        <v>180</v>
      </c>
      <c r="C492" s="2">
        <v>43525</v>
      </c>
      <c r="D492" s="2">
        <v>43890</v>
      </c>
      <c r="E492" s="9">
        <v>437.5</v>
      </c>
      <c r="F492" s="9" t="s">
        <v>199</v>
      </c>
      <c r="G492" s="9"/>
      <c r="H492" s="9"/>
      <c r="I492" s="9"/>
      <c r="J492" s="9"/>
      <c r="L492" t="b">
        <f>AND(A492=A491,B492=B491,C492=C491,D492=D491)</f>
        <v>0</v>
      </c>
      <c r="M492" t="b">
        <f>IF(A492&gt;B492,TRUE, FALSE)</f>
        <v>0</v>
      </c>
      <c r="N492" t="b">
        <f>EXACT(A491,A492)</f>
        <v>1</v>
      </c>
      <c r="O492" t="b">
        <f>EXACT(B491,B492)</f>
        <v>1</v>
      </c>
      <c r="P492" t="b">
        <f t="shared" si="7"/>
        <v>1</v>
      </c>
      <c r="Q492" s="8">
        <f>IF(AND(NOT(L492),P492), C492-D491,"N/a")</f>
        <v>1</v>
      </c>
    </row>
    <row r="493" spans="1:17" x14ac:dyDescent="0.25">
      <c r="A493" t="s">
        <v>126</v>
      </c>
      <c r="B493" t="s">
        <v>180</v>
      </c>
      <c r="C493" s="2">
        <v>43891</v>
      </c>
      <c r="D493" s="2">
        <v>44255</v>
      </c>
      <c r="E493" s="9">
        <v>437.5</v>
      </c>
      <c r="F493" s="9" t="s">
        <v>199</v>
      </c>
      <c r="G493" s="9"/>
      <c r="H493" s="9"/>
      <c r="I493" s="9"/>
      <c r="J493" s="9"/>
      <c r="L493" t="b">
        <f>AND(A493=A492,B493=B492,C493=C492,D493=D492)</f>
        <v>0</v>
      </c>
      <c r="M493" t="b">
        <f>IF(A493&gt;B493,TRUE, FALSE)</f>
        <v>0</v>
      </c>
      <c r="N493" t="b">
        <f>EXACT(A492,A493)</f>
        <v>1</v>
      </c>
      <c r="O493" t="b">
        <f>EXACT(B492,B493)</f>
        <v>1</v>
      </c>
      <c r="P493" t="b">
        <f t="shared" si="7"/>
        <v>1</v>
      </c>
      <c r="Q493" s="8">
        <f>IF(AND(NOT(L493),P493), C493-D492,"N/a")</f>
        <v>1</v>
      </c>
    </row>
    <row r="494" spans="1:17" x14ac:dyDescent="0.25">
      <c r="A494" t="s">
        <v>127</v>
      </c>
      <c r="B494" t="s">
        <v>182</v>
      </c>
      <c r="C494" s="2">
        <v>43556</v>
      </c>
      <c r="D494" s="2">
        <v>43616</v>
      </c>
      <c r="E494" s="9">
        <v>1000</v>
      </c>
      <c r="F494" s="9" t="s">
        <v>199</v>
      </c>
      <c r="G494" s="9"/>
      <c r="H494" s="9"/>
      <c r="I494" s="9"/>
      <c r="J494" s="9"/>
      <c r="L494" t="b">
        <f>AND(A494=A493,B494=B493,C494=C493,D494=D493)</f>
        <v>0</v>
      </c>
      <c r="M494" t="b">
        <f>IF(A494&gt;B494,TRUE, FALSE)</f>
        <v>0</v>
      </c>
      <c r="N494" t="b">
        <f>EXACT(A493,A494)</f>
        <v>0</v>
      </c>
      <c r="O494" t="b">
        <f>EXACT(B493,B494)</f>
        <v>0</v>
      </c>
      <c r="P494" t="b">
        <f t="shared" si="7"/>
        <v>0</v>
      </c>
      <c r="Q494" s="8" t="str">
        <f>IF(AND(NOT(L494),P494), C494-D493,"N/a")</f>
        <v>N/a</v>
      </c>
    </row>
    <row r="495" spans="1:17" x14ac:dyDescent="0.25">
      <c r="A495" t="s">
        <v>127</v>
      </c>
      <c r="B495" t="s">
        <v>180</v>
      </c>
      <c r="C495" s="2">
        <v>43525</v>
      </c>
      <c r="D495" s="2">
        <v>43616</v>
      </c>
      <c r="E495" s="9">
        <v>2666.666666666667</v>
      </c>
      <c r="F495" s="9" t="s">
        <v>199</v>
      </c>
      <c r="G495" s="9"/>
      <c r="H495" s="9"/>
      <c r="I495" s="9"/>
      <c r="J495" s="9"/>
      <c r="L495" t="b">
        <f>AND(A495=A494,B495=B494,C495=C494,D495=D494)</f>
        <v>0</v>
      </c>
      <c r="M495" t="b">
        <f>IF(A495&gt;B495,TRUE, FALSE)</f>
        <v>0</v>
      </c>
      <c r="N495" t="b">
        <f>EXACT(A494,A495)</f>
        <v>1</v>
      </c>
      <c r="O495" t="b">
        <f>EXACT(B494,B495)</f>
        <v>0</v>
      </c>
      <c r="P495" t="b">
        <f t="shared" si="7"/>
        <v>0</v>
      </c>
      <c r="Q495" s="8" t="str">
        <f>IF(AND(NOT(L495),P495), C495-D494,"N/a")</f>
        <v>N/a</v>
      </c>
    </row>
    <row r="496" spans="1:17" x14ac:dyDescent="0.25">
      <c r="A496" t="s">
        <v>128</v>
      </c>
      <c r="B496" t="s">
        <v>182</v>
      </c>
      <c r="C496" s="2">
        <v>43435</v>
      </c>
      <c r="D496" s="2">
        <v>43524</v>
      </c>
      <c r="E496" s="9">
        <v>1258.596666666667</v>
      </c>
      <c r="F496" s="9" t="s">
        <v>199</v>
      </c>
      <c r="G496" s="9"/>
      <c r="H496" s="9"/>
      <c r="I496" s="9"/>
      <c r="J496" s="9"/>
      <c r="L496" t="b">
        <f>AND(A496=A495,B496=B495,C496=C495,D496=D495)</f>
        <v>0</v>
      </c>
      <c r="M496" t="b">
        <f>IF(A496&gt;B496,TRUE, FALSE)</f>
        <v>0</v>
      </c>
      <c r="N496" t="b">
        <f>EXACT(A495,A496)</f>
        <v>0</v>
      </c>
      <c r="O496" t="b">
        <f>EXACT(B495,B496)</f>
        <v>0</v>
      </c>
      <c r="P496" t="b">
        <f t="shared" si="7"/>
        <v>0</v>
      </c>
      <c r="Q496" s="8" t="str">
        <f>IF(AND(NOT(L496),P496), C496-D495,"N/a")</f>
        <v>N/a</v>
      </c>
    </row>
    <row r="497" spans="1:17" x14ac:dyDescent="0.25">
      <c r="A497" t="s">
        <v>128</v>
      </c>
      <c r="B497" t="s">
        <v>182</v>
      </c>
      <c r="C497" s="2">
        <v>43525</v>
      </c>
      <c r="D497" s="2">
        <v>43616</v>
      </c>
      <c r="E497" s="9">
        <v>1321.0033333333331</v>
      </c>
      <c r="F497" s="9" t="s">
        <v>199</v>
      </c>
      <c r="G497" s="9"/>
      <c r="H497" s="9"/>
      <c r="I497" s="9"/>
      <c r="J497" s="9"/>
      <c r="L497" t="b">
        <f>AND(A497=A496,B497=B496,C497=C496,D497=D496)</f>
        <v>0</v>
      </c>
      <c r="M497" t="b">
        <f>IF(A497&gt;B497,TRUE, FALSE)</f>
        <v>0</v>
      </c>
      <c r="N497" t="b">
        <f>EXACT(A496,A497)</f>
        <v>1</v>
      </c>
      <c r="O497" t="b">
        <f>EXACT(B496,B497)</f>
        <v>1</v>
      </c>
      <c r="P497" t="b">
        <f t="shared" si="7"/>
        <v>1</v>
      </c>
      <c r="Q497" s="8">
        <f>IF(AND(NOT(L497),P497), C497-D496,"N/a")</f>
        <v>1</v>
      </c>
    </row>
    <row r="498" spans="1:17" x14ac:dyDescent="0.25">
      <c r="A498" t="s">
        <v>128</v>
      </c>
      <c r="B498" t="s">
        <v>182</v>
      </c>
      <c r="C498" s="2">
        <v>43617</v>
      </c>
      <c r="D498" s="2">
        <v>43708</v>
      </c>
      <c r="E498" s="9">
        <v>1263.5533333333331</v>
      </c>
      <c r="F498" s="9" t="s">
        <v>199</v>
      </c>
      <c r="G498" s="9"/>
      <c r="H498" s="9"/>
      <c r="I498" s="9"/>
      <c r="J498" s="9"/>
      <c r="L498" t="b">
        <f>AND(A498=A497,B498=B497,C498=C497,D498=D497)</f>
        <v>0</v>
      </c>
      <c r="M498" t="b">
        <f>IF(A498&gt;B498,TRUE, FALSE)</f>
        <v>0</v>
      </c>
      <c r="N498" t="b">
        <f>EXACT(A497,A498)</f>
        <v>1</v>
      </c>
      <c r="O498" t="b">
        <f>EXACT(B497,B498)</f>
        <v>1</v>
      </c>
      <c r="P498" t="b">
        <f t="shared" si="7"/>
        <v>1</v>
      </c>
      <c r="Q498" s="8">
        <f>IF(AND(NOT(L498),P498), C498-D497,"N/a")</f>
        <v>1</v>
      </c>
    </row>
    <row r="499" spans="1:17" x14ac:dyDescent="0.25">
      <c r="A499" t="s">
        <v>129</v>
      </c>
      <c r="B499" t="s">
        <v>181</v>
      </c>
      <c r="C499" s="2">
        <v>43525</v>
      </c>
      <c r="D499" s="2">
        <v>43890</v>
      </c>
      <c r="E499" s="9">
        <v>17325</v>
      </c>
      <c r="F499" s="9" t="s">
        <v>199</v>
      </c>
      <c r="G499" s="9"/>
      <c r="H499" s="9"/>
      <c r="I499" s="9"/>
      <c r="J499" s="9"/>
      <c r="L499" t="b">
        <f>AND(A499=A498,B499=B498,C499=C498,D499=D498)</f>
        <v>0</v>
      </c>
      <c r="M499" t="b">
        <f>IF(A499&gt;B499,TRUE, FALSE)</f>
        <v>0</v>
      </c>
      <c r="N499" t="b">
        <f>EXACT(A498,A499)</f>
        <v>0</v>
      </c>
      <c r="O499" t="b">
        <f>EXACT(B498,B499)</f>
        <v>0</v>
      </c>
      <c r="P499" t="b">
        <f t="shared" si="7"/>
        <v>0</v>
      </c>
      <c r="Q499" s="8" t="str">
        <f>IF(AND(NOT(L499),P499), C499-D498,"N/a")</f>
        <v>N/a</v>
      </c>
    </row>
    <row r="500" spans="1:17" x14ac:dyDescent="0.25">
      <c r="A500" t="s">
        <v>129</v>
      </c>
      <c r="B500" t="s">
        <v>181</v>
      </c>
      <c r="C500" s="2">
        <v>43891</v>
      </c>
      <c r="D500" s="2">
        <v>44255</v>
      </c>
      <c r="E500" s="9">
        <v>12993.75</v>
      </c>
      <c r="F500" s="9" t="s">
        <v>199</v>
      </c>
      <c r="G500" s="9"/>
      <c r="H500" s="9"/>
      <c r="I500" s="9"/>
      <c r="J500" s="9"/>
      <c r="L500" t="b">
        <f>AND(A500=A499,B500=B499,C500=C499,D500=D499)</f>
        <v>0</v>
      </c>
      <c r="M500" t="b">
        <f>IF(A500&gt;B500,TRUE, FALSE)</f>
        <v>0</v>
      </c>
      <c r="N500" t="b">
        <f>EXACT(A499,A500)</f>
        <v>1</v>
      </c>
      <c r="O500" t="b">
        <f>EXACT(B499,B500)</f>
        <v>1</v>
      </c>
      <c r="P500" t="b">
        <f t="shared" si="7"/>
        <v>1</v>
      </c>
      <c r="Q500" s="8">
        <f>IF(AND(NOT(L500),P500), C500-D499,"N/a")</f>
        <v>1</v>
      </c>
    </row>
    <row r="501" spans="1:17" x14ac:dyDescent="0.25">
      <c r="A501" t="s">
        <v>129</v>
      </c>
      <c r="B501" t="s">
        <v>180</v>
      </c>
      <c r="C501" s="2">
        <v>43466</v>
      </c>
      <c r="D501" s="2">
        <v>43496</v>
      </c>
      <c r="E501" s="9">
        <v>600</v>
      </c>
      <c r="F501" s="9" t="s">
        <v>199</v>
      </c>
      <c r="G501" s="9"/>
      <c r="H501" s="9"/>
      <c r="I501" s="9"/>
      <c r="J501" s="9"/>
      <c r="L501" t="b">
        <f>AND(A501=A500,B501=B500,C501=C500,D501=D500)</f>
        <v>0</v>
      </c>
      <c r="M501" t="b">
        <f>IF(A501&gt;B501,TRUE, FALSE)</f>
        <v>0</v>
      </c>
      <c r="N501" t="b">
        <f>EXACT(A500,A501)</f>
        <v>1</v>
      </c>
      <c r="O501" t="b">
        <f>EXACT(B500,B501)</f>
        <v>0</v>
      </c>
      <c r="P501" t="b">
        <f t="shared" si="7"/>
        <v>0</v>
      </c>
      <c r="Q501" s="8" t="str">
        <f>IF(AND(NOT(L501),P501), C501-D500,"N/a")</f>
        <v>N/a</v>
      </c>
    </row>
    <row r="502" spans="1:17" x14ac:dyDescent="0.25">
      <c r="A502" t="s">
        <v>129</v>
      </c>
      <c r="B502" t="s">
        <v>180</v>
      </c>
      <c r="C502" s="2">
        <v>43497</v>
      </c>
      <c r="D502" s="2">
        <v>43524</v>
      </c>
      <c r="E502" s="9">
        <v>600</v>
      </c>
      <c r="F502" s="9" t="s">
        <v>199</v>
      </c>
      <c r="G502" s="9"/>
      <c r="H502" s="9"/>
      <c r="I502" s="9"/>
      <c r="J502" s="9"/>
      <c r="L502" t="b">
        <f>AND(A502=A501,B502=B501,C502=C501,D502=D501)</f>
        <v>0</v>
      </c>
      <c r="M502" t="b">
        <f>IF(A502&gt;B502,TRUE, FALSE)</f>
        <v>0</v>
      </c>
      <c r="N502" t="b">
        <f>EXACT(A501,A502)</f>
        <v>1</v>
      </c>
      <c r="O502" t="b">
        <f>EXACT(B501,B502)</f>
        <v>1</v>
      </c>
      <c r="P502" t="b">
        <f t="shared" si="7"/>
        <v>1</v>
      </c>
      <c r="Q502" s="8">
        <f>IF(AND(NOT(L502),P502), C502-D501,"N/a")</f>
        <v>1</v>
      </c>
    </row>
    <row r="503" spans="1:17" x14ac:dyDescent="0.25">
      <c r="A503" t="s">
        <v>129</v>
      </c>
      <c r="B503" t="s">
        <v>180</v>
      </c>
      <c r="C503" s="2">
        <v>43525</v>
      </c>
      <c r="D503" s="2">
        <v>43555</v>
      </c>
      <c r="E503" s="9">
        <v>600</v>
      </c>
      <c r="F503" s="9" t="s">
        <v>199</v>
      </c>
      <c r="G503" s="9"/>
      <c r="H503" s="9"/>
      <c r="I503" s="9"/>
      <c r="J503" s="9"/>
      <c r="L503" t="b">
        <f>AND(A503=A502,B503=B502,C503=C502,D503=D502)</f>
        <v>0</v>
      </c>
      <c r="M503" t="b">
        <f>IF(A503&gt;B503,TRUE, FALSE)</f>
        <v>0</v>
      </c>
      <c r="N503" t="b">
        <f>EXACT(A502,A503)</f>
        <v>1</v>
      </c>
      <c r="O503" t="b">
        <f>EXACT(B502,B503)</f>
        <v>1</v>
      </c>
      <c r="P503" t="b">
        <f t="shared" si="7"/>
        <v>1</v>
      </c>
      <c r="Q503" s="8">
        <f>IF(AND(NOT(L503),P503), C503-D502,"N/a")</f>
        <v>1</v>
      </c>
    </row>
    <row r="504" spans="1:17" x14ac:dyDescent="0.25">
      <c r="A504" t="s">
        <v>129</v>
      </c>
      <c r="B504" t="s">
        <v>180</v>
      </c>
      <c r="C504" s="2">
        <v>43556</v>
      </c>
      <c r="D504" s="2">
        <v>43585</v>
      </c>
      <c r="E504" s="9">
        <v>600</v>
      </c>
      <c r="F504" s="9" t="s">
        <v>199</v>
      </c>
      <c r="G504" s="9"/>
      <c r="H504" s="9"/>
      <c r="I504" s="9"/>
      <c r="J504" s="9"/>
      <c r="L504" t="b">
        <f>AND(A504=A503,B504=B503,C504=C503,D504=D503)</f>
        <v>0</v>
      </c>
      <c r="M504" t="b">
        <f>IF(A504&gt;B504,TRUE, FALSE)</f>
        <v>0</v>
      </c>
      <c r="N504" t="b">
        <f>EXACT(A503,A504)</f>
        <v>1</v>
      </c>
      <c r="O504" t="b">
        <f>EXACT(B503,B504)</f>
        <v>1</v>
      </c>
      <c r="P504" t="b">
        <f t="shared" si="7"/>
        <v>1</v>
      </c>
      <c r="Q504" s="8">
        <f>IF(AND(NOT(L504),P504), C504-D503,"N/a")</f>
        <v>1</v>
      </c>
    </row>
    <row r="505" spans="1:17" x14ac:dyDescent="0.25">
      <c r="A505" t="s">
        <v>129</v>
      </c>
      <c r="B505" t="s">
        <v>180</v>
      </c>
      <c r="C505" s="2">
        <v>43586</v>
      </c>
      <c r="D505" s="2">
        <v>43616</v>
      </c>
      <c r="E505" s="9">
        <v>600</v>
      </c>
      <c r="F505" s="9" t="s">
        <v>199</v>
      </c>
      <c r="G505" s="9"/>
      <c r="H505" s="9"/>
      <c r="I505" s="9"/>
      <c r="J505" s="9"/>
      <c r="L505" t="b">
        <f>AND(A505=A504,B505=B504,C505=C504,D505=D504)</f>
        <v>0</v>
      </c>
      <c r="M505" t="b">
        <f>IF(A505&gt;B505,TRUE, FALSE)</f>
        <v>0</v>
      </c>
      <c r="N505" t="b">
        <f>EXACT(A504,A505)</f>
        <v>1</v>
      </c>
      <c r="O505" t="b">
        <f>EXACT(B504,B505)</f>
        <v>1</v>
      </c>
      <c r="P505" t="b">
        <f t="shared" si="7"/>
        <v>1</v>
      </c>
      <c r="Q505" s="8">
        <f>IF(AND(NOT(L505),P505), C505-D504,"N/a")</f>
        <v>1</v>
      </c>
    </row>
    <row r="506" spans="1:17" x14ac:dyDescent="0.25">
      <c r="A506" t="s">
        <v>129</v>
      </c>
      <c r="B506" t="s">
        <v>180</v>
      </c>
      <c r="C506" s="2">
        <v>43617</v>
      </c>
      <c r="D506" s="2">
        <v>43646</v>
      </c>
      <c r="E506" s="9">
        <v>600</v>
      </c>
      <c r="F506" s="9" t="s">
        <v>199</v>
      </c>
      <c r="G506" s="9"/>
      <c r="H506" s="9"/>
      <c r="I506" s="9"/>
      <c r="J506" s="9"/>
      <c r="L506" t="b">
        <f>AND(A506=A505,B506=B505,C506=C505,D506=D505)</f>
        <v>0</v>
      </c>
      <c r="M506" t="b">
        <f>IF(A506&gt;B506,TRUE, FALSE)</f>
        <v>0</v>
      </c>
      <c r="N506" t="b">
        <f>EXACT(A505,A506)</f>
        <v>1</v>
      </c>
      <c r="O506" t="b">
        <f>EXACT(B505,B506)</f>
        <v>1</v>
      </c>
      <c r="P506" t="b">
        <f t="shared" si="7"/>
        <v>1</v>
      </c>
      <c r="Q506" s="8">
        <f>IF(AND(NOT(L506),P506), C506-D505,"N/a")</f>
        <v>1</v>
      </c>
    </row>
    <row r="507" spans="1:17" x14ac:dyDescent="0.25">
      <c r="A507" t="s">
        <v>129</v>
      </c>
      <c r="B507" t="s">
        <v>180</v>
      </c>
      <c r="C507" s="2">
        <v>43647</v>
      </c>
      <c r="D507" s="2">
        <v>43677</v>
      </c>
      <c r="E507" s="9">
        <v>600</v>
      </c>
      <c r="F507" s="9" t="s">
        <v>199</v>
      </c>
      <c r="G507" s="9"/>
      <c r="H507" s="9"/>
      <c r="I507" s="9"/>
      <c r="J507" s="9"/>
      <c r="L507" t="b">
        <f>AND(A507=A506,B507=B506,C507=C506,D507=D506)</f>
        <v>0</v>
      </c>
      <c r="M507" t="b">
        <f>IF(A507&gt;B507,TRUE, FALSE)</f>
        <v>0</v>
      </c>
      <c r="N507" t="b">
        <f>EXACT(A506,A507)</f>
        <v>1</v>
      </c>
      <c r="O507" t="b">
        <f>EXACT(B506,B507)</f>
        <v>1</v>
      </c>
      <c r="P507" t="b">
        <f t="shared" si="7"/>
        <v>1</v>
      </c>
      <c r="Q507" s="8">
        <f>IF(AND(NOT(L507),P507), C507-D506,"N/a")</f>
        <v>1</v>
      </c>
    </row>
    <row r="508" spans="1:17" x14ac:dyDescent="0.25">
      <c r="A508" t="s">
        <v>129</v>
      </c>
      <c r="B508" t="s">
        <v>180</v>
      </c>
      <c r="C508" s="2">
        <v>43678</v>
      </c>
      <c r="D508" s="2">
        <v>43708</v>
      </c>
      <c r="E508" s="9">
        <v>600</v>
      </c>
      <c r="F508" s="9" t="s">
        <v>199</v>
      </c>
      <c r="G508" s="9"/>
      <c r="H508" s="9"/>
      <c r="I508" s="9"/>
      <c r="J508" s="9"/>
      <c r="L508" t="b">
        <f>AND(A508=A507,B508=B507,C508=C507,D508=D507)</f>
        <v>0</v>
      </c>
      <c r="M508" t="b">
        <f>IF(A508&gt;B508,TRUE, FALSE)</f>
        <v>0</v>
      </c>
      <c r="N508" t="b">
        <f>EXACT(A507,A508)</f>
        <v>1</v>
      </c>
      <c r="O508" t="b">
        <f>EXACT(B507,B508)</f>
        <v>1</v>
      </c>
      <c r="P508" t="b">
        <f t="shared" si="7"/>
        <v>1</v>
      </c>
      <c r="Q508" s="8">
        <f>IF(AND(NOT(L508),P508), C508-D507,"N/a")</f>
        <v>1</v>
      </c>
    </row>
    <row r="509" spans="1:17" x14ac:dyDescent="0.25">
      <c r="A509" t="s">
        <v>129</v>
      </c>
      <c r="B509" t="s">
        <v>180</v>
      </c>
      <c r="C509" s="2">
        <v>43709</v>
      </c>
      <c r="D509" s="2">
        <v>43738</v>
      </c>
      <c r="E509" s="9">
        <v>600</v>
      </c>
      <c r="F509" s="9" t="s">
        <v>199</v>
      </c>
      <c r="G509" s="9"/>
      <c r="H509" s="9"/>
      <c r="I509" s="9"/>
      <c r="J509" s="9"/>
      <c r="L509" t="b">
        <f>AND(A509=A508,B509=B508,C509=C508,D509=D508)</f>
        <v>0</v>
      </c>
      <c r="M509" t="b">
        <f>IF(A509&gt;B509,TRUE, FALSE)</f>
        <v>0</v>
      </c>
      <c r="N509" t="b">
        <f>EXACT(A508,A509)</f>
        <v>1</v>
      </c>
      <c r="O509" t="b">
        <f>EXACT(B508,B509)</f>
        <v>1</v>
      </c>
      <c r="P509" t="b">
        <f t="shared" si="7"/>
        <v>1</v>
      </c>
      <c r="Q509" s="8">
        <f>IF(AND(NOT(L509),P509), C509-D508,"N/a")</f>
        <v>1</v>
      </c>
    </row>
    <row r="510" spans="1:17" x14ac:dyDescent="0.25">
      <c r="A510" t="s">
        <v>129</v>
      </c>
      <c r="B510" t="s">
        <v>180</v>
      </c>
      <c r="C510" s="2">
        <v>43739</v>
      </c>
      <c r="D510" s="2">
        <v>43769</v>
      </c>
      <c r="E510" s="9">
        <v>600</v>
      </c>
      <c r="F510" s="9" t="s">
        <v>199</v>
      </c>
      <c r="G510" s="9"/>
      <c r="H510" s="9"/>
      <c r="I510" s="9"/>
      <c r="J510" s="9"/>
      <c r="L510" t="b">
        <f>AND(A510=A509,B510=B509,C510=C509,D510=D509)</f>
        <v>0</v>
      </c>
      <c r="M510" t="b">
        <f>IF(A510&gt;B510,TRUE, FALSE)</f>
        <v>0</v>
      </c>
      <c r="N510" t="b">
        <f>EXACT(A509,A510)</f>
        <v>1</v>
      </c>
      <c r="O510" t="b">
        <f>EXACT(B509,B510)</f>
        <v>1</v>
      </c>
      <c r="P510" t="b">
        <f t="shared" si="7"/>
        <v>1</v>
      </c>
      <c r="Q510" s="8">
        <f>IF(AND(NOT(L510),P510), C510-D509,"N/a")</f>
        <v>1</v>
      </c>
    </row>
    <row r="511" spans="1:17" x14ac:dyDescent="0.25">
      <c r="A511" t="s">
        <v>129</v>
      </c>
      <c r="B511" t="s">
        <v>180</v>
      </c>
      <c r="C511" s="2">
        <v>43770</v>
      </c>
      <c r="D511" s="2">
        <v>43799</v>
      </c>
      <c r="E511" s="9">
        <v>600</v>
      </c>
      <c r="F511" s="9" t="s">
        <v>199</v>
      </c>
      <c r="G511" s="9"/>
      <c r="H511" s="9"/>
      <c r="I511" s="9"/>
      <c r="J511" s="9"/>
      <c r="L511" t="b">
        <f>AND(A511=A510,B511=B510,C511=C510,D511=D510)</f>
        <v>0</v>
      </c>
      <c r="M511" t="b">
        <f>IF(A511&gt;B511,TRUE, FALSE)</f>
        <v>0</v>
      </c>
      <c r="N511" t="b">
        <f>EXACT(A510,A511)</f>
        <v>1</v>
      </c>
      <c r="O511" t="b">
        <f>EXACT(B510,B511)</f>
        <v>1</v>
      </c>
      <c r="P511" t="b">
        <f t="shared" si="7"/>
        <v>1</v>
      </c>
      <c r="Q511" s="8">
        <f>IF(AND(NOT(L511),P511), C511-D510,"N/a")</f>
        <v>1</v>
      </c>
    </row>
    <row r="512" spans="1:17" x14ac:dyDescent="0.25">
      <c r="A512" t="s">
        <v>129</v>
      </c>
      <c r="B512" t="s">
        <v>180</v>
      </c>
      <c r="C512" s="2">
        <v>43800</v>
      </c>
      <c r="D512" s="2">
        <v>43830</v>
      </c>
      <c r="E512" s="9">
        <v>600</v>
      </c>
      <c r="F512" s="9" t="s">
        <v>199</v>
      </c>
      <c r="G512" s="9"/>
      <c r="H512" s="9"/>
      <c r="I512" s="9"/>
      <c r="J512" s="9"/>
      <c r="L512" t="b">
        <f>AND(A512=A511,B512=B511,C512=C511,D512=D511)</f>
        <v>0</v>
      </c>
      <c r="M512" t="b">
        <f>IF(A512&gt;B512,TRUE, FALSE)</f>
        <v>0</v>
      </c>
      <c r="N512" t="b">
        <f>EXACT(A511,A512)</f>
        <v>1</v>
      </c>
      <c r="O512" t="b">
        <f>EXACT(B511,B512)</f>
        <v>1</v>
      </c>
      <c r="P512" t="b">
        <f t="shared" si="7"/>
        <v>1</v>
      </c>
      <c r="Q512" s="8">
        <f>IF(AND(NOT(L512),P512), C512-D511,"N/a")</f>
        <v>1</v>
      </c>
    </row>
    <row r="513" spans="1:17" x14ac:dyDescent="0.25">
      <c r="A513" t="s">
        <v>129</v>
      </c>
      <c r="B513" t="s">
        <v>180</v>
      </c>
      <c r="C513" s="2">
        <v>43831</v>
      </c>
      <c r="D513" s="2">
        <v>43861</v>
      </c>
      <c r="E513" s="9">
        <v>600</v>
      </c>
      <c r="F513" s="9" t="s">
        <v>199</v>
      </c>
      <c r="G513" s="9"/>
      <c r="H513" s="9"/>
      <c r="I513" s="9"/>
      <c r="J513" s="9"/>
      <c r="L513" t="b">
        <f>AND(A513=A512,B513=B512,C513=C512,D513=D512)</f>
        <v>0</v>
      </c>
      <c r="M513" t="b">
        <f>IF(A513&gt;B513,TRUE, FALSE)</f>
        <v>0</v>
      </c>
      <c r="N513" t="b">
        <f>EXACT(A512,A513)</f>
        <v>1</v>
      </c>
      <c r="O513" t="b">
        <f>EXACT(B512,B513)</f>
        <v>1</v>
      </c>
      <c r="P513" t="b">
        <f t="shared" si="7"/>
        <v>1</v>
      </c>
      <c r="Q513" s="8">
        <f>IF(AND(NOT(L513),P513), C513-D512,"N/a")</f>
        <v>1</v>
      </c>
    </row>
    <row r="514" spans="1:17" x14ac:dyDescent="0.25">
      <c r="A514" t="s">
        <v>129</v>
      </c>
      <c r="B514" t="s">
        <v>180</v>
      </c>
      <c r="C514" s="2">
        <v>43862</v>
      </c>
      <c r="D514" s="2">
        <v>43890</v>
      </c>
      <c r="E514" s="9">
        <v>600</v>
      </c>
      <c r="F514" s="9" t="s">
        <v>199</v>
      </c>
      <c r="G514" s="9"/>
      <c r="H514" s="9"/>
      <c r="I514" s="9"/>
      <c r="J514" s="9"/>
      <c r="L514" t="b">
        <f>AND(A514=A513,B514=B513,C514=C513,D514=D513)</f>
        <v>0</v>
      </c>
      <c r="M514" t="b">
        <f>IF(A514&gt;B514,TRUE, FALSE)</f>
        <v>0</v>
      </c>
      <c r="N514" t="b">
        <f>EXACT(A513,A514)</f>
        <v>1</v>
      </c>
      <c r="O514" t="b">
        <f>EXACT(B513,B514)</f>
        <v>1</v>
      </c>
      <c r="P514" t="b">
        <f t="shared" si="7"/>
        <v>1</v>
      </c>
      <c r="Q514" s="8">
        <f>IF(AND(NOT(L514),P514), C514-D513,"N/a")</f>
        <v>1</v>
      </c>
    </row>
    <row r="515" spans="1:17" x14ac:dyDescent="0.25">
      <c r="A515" t="s">
        <v>129</v>
      </c>
      <c r="B515" t="s">
        <v>180</v>
      </c>
      <c r="C515" s="2">
        <v>43891</v>
      </c>
      <c r="D515" s="2">
        <v>43921</v>
      </c>
      <c r="E515" s="9">
        <v>600</v>
      </c>
      <c r="F515" s="9" t="s">
        <v>199</v>
      </c>
      <c r="G515" s="9"/>
      <c r="H515" s="9"/>
      <c r="I515" s="9"/>
      <c r="J515" s="9"/>
      <c r="L515" t="b">
        <f>AND(A515=A514,B515=B514,C515=C514,D515=D514)</f>
        <v>0</v>
      </c>
      <c r="M515" t="b">
        <f>IF(A515&gt;B515,TRUE, FALSE)</f>
        <v>0</v>
      </c>
      <c r="N515" t="b">
        <f>EXACT(A514,A515)</f>
        <v>1</v>
      </c>
      <c r="O515" t="b">
        <f>EXACT(B514,B515)</f>
        <v>1</v>
      </c>
      <c r="P515" t="b">
        <f t="shared" ref="P515:P578" si="8">AND(N515,O515)</f>
        <v>1</v>
      </c>
      <c r="Q515" s="8">
        <f>IF(AND(NOT(L515),P515), C515-D514,"N/a")</f>
        <v>1</v>
      </c>
    </row>
    <row r="516" spans="1:17" x14ac:dyDescent="0.25">
      <c r="A516" t="s">
        <v>129</v>
      </c>
      <c r="B516" t="s">
        <v>180</v>
      </c>
      <c r="C516" s="2">
        <v>43922</v>
      </c>
      <c r="D516" s="2">
        <v>43951</v>
      </c>
      <c r="E516" s="9">
        <v>600</v>
      </c>
      <c r="F516" s="9" t="s">
        <v>199</v>
      </c>
      <c r="G516" s="9"/>
      <c r="H516" s="9"/>
      <c r="I516" s="9"/>
      <c r="J516" s="9"/>
      <c r="L516" t="b">
        <f>AND(A516=A515,B516=B515,C516=C515,D516=D515)</f>
        <v>0</v>
      </c>
      <c r="M516" t="b">
        <f>IF(A516&gt;B516,TRUE, FALSE)</f>
        <v>0</v>
      </c>
      <c r="N516" t="b">
        <f>EXACT(A515,A516)</f>
        <v>1</v>
      </c>
      <c r="O516" t="b">
        <f>EXACT(B515,B516)</f>
        <v>1</v>
      </c>
      <c r="P516" t="b">
        <f t="shared" si="8"/>
        <v>1</v>
      </c>
      <c r="Q516" s="8">
        <f>IF(AND(NOT(L516),P516), C516-D515,"N/a")</f>
        <v>1</v>
      </c>
    </row>
    <row r="517" spans="1:17" x14ac:dyDescent="0.25">
      <c r="A517" t="s">
        <v>129</v>
      </c>
      <c r="B517" t="s">
        <v>180</v>
      </c>
      <c r="C517" s="2">
        <v>43952</v>
      </c>
      <c r="D517" s="2">
        <v>43982</v>
      </c>
      <c r="E517" s="9">
        <v>600</v>
      </c>
      <c r="F517" s="9" t="s">
        <v>199</v>
      </c>
      <c r="G517" s="9"/>
      <c r="H517" s="9"/>
      <c r="I517" s="9"/>
      <c r="J517" s="9"/>
      <c r="L517" t="b">
        <f>AND(A517=A516,B517=B516,C517=C516,D517=D516)</f>
        <v>0</v>
      </c>
      <c r="M517" t="b">
        <f>IF(A517&gt;B517,TRUE, FALSE)</f>
        <v>0</v>
      </c>
      <c r="N517" t="b">
        <f>EXACT(A516,A517)</f>
        <v>1</v>
      </c>
      <c r="O517" t="b">
        <f>EXACT(B516,B517)</f>
        <v>1</v>
      </c>
      <c r="P517" t="b">
        <f t="shared" si="8"/>
        <v>1</v>
      </c>
      <c r="Q517" s="8">
        <f>IF(AND(NOT(L517),P517), C517-D516,"N/a")</f>
        <v>1</v>
      </c>
    </row>
    <row r="518" spans="1:17" x14ac:dyDescent="0.25">
      <c r="A518" t="s">
        <v>129</v>
      </c>
      <c r="B518" t="s">
        <v>180</v>
      </c>
      <c r="C518" s="2">
        <v>43983</v>
      </c>
      <c r="D518" s="2">
        <v>44012</v>
      </c>
      <c r="E518" s="9">
        <v>600</v>
      </c>
      <c r="F518" s="9" t="s">
        <v>199</v>
      </c>
      <c r="G518" s="9"/>
      <c r="H518" s="9"/>
      <c r="I518" s="9"/>
      <c r="J518" s="9"/>
      <c r="L518" t="b">
        <f>AND(A518=A517,B518=B517,C518=C517,D518=D517)</f>
        <v>0</v>
      </c>
      <c r="M518" t="b">
        <f>IF(A518&gt;B518,TRUE, FALSE)</f>
        <v>0</v>
      </c>
      <c r="N518" t="b">
        <f>EXACT(A517,A518)</f>
        <v>1</v>
      </c>
      <c r="O518" t="b">
        <f>EXACT(B517,B518)</f>
        <v>1</v>
      </c>
      <c r="P518" t="b">
        <f t="shared" si="8"/>
        <v>1</v>
      </c>
      <c r="Q518" s="8">
        <f>IF(AND(NOT(L518),P518), C518-D517,"N/a")</f>
        <v>1</v>
      </c>
    </row>
    <row r="519" spans="1:17" x14ac:dyDescent="0.25">
      <c r="A519" t="s">
        <v>129</v>
      </c>
      <c r="B519" t="s">
        <v>180</v>
      </c>
      <c r="C519" s="2">
        <v>44013</v>
      </c>
      <c r="D519" s="2">
        <v>44043</v>
      </c>
      <c r="E519" s="9">
        <v>600</v>
      </c>
      <c r="F519" s="9" t="s">
        <v>199</v>
      </c>
      <c r="G519" s="9"/>
      <c r="H519" s="9"/>
      <c r="I519" s="9"/>
      <c r="J519" s="9"/>
      <c r="L519" t="b">
        <f>AND(A519=A518,B519=B518,C519=C518,D519=D518)</f>
        <v>0</v>
      </c>
      <c r="M519" t="b">
        <f>IF(A519&gt;B519,TRUE, FALSE)</f>
        <v>0</v>
      </c>
      <c r="N519" t="b">
        <f>EXACT(A518,A519)</f>
        <v>1</v>
      </c>
      <c r="O519" t="b">
        <f>EXACT(B518,B519)</f>
        <v>1</v>
      </c>
      <c r="P519" t="b">
        <f t="shared" si="8"/>
        <v>1</v>
      </c>
      <c r="Q519" s="8">
        <f>IF(AND(NOT(L519),P519), C519-D518,"N/a")</f>
        <v>1</v>
      </c>
    </row>
    <row r="520" spans="1:17" x14ac:dyDescent="0.25">
      <c r="A520" t="s">
        <v>129</v>
      </c>
      <c r="B520" t="s">
        <v>180</v>
      </c>
      <c r="C520" s="2">
        <v>44044</v>
      </c>
      <c r="D520" s="2">
        <v>44074</v>
      </c>
      <c r="E520" s="9">
        <v>600</v>
      </c>
      <c r="F520" s="9" t="s">
        <v>199</v>
      </c>
      <c r="G520" s="9"/>
      <c r="H520" s="9"/>
      <c r="I520" s="9"/>
      <c r="J520" s="9"/>
      <c r="L520" t="b">
        <f>AND(A520=A519,B520=B519,C520=C519,D520=D519)</f>
        <v>0</v>
      </c>
      <c r="M520" t="b">
        <f>IF(A520&gt;B520,TRUE, FALSE)</f>
        <v>0</v>
      </c>
      <c r="N520" t="b">
        <f>EXACT(A519,A520)</f>
        <v>1</v>
      </c>
      <c r="O520" t="b">
        <f>EXACT(B519,B520)</f>
        <v>1</v>
      </c>
      <c r="P520" t="b">
        <f t="shared" si="8"/>
        <v>1</v>
      </c>
      <c r="Q520" s="8">
        <f>IF(AND(NOT(L520),P520), C520-D519,"N/a")</f>
        <v>1</v>
      </c>
    </row>
    <row r="521" spans="1:17" x14ac:dyDescent="0.25">
      <c r="A521" t="s">
        <v>129</v>
      </c>
      <c r="B521" t="s">
        <v>180</v>
      </c>
      <c r="C521" s="2">
        <v>44075</v>
      </c>
      <c r="D521" s="2">
        <v>44104</v>
      </c>
      <c r="E521" s="9">
        <v>600</v>
      </c>
      <c r="F521" s="9" t="s">
        <v>199</v>
      </c>
      <c r="G521" s="9"/>
      <c r="H521" s="9"/>
      <c r="I521" s="9"/>
      <c r="J521" s="9"/>
      <c r="L521" t="b">
        <f>AND(A521=A520,B521=B520,C521=C520,D521=D520)</f>
        <v>0</v>
      </c>
      <c r="M521" t="b">
        <f>IF(A521&gt;B521,TRUE, FALSE)</f>
        <v>0</v>
      </c>
      <c r="N521" t="b">
        <f>EXACT(A520,A521)</f>
        <v>1</v>
      </c>
      <c r="O521" t="b">
        <f>EXACT(B520,B521)</f>
        <v>1</v>
      </c>
      <c r="P521" t="b">
        <f t="shared" si="8"/>
        <v>1</v>
      </c>
      <c r="Q521" s="8">
        <f>IF(AND(NOT(L521),P521), C521-D520,"N/a")</f>
        <v>1</v>
      </c>
    </row>
    <row r="522" spans="1:17" x14ac:dyDescent="0.25">
      <c r="A522" t="s">
        <v>129</v>
      </c>
      <c r="B522" t="s">
        <v>180</v>
      </c>
      <c r="C522" s="2">
        <v>44105</v>
      </c>
      <c r="D522" s="2">
        <v>44135</v>
      </c>
      <c r="E522" s="9">
        <v>600</v>
      </c>
      <c r="F522" s="9" t="s">
        <v>199</v>
      </c>
      <c r="G522" s="9"/>
      <c r="H522" s="9"/>
      <c r="I522" s="9"/>
      <c r="J522" s="9"/>
      <c r="L522" t="b">
        <f>AND(A522=A521,B522=B521,C522=C521,D522=D521)</f>
        <v>0</v>
      </c>
      <c r="M522" t="b">
        <f>IF(A522&gt;B522,TRUE, FALSE)</f>
        <v>0</v>
      </c>
      <c r="N522" t="b">
        <f>EXACT(A521,A522)</f>
        <v>1</v>
      </c>
      <c r="O522" t="b">
        <f>EXACT(B521,B522)</f>
        <v>1</v>
      </c>
      <c r="P522" t="b">
        <f t="shared" si="8"/>
        <v>1</v>
      </c>
      <c r="Q522" s="8">
        <f>IF(AND(NOT(L522),P522), C522-D521,"N/a")</f>
        <v>1</v>
      </c>
    </row>
    <row r="523" spans="1:17" x14ac:dyDescent="0.25">
      <c r="A523" t="s">
        <v>129</v>
      </c>
      <c r="B523" t="s">
        <v>180</v>
      </c>
      <c r="C523" s="2">
        <v>44136</v>
      </c>
      <c r="D523" s="2">
        <v>44165</v>
      </c>
      <c r="E523" s="9">
        <v>600</v>
      </c>
      <c r="F523" s="9" t="s">
        <v>199</v>
      </c>
      <c r="G523" s="9"/>
      <c r="H523" s="9"/>
      <c r="I523" s="9"/>
      <c r="J523" s="9"/>
      <c r="L523" t="b">
        <f>AND(A523=A522,B523=B522,C523=C522,D523=D522)</f>
        <v>0</v>
      </c>
      <c r="M523" t="b">
        <f>IF(A523&gt;B523,TRUE, FALSE)</f>
        <v>0</v>
      </c>
      <c r="N523" t="b">
        <f>EXACT(A522,A523)</f>
        <v>1</v>
      </c>
      <c r="O523" t="b">
        <f>EXACT(B522,B523)</f>
        <v>1</v>
      </c>
      <c r="P523" t="b">
        <f t="shared" si="8"/>
        <v>1</v>
      </c>
      <c r="Q523" s="8">
        <f>IF(AND(NOT(L523),P523), C523-D522,"N/a")</f>
        <v>1</v>
      </c>
    </row>
    <row r="524" spans="1:17" x14ac:dyDescent="0.25">
      <c r="A524" t="s">
        <v>129</v>
      </c>
      <c r="B524" t="s">
        <v>180</v>
      </c>
      <c r="C524" s="2">
        <v>44166</v>
      </c>
      <c r="D524" s="2">
        <v>44196</v>
      </c>
      <c r="E524" s="9">
        <v>600</v>
      </c>
      <c r="F524" s="9" t="s">
        <v>199</v>
      </c>
      <c r="G524" s="9"/>
      <c r="H524" s="9"/>
      <c r="I524" s="9"/>
      <c r="J524" s="9"/>
      <c r="L524" t="b">
        <f>AND(A524=A523,B524=B523,C524=C523,D524=D523)</f>
        <v>0</v>
      </c>
      <c r="M524" t="b">
        <f>IF(A524&gt;B524,TRUE, FALSE)</f>
        <v>0</v>
      </c>
      <c r="N524" t="b">
        <f>EXACT(A523,A524)</f>
        <v>1</v>
      </c>
      <c r="O524" t="b">
        <f>EXACT(B523,B524)</f>
        <v>1</v>
      </c>
      <c r="P524" t="b">
        <f t="shared" si="8"/>
        <v>1</v>
      </c>
      <c r="Q524" s="8">
        <f>IF(AND(NOT(L524),P524), C524-D523,"N/a")</f>
        <v>1</v>
      </c>
    </row>
    <row r="525" spans="1:17" x14ac:dyDescent="0.25">
      <c r="A525" t="s">
        <v>129</v>
      </c>
      <c r="B525" t="s">
        <v>180</v>
      </c>
      <c r="C525" s="2">
        <v>44197</v>
      </c>
      <c r="D525" s="2">
        <v>44227</v>
      </c>
      <c r="E525" s="9">
        <v>600</v>
      </c>
      <c r="F525" s="9" t="s">
        <v>199</v>
      </c>
      <c r="G525" s="9"/>
      <c r="H525" s="9"/>
      <c r="I525" s="9"/>
      <c r="J525" s="9"/>
      <c r="L525" t="b">
        <f>AND(A525=A524,B525=B524,C525=C524,D525=D524)</f>
        <v>0</v>
      </c>
      <c r="M525" t="b">
        <f>IF(A525&gt;B525,TRUE, FALSE)</f>
        <v>0</v>
      </c>
      <c r="N525" t="b">
        <f>EXACT(A524,A525)</f>
        <v>1</v>
      </c>
      <c r="O525" t="b">
        <f>EXACT(B524,B525)</f>
        <v>1</v>
      </c>
      <c r="P525" t="b">
        <f t="shared" si="8"/>
        <v>1</v>
      </c>
      <c r="Q525" s="8">
        <f>IF(AND(NOT(L525),P525), C525-D524,"N/a")</f>
        <v>1</v>
      </c>
    </row>
    <row r="526" spans="1:17" x14ac:dyDescent="0.25">
      <c r="A526" t="s">
        <v>130</v>
      </c>
      <c r="B526" t="s">
        <v>180</v>
      </c>
      <c r="C526" s="2">
        <v>43647</v>
      </c>
      <c r="D526" s="2">
        <v>43738</v>
      </c>
      <c r="E526" s="9">
        <v>500</v>
      </c>
      <c r="F526" s="9" t="s">
        <v>199</v>
      </c>
      <c r="G526" s="9"/>
      <c r="H526" s="9"/>
      <c r="I526" s="9"/>
      <c r="J526" s="9"/>
      <c r="L526" t="b">
        <f>AND(A526=A525,B526=B525,C526=C525,D526=D525)</f>
        <v>0</v>
      </c>
      <c r="M526" t="b">
        <f>IF(A526&gt;B526,TRUE, FALSE)</f>
        <v>0</v>
      </c>
      <c r="N526" t="b">
        <f>EXACT(A525,A526)</f>
        <v>0</v>
      </c>
      <c r="O526" t="b">
        <f>EXACT(B525,B526)</f>
        <v>1</v>
      </c>
      <c r="P526" t="b">
        <f t="shared" si="8"/>
        <v>0</v>
      </c>
      <c r="Q526" s="8" t="str">
        <f>IF(AND(NOT(L526),P526), C526-D525,"N/a")</f>
        <v>N/a</v>
      </c>
    </row>
    <row r="527" spans="1:17" x14ac:dyDescent="0.25">
      <c r="A527" t="s">
        <v>130</v>
      </c>
      <c r="B527" t="s">
        <v>180</v>
      </c>
      <c r="C527" s="2">
        <v>43739</v>
      </c>
      <c r="D527" s="2">
        <v>43830</v>
      </c>
      <c r="E527" s="9">
        <v>500</v>
      </c>
      <c r="F527" s="9" t="s">
        <v>199</v>
      </c>
      <c r="G527" s="9"/>
      <c r="H527" s="9"/>
      <c r="I527" s="9"/>
      <c r="J527" s="9"/>
      <c r="L527" t="b">
        <f>AND(A527=A526,B527=B526,C527=C526,D527=D526)</f>
        <v>0</v>
      </c>
      <c r="M527" t="b">
        <f>IF(A527&gt;B527,TRUE, FALSE)</f>
        <v>0</v>
      </c>
      <c r="N527" t="b">
        <f>EXACT(A526,A527)</f>
        <v>1</v>
      </c>
      <c r="O527" t="b">
        <f>EXACT(B526,B527)</f>
        <v>1</v>
      </c>
      <c r="P527" t="b">
        <f t="shared" si="8"/>
        <v>1</v>
      </c>
      <c r="Q527" s="8">
        <f>IF(AND(NOT(L527),P527), C527-D526,"N/a")</f>
        <v>1</v>
      </c>
    </row>
    <row r="528" spans="1:17" x14ac:dyDescent="0.25">
      <c r="A528" t="s">
        <v>130</v>
      </c>
      <c r="B528" t="s">
        <v>180</v>
      </c>
      <c r="C528" s="2">
        <v>43831</v>
      </c>
      <c r="D528" s="2">
        <v>43921</v>
      </c>
      <c r="E528" s="9">
        <v>500</v>
      </c>
      <c r="F528" s="9" t="s">
        <v>199</v>
      </c>
      <c r="G528" s="9"/>
      <c r="H528" s="9"/>
      <c r="I528" s="9"/>
      <c r="J528" s="9"/>
      <c r="L528" t="b">
        <f>AND(A528=A527,B528=B527,C528=C527,D528=D527)</f>
        <v>0</v>
      </c>
      <c r="M528" t="b">
        <f>IF(A528&gt;B528,TRUE, FALSE)</f>
        <v>0</v>
      </c>
      <c r="N528" t="b">
        <f>EXACT(A527,A528)</f>
        <v>1</v>
      </c>
      <c r="O528" t="b">
        <f>EXACT(B527,B528)</f>
        <v>1</v>
      </c>
      <c r="P528" t="b">
        <f t="shared" si="8"/>
        <v>1</v>
      </c>
      <c r="Q528" s="8">
        <f>IF(AND(NOT(L528),P528), C528-D527,"N/a")</f>
        <v>1</v>
      </c>
    </row>
    <row r="529" spans="1:17" x14ac:dyDescent="0.25">
      <c r="A529" t="s">
        <v>130</v>
      </c>
      <c r="B529" t="s">
        <v>180</v>
      </c>
      <c r="C529" s="2">
        <v>43922</v>
      </c>
      <c r="D529" s="2">
        <v>44012</v>
      </c>
      <c r="E529" s="9">
        <v>500</v>
      </c>
      <c r="F529" s="9" t="s">
        <v>199</v>
      </c>
      <c r="G529" s="9"/>
      <c r="H529" s="9"/>
      <c r="I529" s="9"/>
      <c r="J529" s="9"/>
      <c r="L529" t="b">
        <f>AND(A529=A528,B529=B528,C529=C528,D529=D528)</f>
        <v>0</v>
      </c>
      <c r="M529" t="b">
        <f>IF(A529&gt;B529,TRUE, FALSE)</f>
        <v>0</v>
      </c>
      <c r="N529" t="b">
        <f>EXACT(A528,A529)</f>
        <v>1</v>
      </c>
      <c r="O529" t="b">
        <f>EXACT(B528,B529)</f>
        <v>1</v>
      </c>
      <c r="P529" t="b">
        <f t="shared" si="8"/>
        <v>1</v>
      </c>
      <c r="Q529" s="8">
        <f>IF(AND(NOT(L529),P529), C529-D528,"N/a")</f>
        <v>1</v>
      </c>
    </row>
    <row r="530" spans="1:17" x14ac:dyDescent="0.25">
      <c r="A530" t="s">
        <v>130</v>
      </c>
      <c r="B530" t="s">
        <v>180</v>
      </c>
      <c r="C530" s="2">
        <v>44013</v>
      </c>
      <c r="D530" s="2">
        <v>44104</v>
      </c>
      <c r="E530" s="9">
        <v>500</v>
      </c>
      <c r="F530" s="9" t="s">
        <v>199</v>
      </c>
      <c r="G530" s="9"/>
      <c r="H530" s="9"/>
      <c r="I530" s="9"/>
      <c r="J530" s="9"/>
      <c r="L530" t="b">
        <f>AND(A530=A529,B530=B529,C530=C529,D530=D529)</f>
        <v>0</v>
      </c>
      <c r="M530" t="b">
        <f>IF(A530&gt;B530,TRUE, FALSE)</f>
        <v>0</v>
      </c>
      <c r="N530" t="b">
        <f>EXACT(A529,A530)</f>
        <v>1</v>
      </c>
      <c r="O530" t="b">
        <f>EXACT(B529,B530)</f>
        <v>1</v>
      </c>
      <c r="P530" t="b">
        <f t="shared" si="8"/>
        <v>1</v>
      </c>
      <c r="Q530" s="8">
        <f>IF(AND(NOT(L530),P530), C530-D529,"N/a")</f>
        <v>1</v>
      </c>
    </row>
    <row r="531" spans="1:17" x14ac:dyDescent="0.25">
      <c r="A531" t="s">
        <v>130</v>
      </c>
      <c r="B531" t="s">
        <v>180</v>
      </c>
      <c r="C531" s="2">
        <v>44105</v>
      </c>
      <c r="D531" s="2">
        <v>44196</v>
      </c>
      <c r="E531" s="9">
        <v>500</v>
      </c>
      <c r="F531" s="9" t="s">
        <v>199</v>
      </c>
      <c r="G531" s="9"/>
      <c r="H531" s="9"/>
      <c r="I531" s="9"/>
      <c r="J531" s="9"/>
      <c r="L531" t="b">
        <f>AND(A531=A530,B531=B530,C531=C530,D531=D530)</f>
        <v>0</v>
      </c>
      <c r="M531" t="b">
        <f>IF(A531&gt;B531,TRUE, FALSE)</f>
        <v>0</v>
      </c>
      <c r="N531" t="b">
        <f>EXACT(A530,A531)</f>
        <v>1</v>
      </c>
      <c r="O531" t="b">
        <f>EXACT(B530,B531)</f>
        <v>1</v>
      </c>
      <c r="P531" t="b">
        <f t="shared" si="8"/>
        <v>1</v>
      </c>
      <c r="Q531" s="8">
        <f>IF(AND(NOT(L531),P531), C531-D530,"N/a")</f>
        <v>1</v>
      </c>
    </row>
    <row r="532" spans="1:17" x14ac:dyDescent="0.25">
      <c r="A532" t="s">
        <v>130</v>
      </c>
      <c r="B532" t="s">
        <v>180</v>
      </c>
      <c r="C532" s="2">
        <v>44197</v>
      </c>
      <c r="D532" s="2">
        <v>44286</v>
      </c>
      <c r="E532" s="9">
        <v>500</v>
      </c>
      <c r="F532" s="9" t="s">
        <v>199</v>
      </c>
      <c r="G532" s="9"/>
      <c r="H532" s="9"/>
      <c r="I532" s="9"/>
      <c r="J532" s="9"/>
      <c r="L532" t="b">
        <f>AND(A532=A531,B532=B531,C532=C531,D532=D531)</f>
        <v>0</v>
      </c>
      <c r="M532" t="b">
        <f>IF(A532&gt;B532,TRUE, FALSE)</f>
        <v>0</v>
      </c>
      <c r="N532" t="b">
        <f>EXACT(A531,A532)</f>
        <v>1</v>
      </c>
      <c r="O532" t="b">
        <f>EXACT(B531,B532)</f>
        <v>1</v>
      </c>
      <c r="P532" t="b">
        <f t="shared" si="8"/>
        <v>1</v>
      </c>
      <c r="Q532" s="8">
        <f>IF(AND(NOT(L532),P532), C532-D531,"N/a")</f>
        <v>1</v>
      </c>
    </row>
    <row r="533" spans="1:17" x14ac:dyDescent="0.25">
      <c r="A533" t="s">
        <v>131</v>
      </c>
      <c r="B533" t="s">
        <v>181</v>
      </c>
      <c r="C533" s="2">
        <v>43466</v>
      </c>
      <c r="D533" s="2">
        <v>43830</v>
      </c>
      <c r="E533" s="9">
        <v>425</v>
      </c>
      <c r="F533" s="9" t="s">
        <v>199</v>
      </c>
      <c r="G533" s="9"/>
      <c r="H533" s="9"/>
      <c r="I533" s="9"/>
      <c r="J533" s="9"/>
      <c r="L533" t="b">
        <f>AND(A533=A532,B533=B532,C533=C532,D533=D532)</f>
        <v>0</v>
      </c>
      <c r="M533" t="b">
        <f>IF(A533&gt;B533,TRUE, FALSE)</f>
        <v>0</v>
      </c>
      <c r="N533" t="b">
        <f>EXACT(A532,A533)</f>
        <v>0</v>
      </c>
      <c r="O533" t="b">
        <f>EXACT(B532,B533)</f>
        <v>0</v>
      </c>
      <c r="P533" t="b">
        <f t="shared" si="8"/>
        <v>0</v>
      </c>
      <c r="Q533" s="8" t="str">
        <f>IF(AND(NOT(L533),P533), C533-D532,"N/a")</f>
        <v>N/a</v>
      </c>
    </row>
    <row r="534" spans="1:17" x14ac:dyDescent="0.25">
      <c r="A534" t="s">
        <v>131</v>
      </c>
      <c r="B534" t="s">
        <v>181</v>
      </c>
      <c r="C534" s="2">
        <v>43831</v>
      </c>
      <c r="D534" s="2">
        <v>44196</v>
      </c>
      <c r="E534" s="9">
        <v>425</v>
      </c>
      <c r="F534" s="9" t="s">
        <v>199</v>
      </c>
      <c r="G534" s="9"/>
      <c r="H534" s="9"/>
      <c r="I534" s="9"/>
      <c r="J534" s="9"/>
      <c r="L534" t="b">
        <f>AND(A534=A533,B534=B533,C534=C533,D534=D533)</f>
        <v>0</v>
      </c>
      <c r="M534" t="b">
        <f>IF(A534&gt;B534,TRUE, FALSE)</f>
        <v>0</v>
      </c>
      <c r="N534" t="b">
        <f>EXACT(A533,A534)</f>
        <v>1</v>
      </c>
      <c r="O534" t="b">
        <f>EXACT(B533,B534)</f>
        <v>1</v>
      </c>
      <c r="P534" t="b">
        <f t="shared" si="8"/>
        <v>1</v>
      </c>
      <c r="Q534" s="8">
        <f>IF(AND(NOT(L534),P534), C534-D533,"N/a")</f>
        <v>1</v>
      </c>
    </row>
    <row r="535" spans="1:17" x14ac:dyDescent="0.25">
      <c r="A535" t="s">
        <v>131</v>
      </c>
      <c r="B535" t="s">
        <v>181</v>
      </c>
      <c r="C535" s="2">
        <v>44197</v>
      </c>
      <c r="D535" s="2">
        <v>44561</v>
      </c>
      <c r="E535" s="9">
        <v>425</v>
      </c>
      <c r="F535" s="9" t="s">
        <v>199</v>
      </c>
      <c r="G535" s="9"/>
      <c r="H535" s="9"/>
      <c r="I535" s="9"/>
      <c r="J535" s="9"/>
      <c r="L535" t="b">
        <f>AND(A535=A534,B535=B534,C535=C534,D535=D534)</f>
        <v>0</v>
      </c>
      <c r="M535" t="b">
        <f>IF(A535&gt;B535,TRUE, FALSE)</f>
        <v>0</v>
      </c>
      <c r="N535" t="b">
        <f>EXACT(A534,A535)</f>
        <v>1</v>
      </c>
      <c r="O535" t="b">
        <f>EXACT(B534,B535)</f>
        <v>1</v>
      </c>
      <c r="P535" t="b">
        <f t="shared" si="8"/>
        <v>1</v>
      </c>
      <c r="Q535" s="8">
        <f>IF(AND(NOT(L535),P535), C535-D534,"N/a")</f>
        <v>1</v>
      </c>
    </row>
    <row r="536" spans="1:17" x14ac:dyDescent="0.25">
      <c r="A536" t="s">
        <v>132</v>
      </c>
      <c r="B536" t="s">
        <v>182</v>
      </c>
      <c r="C536" s="2">
        <v>43466</v>
      </c>
      <c r="D536" s="2">
        <v>43830</v>
      </c>
      <c r="E536" s="9">
        <v>3125</v>
      </c>
      <c r="F536" s="9" t="s">
        <v>199</v>
      </c>
      <c r="G536" s="9"/>
      <c r="H536" s="9"/>
      <c r="I536" s="9"/>
      <c r="J536" s="9"/>
      <c r="L536" t="b">
        <f>AND(A536=A535,B536=B535,C536=C535,D536=D535)</f>
        <v>0</v>
      </c>
      <c r="M536" t="b">
        <f>IF(A536&gt;B536,TRUE, FALSE)</f>
        <v>0</v>
      </c>
      <c r="N536" t="b">
        <f>EXACT(A535,A536)</f>
        <v>0</v>
      </c>
      <c r="O536" t="b">
        <f>EXACT(B535,B536)</f>
        <v>0</v>
      </c>
      <c r="P536" t="b">
        <f t="shared" si="8"/>
        <v>0</v>
      </c>
      <c r="Q536" s="8" t="str">
        <f>IF(AND(NOT(L536),P536), C536-D535,"N/a")</f>
        <v>N/a</v>
      </c>
    </row>
    <row r="537" spans="1:17" x14ac:dyDescent="0.25">
      <c r="A537" t="s">
        <v>132</v>
      </c>
      <c r="B537" t="s">
        <v>182</v>
      </c>
      <c r="C537" s="2">
        <v>43831</v>
      </c>
      <c r="D537" s="2">
        <v>44043</v>
      </c>
      <c r="E537" s="9">
        <v>12500</v>
      </c>
      <c r="F537" s="9" t="s">
        <v>199</v>
      </c>
      <c r="G537" s="9"/>
      <c r="H537" s="9"/>
      <c r="I537" s="9"/>
      <c r="J537" s="9"/>
      <c r="L537" t="b">
        <f>AND(A537=A536,B537=B536,C537=C536,D537=D536)</f>
        <v>0</v>
      </c>
      <c r="M537" t="b">
        <f>IF(A537&gt;B537,TRUE, FALSE)</f>
        <v>0</v>
      </c>
      <c r="N537" t="b">
        <f>EXACT(A536,A537)</f>
        <v>1</v>
      </c>
      <c r="O537" t="b">
        <f>EXACT(B536,B537)</f>
        <v>1</v>
      </c>
      <c r="P537" t="b">
        <f t="shared" si="8"/>
        <v>1</v>
      </c>
      <c r="Q537" s="8">
        <f>IF(AND(NOT(L537),P537), C537-D536,"N/a")</f>
        <v>1</v>
      </c>
    </row>
    <row r="538" spans="1:17" x14ac:dyDescent="0.25">
      <c r="A538" t="s">
        <v>132</v>
      </c>
      <c r="B538" t="s">
        <v>182</v>
      </c>
      <c r="C538" s="2">
        <v>44044</v>
      </c>
      <c r="D538" s="2">
        <v>44196</v>
      </c>
      <c r="E538" s="9">
        <v>7500</v>
      </c>
      <c r="F538" s="9" t="s">
        <v>199</v>
      </c>
      <c r="G538" s="9"/>
      <c r="H538" s="9"/>
      <c r="I538" s="9"/>
      <c r="J538" s="9"/>
      <c r="L538" t="b">
        <f>AND(A538=A537,B538=B537,C538=C537,D538=D537)</f>
        <v>0</v>
      </c>
      <c r="M538" t="b">
        <f>IF(A538&gt;B538,TRUE, FALSE)</f>
        <v>0</v>
      </c>
      <c r="N538" t="b">
        <f>EXACT(A537,A538)</f>
        <v>1</v>
      </c>
      <c r="O538" t="b">
        <f>EXACT(B537,B538)</f>
        <v>1</v>
      </c>
      <c r="P538" t="b">
        <f t="shared" si="8"/>
        <v>1</v>
      </c>
      <c r="Q538" s="8">
        <f>IF(AND(NOT(L538),P538), C538-D537,"N/a")</f>
        <v>1</v>
      </c>
    </row>
    <row r="539" spans="1:17" x14ac:dyDescent="0.25">
      <c r="A539" t="s">
        <v>132</v>
      </c>
      <c r="B539" t="s">
        <v>184</v>
      </c>
      <c r="C539" s="2">
        <v>43466</v>
      </c>
      <c r="D539" s="2">
        <v>43830</v>
      </c>
      <c r="E539" s="9">
        <v>2500</v>
      </c>
      <c r="F539" s="9" t="s">
        <v>199</v>
      </c>
      <c r="G539" s="9"/>
      <c r="H539" s="9"/>
      <c r="I539" s="9"/>
      <c r="J539" s="9"/>
      <c r="L539" t="b">
        <f>AND(A539=A538,B539=B538,C539=C538,D539=D538)</f>
        <v>0</v>
      </c>
      <c r="M539" t="b">
        <f>IF(A539&gt;B539,TRUE, FALSE)</f>
        <v>0</v>
      </c>
      <c r="N539" t="b">
        <f>EXACT(A538,A539)</f>
        <v>1</v>
      </c>
      <c r="O539" t="b">
        <f>EXACT(B538,B539)</f>
        <v>0</v>
      </c>
      <c r="P539" t="b">
        <f t="shared" si="8"/>
        <v>0</v>
      </c>
      <c r="Q539" s="8" t="str">
        <f>IF(AND(NOT(L539),P539), C539-D538,"N/a")</f>
        <v>N/a</v>
      </c>
    </row>
    <row r="540" spans="1:17" x14ac:dyDescent="0.25">
      <c r="A540" t="s">
        <v>132</v>
      </c>
      <c r="B540" t="s">
        <v>184</v>
      </c>
      <c r="C540" s="2">
        <v>43831</v>
      </c>
      <c r="D540" s="2">
        <v>44196</v>
      </c>
      <c r="E540" s="9">
        <v>2500</v>
      </c>
      <c r="F540" s="9" t="s">
        <v>199</v>
      </c>
      <c r="G540" s="9"/>
      <c r="H540" s="9"/>
      <c r="I540" s="9"/>
      <c r="J540" s="9"/>
      <c r="L540" t="b">
        <f>AND(A540=A539,B540=B539,C540=C539,D540=D539)</f>
        <v>0</v>
      </c>
      <c r="M540" t="b">
        <f>IF(A540&gt;B540,TRUE, FALSE)</f>
        <v>0</v>
      </c>
      <c r="N540" t="b">
        <f>EXACT(A539,A540)</f>
        <v>1</v>
      </c>
      <c r="O540" t="b">
        <f>EXACT(B539,B540)</f>
        <v>1</v>
      </c>
      <c r="P540" t="b">
        <f t="shared" si="8"/>
        <v>1</v>
      </c>
      <c r="Q540" s="8">
        <f>IF(AND(NOT(L540),P540), C540-D539,"N/a")</f>
        <v>1</v>
      </c>
    </row>
    <row r="541" spans="1:17" x14ac:dyDescent="0.25">
      <c r="A541" t="s">
        <v>133</v>
      </c>
      <c r="B541" t="s">
        <v>181</v>
      </c>
      <c r="C541" s="2">
        <v>43252</v>
      </c>
      <c r="D541" s="2">
        <v>43616</v>
      </c>
      <c r="E541" s="9">
        <v>5000</v>
      </c>
      <c r="F541" s="9" t="s">
        <v>199</v>
      </c>
      <c r="G541" s="9"/>
      <c r="H541" s="9"/>
      <c r="I541" s="9"/>
      <c r="J541" s="9"/>
      <c r="L541" t="b">
        <f>AND(A541=A540,B541=B540,C541=C540,D541=D540)</f>
        <v>0</v>
      </c>
      <c r="M541" t="b">
        <f>IF(A541&gt;B541,TRUE, FALSE)</f>
        <v>0</v>
      </c>
      <c r="N541" t="b">
        <f>EXACT(A540,A541)</f>
        <v>0</v>
      </c>
      <c r="O541" t="b">
        <f>EXACT(B540,B541)</f>
        <v>0</v>
      </c>
      <c r="P541" t="b">
        <f t="shared" si="8"/>
        <v>0</v>
      </c>
      <c r="Q541" s="8" t="str">
        <f>IF(AND(NOT(L541),P541), C541-D540,"N/a")</f>
        <v>N/a</v>
      </c>
    </row>
    <row r="542" spans="1:17" x14ac:dyDescent="0.25">
      <c r="A542" t="s">
        <v>133</v>
      </c>
      <c r="B542" t="s">
        <v>181</v>
      </c>
      <c r="C542" s="2">
        <v>43617</v>
      </c>
      <c r="D542" s="2">
        <v>43982</v>
      </c>
      <c r="E542" s="9">
        <v>5000</v>
      </c>
      <c r="F542" s="9" t="s">
        <v>199</v>
      </c>
      <c r="G542" s="9"/>
      <c r="H542" s="9"/>
      <c r="I542" s="9"/>
      <c r="J542" s="9"/>
      <c r="L542" t="b">
        <f>AND(A542=A541,B542=B541,C542=C541,D542=D541)</f>
        <v>0</v>
      </c>
      <c r="M542" t="b">
        <f>IF(A542&gt;B542,TRUE, FALSE)</f>
        <v>0</v>
      </c>
      <c r="N542" t="b">
        <f>EXACT(A541,A542)</f>
        <v>1</v>
      </c>
      <c r="O542" t="b">
        <f>EXACT(B541,B542)</f>
        <v>1</v>
      </c>
      <c r="P542" t="b">
        <f t="shared" si="8"/>
        <v>1</v>
      </c>
      <c r="Q542" s="8">
        <f>IF(AND(NOT(L542),P542), C542-D541,"N/a")</f>
        <v>1</v>
      </c>
    </row>
    <row r="543" spans="1:17" x14ac:dyDescent="0.25">
      <c r="A543" t="s">
        <v>133</v>
      </c>
      <c r="B543" t="s">
        <v>181</v>
      </c>
      <c r="C543" s="2">
        <v>43983</v>
      </c>
      <c r="D543" s="2">
        <v>44347</v>
      </c>
      <c r="E543" s="9">
        <v>5000</v>
      </c>
      <c r="F543" s="9" t="s">
        <v>199</v>
      </c>
      <c r="G543" s="9"/>
      <c r="H543" s="9"/>
      <c r="I543" s="9"/>
      <c r="J543" s="9"/>
      <c r="L543" t="b">
        <f>AND(A543=A542,B543=B542,C543=C542,D543=D542)</f>
        <v>0</v>
      </c>
      <c r="M543" t="b">
        <f>IF(A543&gt;B543,TRUE, FALSE)</f>
        <v>0</v>
      </c>
      <c r="N543" t="b">
        <f>EXACT(A542,A543)</f>
        <v>1</v>
      </c>
      <c r="O543" t="b">
        <f>EXACT(B542,B543)</f>
        <v>1</v>
      </c>
      <c r="P543" t="b">
        <f t="shared" si="8"/>
        <v>1</v>
      </c>
      <c r="Q543" s="8">
        <f>IF(AND(NOT(L543),P543), C543-D542,"N/a")</f>
        <v>1</v>
      </c>
    </row>
    <row r="544" spans="1:17" x14ac:dyDescent="0.25">
      <c r="A544" t="s">
        <v>134</v>
      </c>
      <c r="B544" t="s">
        <v>181</v>
      </c>
      <c r="C544" s="2">
        <v>43678</v>
      </c>
      <c r="D544" s="2">
        <v>44043</v>
      </c>
      <c r="E544" s="9">
        <v>2083.333333333333</v>
      </c>
      <c r="F544" s="9" t="s">
        <v>199</v>
      </c>
      <c r="G544" s="9"/>
      <c r="H544" s="9"/>
      <c r="I544" s="9"/>
      <c r="J544" s="9"/>
      <c r="L544" t="b">
        <f>AND(A544=A543,B544=B543,C544=C543,D544=D543)</f>
        <v>0</v>
      </c>
      <c r="M544" t="b">
        <f>IF(A544&gt;B544,TRUE, FALSE)</f>
        <v>0</v>
      </c>
      <c r="N544" t="b">
        <f>EXACT(A543,A544)</f>
        <v>0</v>
      </c>
      <c r="O544" t="b">
        <f>EXACT(B543,B544)</f>
        <v>1</v>
      </c>
      <c r="P544" t="b">
        <f t="shared" si="8"/>
        <v>0</v>
      </c>
      <c r="Q544" s="8" t="str">
        <f>IF(AND(NOT(L544),P544), C544-D543,"N/a")</f>
        <v>N/a</v>
      </c>
    </row>
    <row r="545" spans="1:17" x14ac:dyDescent="0.25">
      <c r="A545" t="s">
        <v>135</v>
      </c>
      <c r="B545" t="s">
        <v>182</v>
      </c>
      <c r="C545" s="2">
        <v>43435</v>
      </c>
      <c r="D545" s="2">
        <v>43524</v>
      </c>
      <c r="E545" s="9">
        <v>1591.12</v>
      </c>
      <c r="F545" s="9" t="s">
        <v>199</v>
      </c>
      <c r="G545" s="9"/>
      <c r="H545" s="9"/>
      <c r="I545" s="9"/>
      <c r="J545" s="9"/>
      <c r="L545" t="b">
        <f>AND(A545=A544,B545=B544,C545=C544,D545=D544)</f>
        <v>0</v>
      </c>
      <c r="M545" t="b">
        <f>IF(A545&gt;B545,TRUE, FALSE)</f>
        <v>0</v>
      </c>
      <c r="N545" t="b">
        <f>EXACT(A544,A545)</f>
        <v>0</v>
      </c>
      <c r="O545" t="b">
        <f>EXACT(B544,B545)</f>
        <v>0</v>
      </c>
      <c r="P545" t="b">
        <f t="shared" si="8"/>
        <v>0</v>
      </c>
      <c r="Q545" s="8" t="str">
        <f>IF(AND(NOT(L545),P545), C545-D544,"N/a")</f>
        <v>N/a</v>
      </c>
    </row>
    <row r="546" spans="1:17" x14ac:dyDescent="0.25">
      <c r="A546" t="s">
        <v>136</v>
      </c>
      <c r="B546" t="s">
        <v>184</v>
      </c>
      <c r="C546" s="2">
        <v>44136</v>
      </c>
      <c r="D546" s="2">
        <v>44227</v>
      </c>
      <c r="E546" s="9">
        <v>2500</v>
      </c>
      <c r="F546" s="9" t="s">
        <v>199</v>
      </c>
      <c r="G546" s="9"/>
      <c r="H546" s="9"/>
      <c r="I546" s="9"/>
      <c r="J546" s="9"/>
      <c r="L546" t="b">
        <f>AND(A546=A545,B546=B545,C546=C545,D546=D545)</f>
        <v>0</v>
      </c>
      <c r="M546" t="b">
        <f>IF(A546&gt;B546,TRUE, FALSE)</f>
        <v>0</v>
      </c>
      <c r="N546" t="b">
        <f>EXACT(A545,A546)</f>
        <v>0</v>
      </c>
      <c r="O546" t="b">
        <f>EXACT(B545,B546)</f>
        <v>0</v>
      </c>
      <c r="P546" t="b">
        <f t="shared" si="8"/>
        <v>0</v>
      </c>
      <c r="Q546" s="8" t="str">
        <f>IF(AND(NOT(L546),P546), C546-D545,"N/a")</f>
        <v>N/a</v>
      </c>
    </row>
    <row r="547" spans="1:17" x14ac:dyDescent="0.25">
      <c r="A547" t="s">
        <v>137</v>
      </c>
      <c r="B547" t="s">
        <v>182</v>
      </c>
      <c r="C547" s="2">
        <v>43770</v>
      </c>
      <c r="D547" s="2">
        <v>43861</v>
      </c>
      <c r="E547" s="9">
        <v>518.1</v>
      </c>
      <c r="F547" s="9" t="s">
        <v>199</v>
      </c>
      <c r="G547" s="9"/>
      <c r="H547" s="9"/>
      <c r="I547" s="9"/>
      <c r="J547" s="9"/>
      <c r="L547" t="b">
        <f>AND(A547=A546,B547=B546,C547=C546,D547=D546)</f>
        <v>0</v>
      </c>
      <c r="M547" t="b">
        <f>IF(A547&gt;B547,TRUE, FALSE)</f>
        <v>0</v>
      </c>
      <c r="N547" t="b">
        <f>EXACT(A546,A547)</f>
        <v>0</v>
      </c>
      <c r="O547" t="b">
        <f>EXACT(B546,B547)</f>
        <v>0</v>
      </c>
      <c r="P547" t="b">
        <f t="shared" si="8"/>
        <v>0</v>
      </c>
      <c r="Q547" s="8" t="str">
        <f>IF(AND(NOT(L547),P547), C547-D546,"N/a")</f>
        <v>N/a</v>
      </c>
    </row>
    <row r="548" spans="1:17" x14ac:dyDescent="0.25">
      <c r="A548" t="s">
        <v>137</v>
      </c>
      <c r="B548" t="s">
        <v>182</v>
      </c>
      <c r="C548" s="2">
        <v>43862</v>
      </c>
      <c r="D548" s="2">
        <v>43951</v>
      </c>
      <c r="E548" s="9">
        <v>502.05</v>
      </c>
      <c r="F548" s="9" t="s">
        <v>199</v>
      </c>
      <c r="G548" s="9"/>
      <c r="H548" s="9"/>
      <c r="I548" s="9"/>
      <c r="J548" s="9"/>
      <c r="L548" t="b">
        <f>AND(A548=A547,B548=B547,C548=C547,D548=D547)</f>
        <v>0</v>
      </c>
      <c r="M548" t="b">
        <f>IF(A548&gt;B548,TRUE, FALSE)</f>
        <v>0</v>
      </c>
      <c r="N548" t="b">
        <f>EXACT(A547,A548)</f>
        <v>1</v>
      </c>
      <c r="O548" t="b">
        <f>EXACT(B547,B548)</f>
        <v>1</v>
      </c>
      <c r="P548" t="b">
        <f t="shared" si="8"/>
        <v>1</v>
      </c>
      <c r="Q548" s="8">
        <f>IF(AND(NOT(L548),P548), C548-D547,"N/a")</f>
        <v>1</v>
      </c>
    </row>
    <row r="549" spans="1:17" x14ac:dyDescent="0.25">
      <c r="A549" t="s">
        <v>137</v>
      </c>
      <c r="B549" t="s">
        <v>182</v>
      </c>
      <c r="C549" s="2">
        <v>43952</v>
      </c>
      <c r="D549" s="2">
        <v>44043</v>
      </c>
      <c r="E549" s="9">
        <v>2018.086666666667</v>
      </c>
      <c r="F549" s="9" t="s">
        <v>199</v>
      </c>
      <c r="G549" s="9"/>
      <c r="H549" s="9"/>
      <c r="I549" s="9"/>
      <c r="J549" s="9"/>
      <c r="L549" t="b">
        <f>AND(A549=A548,B549=B548,C549=C548,D549=D548)</f>
        <v>0</v>
      </c>
      <c r="M549" t="b">
        <f>IF(A549&gt;B549,TRUE, FALSE)</f>
        <v>0</v>
      </c>
      <c r="N549" t="b">
        <f>EXACT(A548,A549)</f>
        <v>1</v>
      </c>
      <c r="O549" t="b">
        <f>EXACT(B548,B549)</f>
        <v>1</v>
      </c>
      <c r="P549" t="b">
        <f t="shared" si="8"/>
        <v>1</v>
      </c>
      <c r="Q549" s="8">
        <f>IF(AND(NOT(L549),P549), C549-D548,"N/a")</f>
        <v>1</v>
      </c>
    </row>
    <row r="550" spans="1:17" x14ac:dyDescent="0.25">
      <c r="A550" t="s">
        <v>137</v>
      </c>
      <c r="B550" t="s">
        <v>182</v>
      </c>
      <c r="C550" s="2">
        <v>44105</v>
      </c>
      <c r="D550" s="2">
        <v>44227</v>
      </c>
      <c r="E550" s="9">
        <v>362.8125</v>
      </c>
      <c r="F550" s="9" t="s">
        <v>199</v>
      </c>
      <c r="G550" s="9"/>
      <c r="H550" s="9"/>
      <c r="I550" s="9"/>
      <c r="J550" s="9"/>
      <c r="L550" t="b">
        <f>AND(A550=A549,B550=B549,C550=C549,D550=D549)</f>
        <v>0</v>
      </c>
      <c r="M550" t="b">
        <f>IF(A550&gt;B550,TRUE, FALSE)</f>
        <v>0</v>
      </c>
      <c r="N550" t="b">
        <f>EXACT(A549,A550)</f>
        <v>1</v>
      </c>
      <c r="O550" t="b">
        <f>EXACT(B549,B550)</f>
        <v>1</v>
      </c>
      <c r="P550" t="b">
        <f t="shared" si="8"/>
        <v>1</v>
      </c>
      <c r="Q550" s="8">
        <f>IF(AND(NOT(L550),P550), C550-D549,"N/a")</f>
        <v>62</v>
      </c>
    </row>
    <row r="551" spans="1:17" x14ac:dyDescent="0.25">
      <c r="A551" t="s">
        <v>137</v>
      </c>
      <c r="B551" t="s">
        <v>183</v>
      </c>
      <c r="C551" s="2">
        <v>43679</v>
      </c>
      <c r="D551" s="2">
        <v>43769</v>
      </c>
      <c r="E551" s="9">
        <v>504.52333333333331</v>
      </c>
      <c r="F551" s="9" t="s">
        <v>199</v>
      </c>
      <c r="G551" s="9"/>
      <c r="H551" s="9"/>
      <c r="I551" s="9"/>
      <c r="J551" s="9"/>
      <c r="L551" t="b">
        <f>AND(A551=A550,B551=B550,C551=C550,D551=D550)</f>
        <v>0</v>
      </c>
      <c r="M551" t="b">
        <f>IF(A551&gt;B551,TRUE, FALSE)</f>
        <v>0</v>
      </c>
      <c r="N551" t="b">
        <f>EXACT(A550,A551)</f>
        <v>1</v>
      </c>
      <c r="O551" t="b">
        <f>EXACT(B550,B551)</f>
        <v>0</v>
      </c>
      <c r="P551" t="b">
        <f t="shared" si="8"/>
        <v>0</v>
      </c>
      <c r="Q551" s="8" t="str">
        <f>IF(AND(NOT(L551),P551), C551-D550,"N/a")</f>
        <v>N/a</v>
      </c>
    </row>
    <row r="552" spans="1:17" x14ac:dyDescent="0.25">
      <c r="A552" t="s">
        <v>138</v>
      </c>
      <c r="B552" t="s">
        <v>182</v>
      </c>
      <c r="C552" s="2">
        <v>43952</v>
      </c>
      <c r="D552" s="2">
        <v>44043</v>
      </c>
      <c r="E552" s="9">
        <v>2500</v>
      </c>
      <c r="F552" s="9" t="s">
        <v>199</v>
      </c>
      <c r="G552" s="9"/>
      <c r="H552" s="9"/>
      <c r="I552" s="9"/>
      <c r="J552" s="9"/>
      <c r="L552" t="b">
        <f>AND(A552=A551,B552=B551,C552=C551,D552=D551)</f>
        <v>0</v>
      </c>
      <c r="M552" t="b">
        <f>IF(A552&gt;B552,TRUE, FALSE)</f>
        <v>0</v>
      </c>
      <c r="N552" t="b">
        <f>EXACT(A551,A552)</f>
        <v>0</v>
      </c>
      <c r="O552" t="b">
        <f>EXACT(B551,B552)</f>
        <v>0</v>
      </c>
      <c r="P552" t="b">
        <f t="shared" si="8"/>
        <v>0</v>
      </c>
      <c r="Q552" s="8" t="str">
        <f>IF(AND(NOT(L552),P552), C552-D551,"N/a")</f>
        <v>N/a</v>
      </c>
    </row>
    <row r="553" spans="1:17" x14ac:dyDescent="0.25">
      <c r="A553" t="s">
        <v>138</v>
      </c>
      <c r="B553" t="s">
        <v>182</v>
      </c>
      <c r="C553" s="2">
        <v>44044</v>
      </c>
      <c r="D553" s="2">
        <v>44135</v>
      </c>
      <c r="E553" s="9">
        <v>2500</v>
      </c>
      <c r="F553" s="9" t="s">
        <v>199</v>
      </c>
      <c r="G553" s="9"/>
      <c r="H553" s="9"/>
      <c r="I553" s="9"/>
      <c r="J553" s="9"/>
      <c r="L553" t="b">
        <f>AND(A553=A552,B553=B552,C553=C552,D553=D552)</f>
        <v>0</v>
      </c>
      <c r="M553" t="b">
        <f>IF(A553&gt;B553,TRUE, FALSE)</f>
        <v>0</v>
      </c>
      <c r="N553" t="b">
        <f>EXACT(A552,A553)</f>
        <v>1</v>
      </c>
      <c r="O553" t="b">
        <f>EXACT(B552,B553)</f>
        <v>1</v>
      </c>
      <c r="P553" t="b">
        <f t="shared" si="8"/>
        <v>1</v>
      </c>
      <c r="Q553" s="8">
        <f>IF(AND(NOT(L553),P553), C553-D552,"N/a")</f>
        <v>1</v>
      </c>
    </row>
    <row r="554" spans="1:17" x14ac:dyDescent="0.25">
      <c r="A554" t="s">
        <v>138</v>
      </c>
      <c r="B554" t="s">
        <v>182</v>
      </c>
      <c r="C554" s="2">
        <v>44136</v>
      </c>
      <c r="D554" s="2">
        <v>44227</v>
      </c>
      <c r="E554" s="9">
        <v>2500</v>
      </c>
      <c r="F554" s="9" t="s">
        <v>199</v>
      </c>
      <c r="G554" s="9"/>
      <c r="H554" s="9"/>
      <c r="I554" s="9"/>
      <c r="J554" s="9"/>
      <c r="L554" t="b">
        <f>AND(A554=A553,B554=B553,C554=C553,D554=D553)</f>
        <v>0</v>
      </c>
      <c r="M554" t="b">
        <f>IF(A554&gt;B554,TRUE, FALSE)</f>
        <v>0</v>
      </c>
      <c r="N554" t="b">
        <f>EXACT(A553,A554)</f>
        <v>1</v>
      </c>
      <c r="O554" t="b">
        <f>EXACT(B553,B554)</f>
        <v>1</v>
      </c>
      <c r="P554" t="b">
        <f t="shared" si="8"/>
        <v>1</v>
      </c>
      <c r="Q554" s="8">
        <f>IF(AND(NOT(L554),P554), C554-D553,"N/a")</f>
        <v>1</v>
      </c>
    </row>
    <row r="555" spans="1:17" x14ac:dyDescent="0.25">
      <c r="A555" t="s">
        <v>139</v>
      </c>
      <c r="B555" t="s">
        <v>182</v>
      </c>
      <c r="C555" s="2">
        <v>43160</v>
      </c>
      <c r="D555" s="2">
        <v>43524</v>
      </c>
      <c r="E555" s="9">
        <v>4166.666666666667</v>
      </c>
      <c r="F555" s="9" t="s">
        <v>199</v>
      </c>
      <c r="G555" s="9"/>
      <c r="H555" s="9"/>
      <c r="I555" s="9"/>
      <c r="J555" s="9"/>
      <c r="L555" t="b">
        <f>AND(A555=A554,B555=B554,C555=C554,D555=D554)</f>
        <v>0</v>
      </c>
      <c r="M555" t="b">
        <f>IF(A555&gt;B555,TRUE, FALSE)</f>
        <v>0</v>
      </c>
      <c r="N555" t="b">
        <f>EXACT(A554,A555)</f>
        <v>0</v>
      </c>
      <c r="O555" t="b">
        <f>EXACT(B554,B555)</f>
        <v>1</v>
      </c>
      <c r="P555" t="b">
        <f t="shared" si="8"/>
        <v>0</v>
      </c>
      <c r="Q555" s="8" t="str">
        <f>IF(AND(NOT(L555),P555), C555-D554,"N/a")</f>
        <v>N/a</v>
      </c>
    </row>
    <row r="556" spans="1:17" x14ac:dyDescent="0.25">
      <c r="A556" t="s">
        <v>139</v>
      </c>
      <c r="B556" t="s">
        <v>182</v>
      </c>
      <c r="C556" s="2">
        <v>43525</v>
      </c>
      <c r="D556" s="2">
        <v>43890</v>
      </c>
      <c r="E556" s="9">
        <v>4583.333333333333</v>
      </c>
      <c r="F556" s="9" t="s">
        <v>199</v>
      </c>
      <c r="G556" s="9"/>
      <c r="H556" s="9"/>
      <c r="I556" s="9"/>
      <c r="J556" s="9"/>
      <c r="L556" t="b">
        <f>AND(A556=A555,B556=B555,C556=C555,D556=D555)</f>
        <v>0</v>
      </c>
      <c r="M556" t="b">
        <f>IF(A556&gt;B556,TRUE, FALSE)</f>
        <v>0</v>
      </c>
      <c r="N556" t="b">
        <f>EXACT(A555,A556)</f>
        <v>1</v>
      </c>
      <c r="O556" t="b">
        <f>EXACT(B555,B556)</f>
        <v>1</v>
      </c>
      <c r="P556" t="b">
        <f t="shared" si="8"/>
        <v>1</v>
      </c>
      <c r="Q556" s="8">
        <f>IF(AND(NOT(L556),P556), C556-D555,"N/a")</f>
        <v>1</v>
      </c>
    </row>
    <row r="557" spans="1:17" x14ac:dyDescent="0.25">
      <c r="A557" t="s">
        <v>140</v>
      </c>
      <c r="B557" t="s">
        <v>182</v>
      </c>
      <c r="C557" s="2">
        <v>44044</v>
      </c>
      <c r="D557" s="2">
        <v>44286</v>
      </c>
      <c r="E557" s="9">
        <v>277.32499999999999</v>
      </c>
      <c r="F557" s="9" t="s">
        <v>199</v>
      </c>
      <c r="G557" s="9"/>
      <c r="H557" s="9"/>
      <c r="I557" s="9"/>
      <c r="J557" s="9"/>
      <c r="L557" t="b">
        <f>AND(A557=A556,B557=B556,C557=C556,D557=D556)</f>
        <v>0</v>
      </c>
      <c r="M557" t="b">
        <f>IF(A557&gt;B557,TRUE, FALSE)</f>
        <v>0</v>
      </c>
      <c r="N557" t="b">
        <f>EXACT(A556,A557)</f>
        <v>0</v>
      </c>
      <c r="O557" t="b">
        <f>EXACT(B556,B557)</f>
        <v>1</v>
      </c>
      <c r="P557" t="b">
        <f t="shared" si="8"/>
        <v>0</v>
      </c>
      <c r="Q557" s="8" t="str">
        <f>IF(AND(NOT(L557),P557), C557-D556,"N/a")</f>
        <v>N/a</v>
      </c>
    </row>
    <row r="558" spans="1:17" x14ac:dyDescent="0.25">
      <c r="A558" t="s">
        <v>140</v>
      </c>
      <c r="B558" t="s">
        <v>180</v>
      </c>
      <c r="C558" s="2">
        <v>43556</v>
      </c>
      <c r="D558" s="2">
        <v>43646</v>
      </c>
      <c r="E558" s="9">
        <v>2489.42</v>
      </c>
      <c r="F558" s="9" t="s">
        <v>199</v>
      </c>
      <c r="G558" s="9"/>
      <c r="H558" s="9"/>
      <c r="I558" s="9"/>
      <c r="J558" s="9"/>
      <c r="L558" t="b">
        <f>AND(A558=A557,B558=B557,C558=C557,D558=D557)</f>
        <v>0</v>
      </c>
      <c r="M558" t="b">
        <f>IF(A558&gt;B558,TRUE, FALSE)</f>
        <v>0</v>
      </c>
      <c r="N558" t="b">
        <f>EXACT(A557,A558)</f>
        <v>1</v>
      </c>
      <c r="O558" t="b">
        <f>EXACT(B557,B558)</f>
        <v>0</v>
      </c>
      <c r="P558" t="b">
        <f t="shared" si="8"/>
        <v>0</v>
      </c>
      <c r="Q558" s="8" t="str">
        <f>IF(AND(NOT(L558),P558), C558-D557,"N/a")</f>
        <v>N/a</v>
      </c>
    </row>
    <row r="559" spans="1:17" x14ac:dyDescent="0.25">
      <c r="A559" t="s">
        <v>140</v>
      </c>
      <c r="B559" t="s">
        <v>180</v>
      </c>
      <c r="C559" s="2">
        <v>43647</v>
      </c>
      <c r="D559" s="2">
        <v>43738</v>
      </c>
      <c r="E559" s="9">
        <v>2398.7399999999998</v>
      </c>
      <c r="F559" s="9" t="s">
        <v>199</v>
      </c>
      <c r="G559" s="9"/>
      <c r="H559" s="9"/>
      <c r="I559" s="9"/>
      <c r="J559" s="9"/>
      <c r="L559" t="b">
        <f>AND(A559=A558,B559=B558,C559=C558,D559=D558)</f>
        <v>0</v>
      </c>
      <c r="M559" t="b">
        <f>IF(A559&gt;B559,TRUE, FALSE)</f>
        <v>0</v>
      </c>
      <c r="N559" t="b">
        <f>EXACT(A558,A559)</f>
        <v>1</v>
      </c>
      <c r="O559" t="b">
        <f>EXACT(B558,B559)</f>
        <v>1</v>
      </c>
      <c r="P559" t="b">
        <f t="shared" si="8"/>
        <v>1</v>
      </c>
      <c r="Q559" s="8">
        <f>IF(AND(NOT(L559),P559), C559-D558,"N/a")</f>
        <v>1</v>
      </c>
    </row>
    <row r="560" spans="1:17" x14ac:dyDescent="0.25">
      <c r="A560" t="s">
        <v>140</v>
      </c>
      <c r="B560" t="s">
        <v>180</v>
      </c>
      <c r="C560" s="2">
        <v>43739</v>
      </c>
      <c r="D560" s="2">
        <v>43830</v>
      </c>
      <c r="E560" s="9">
        <v>2353.963333333334</v>
      </c>
      <c r="F560" s="9" t="s">
        <v>199</v>
      </c>
      <c r="G560" s="9"/>
      <c r="H560" s="9"/>
      <c r="I560" s="9"/>
      <c r="J560" s="9"/>
      <c r="L560" t="b">
        <f>AND(A560=A559,B560=B559,C560=C559,D560=D559)</f>
        <v>0</v>
      </c>
      <c r="M560" t="b">
        <f>IF(A560&gt;B560,TRUE, FALSE)</f>
        <v>0</v>
      </c>
      <c r="N560" t="b">
        <f>EXACT(A559,A560)</f>
        <v>1</v>
      </c>
      <c r="O560" t="b">
        <f>EXACT(B559,B560)</f>
        <v>1</v>
      </c>
      <c r="P560" t="b">
        <f t="shared" si="8"/>
        <v>1</v>
      </c>
      <c r="Q560" s="8">
        <f>IF(AND(NOT(L560),P560), C560-D559,"N/a")</f>
        <v>1</v>
      </c>
    </row>
    <row r="561" spans="1:17" x14ac:dyDescent="0.25">
      <c r="A561" t="s">
        <v>140</v>
      </c>
      <c r="B561" t="s">
        <v>180</v>
      </c>
      <c r="C561" s="2">
        <v>43831</v>
      </c>
      <c r="D561" s="2">
        <v>43921</v>
      </c>
      <c r="E561" s="9">
        <v>2542.2666666666669</v>
      </c>
      <c r="F561" s="9" t="s">
        <v>199</v>
      </c>
      <c r="G561" s="9"/>
      <c r="H561" s="9"/>
      <c r="I561" s="9"/>
      <c r="J561" s="9"/>
      <c r="L561" t="b">
        <f>AND(A561=A560,B561=B560,C561=C560,D561=D560)</f>
        <v>0</v>
      </c>
      <c r="M561" t="b">
        <f>IF(A561&gt;B561,TRUE, FALSE)</f>
        <v>0</v>
      </c>
      <c r="N561" t="b">
        <f>EXACT(A560,A561)</f>
        <v>1</v>
      </c>
      <c r="O561" t="b">
        <f>EXACT(B560,B561)</f>
        <v>1</v>
      </c>
      <c r="P561" t="b">
        <f t="shared" si="8"/>
        <v>1</v>
      </c>
      <c r="Q561" s="8">
        <f>IF(AND(NOT(L561),P561), C561-D560,"N/a")</f>
        <v>1</v>
      </c>
    </row>
    <row r="562" spans="1:17" x14ac:dyDescent="0.25">
      <c r="A562" t="s">
        <v>140</v>
      </c>
      <c r="B562" t="s">
        <v>180</v>
      </c>
      <c r="C562" s="2">
        <v>43922</v>
      </c>
      <c r="D562" s="2">
        <v>44012</v>
      </c>
      <c r="E562" s="9">
        <v>1918.2866666666671</v>
      </c>
      <c r="F562" s="9" t="s">
        <v>199</v>
      </c>
      <c r="G562" s="9"/>
      <c r="H562" s="9"/>
      <c r="I562" s="9"/>
      <c r="J562" s="9"/>
      <c r="L562" t="b">
        <f>AND(A562=A561,B562=B561,C562=C561,D562=D561)</f>
        <v>0</v>
      </c>
      <c r="M562" t="b">
        <f>IF(A562&gt;B562,TRUE, FALSE)</f>
        <v>0</v>
      </c>
      <c r="N562" t="b">
        <f>EXACT(A561,A562)</f>
        <v>1</v>
      </c>
      <c r="O562" t="b">
        <f>EXACT(B561,B562)</f>
        <v>1</v>
      </c>
      <c r="P562" t="b">
        <f t="shared" si="8"/>
        <v>1</v>
      </c>
      <c r="Q562" s="8">
        <f>IF(AND(NOT(L562),P562), C562-D561,"N/a")</f>
        <v>1</v>
      </c>
    </row>
    <row r="563" spans="1:17" x14ac:dyDescent="0.25">
      <c r="A563" t="s">
        <v>140</v>
      </c>
      <c r="B563" t="s">
        <v>180</v>
      </c>
      <c r="C563" s="2">
        <v>44013</v>
      </c>
      <c r="D563" s="2">
        <v>44104</v>
      </c>
      <c r="E563" s="9">
        <v>1898.7466666666669</v>
      </c>
      <c r="F563" s="9" t="s">
        <v>199</v>
      </c>
      <c r="G563" s="9"/>
      <c r="H563" s="9"/>
      <c r="I563" s="9"/>
      <c r="J563" s="9"/>
      <c r="L563" t="b">
        <f>AND(A563=A562,B563=B562,C563=C562,D563=D562)</f>
        <v>0</v>
      </c>
      <c r="M563" t="b">
        <f>IF(A563&gt;B563,TRUE, FALSE)</f>
        <v>0</v>
      </c>
      <c r="N563" t="b">
        <f>EXACT(A562,A563)</f>
        <v>1</v>
      </c>
      <c r="O563" t="b">
        <f>EXACT(B562,B563)</f>
        <v>1</v>
      </c>
      <c r="P563" t="b">
        <f t="shared" si="8"/>
        <v>1</v>
      </c>
      <c r="Q563" s="8">
        <f>IF(AND(NOT(L563),P563), C563-D562,"N/a")</f>
        <v>1</v>
      </c>
    </row>
    <row r="564" spans="1:17" x14ac:dyDescent="0.25">
      <c r="A564" t="s">
        <v>140</v>
      </c>
      <c r="B564" t="s">
        <v>180</v>
      </c>
      <c r="C564" s="2">
        <v>44105</v>
      </c>
      <c r="D564" s="2">
        <v>44196</v>
      </c>
      <c r="E564" s="9">
        <v>1984.343333333333</v>
      </c>
      <c r="F564" s="9" t="s">
        <v>199</v>
      </c>
      <c r="G564" s="9"/>
      <c r="H564" s="9"/>
      <c r="I564" s="9"/>
      <c r="J564" s="9"/>
      <c r="L564" t="b">
        <f>AND(A564=A563,B564=B563,C564=C563,D564=D563)</f>
        <v>0</v>
      </c>
      <c r="M564" t="b">
        <f>IF(A564&gt;B564,TRUE, FALSE)</f>
        <v>0</v>
      </c>
      <c r="N564" t="b">
        <f>EXACT(A563,A564)</f>
        <v>1</v>
      </c>
      <c r="O564" t="b">
        <f>EXACT(B563,B564)</f>
        <v>1</v>
      </c>
      <c r="P564" t="b">
        <f t="shared" si="8"/>
        <v>1</v>
      </c>
      <c r="Q564" s="8">
        <f>IF(AND(NOT(L564),P564), C564-D563,"N/a")</f>
        <v>1</v>
      </c>
    </row>
    <row r="565" spans="1:17" x14ac:dyDescent="0.25">
      <c r="A565" t="s">
        <v>140</v>
      </c>
      <c r="B565" t="s">
        <v>180</v>
      </c>
      <c r="C565" s="2">
        <v>44197</v>
      </c>
      <c r="D565" s="2">
        <v>44286</v>
      </c>
      <c r="E565" s="9">
        <v>2096.293333333334</v>
      </c>
      <c r="F565" s="9" t="s">
        <v>199</v>
      </c>
      <c r="G565" s="9"/>
      <c r="H565" s="9"/>
      <c r="I565" s="9"/>
      <c r="J565" s="9"/>
      <c r="L565" t="b">
        <f>AND(A565=A564,B565=B564,C565=C564,D565=D564)</f>
        <v>0</v>
      </c>
      <c r="M565" t="b">
        <f>IF(A565&gt;B565,TRUE, FALSE)</f>
        <v>0</v>
      </c>
      <c r="N565" t="b">
        <f>EXACT(A564,A565)</f>
        <v>1</v>
      </c>
      <c r="O565" t="b">
        <f>EXACT(B564,B565)</f>
        <v>1</v>
      </c>
      <c r="P565" t="b">
        <f t="shared" si="8"/>
        <v>1</v>
      </c>
      <c r="Q565" s="8">
        <f>IF(AND(NOT(L565),P565), C565-D564,"N/a")</f>
        <v>1</v>
      </c>
    </row>
    <row r="566" spans="1:17" x14ac:dyDescent="0.25">
      <c r="A566" t="s">
        <v>141</v>
      </c>
      <c r="B566" t="s">
        <v>182</v>
      </c>
      <c r="C566" s="2">
        <v>43435</v>
      </c>
      <c r="D566" s="2">
        <v>43799</v>
      </c>
      <c r="E566" s="9">
        <v>3000</v>
      </c>
      <c r="F566" s="9" t="s">
        <v>199</v>
      </c>
      <c r="G566" s="9"/>
      <c r="H566" s="9"/>
      <c r="I566" s="9"/>
      <c r="J566" s="9"/>
      <c r="L566" t="b">
        <f>AND(A566=A565,B566=B565,C566=C565,D566=D565)</f>
        <v>0</v>
      </c>
      <c r="M566" t="b">
        <f>IF(A566&gt;B566,TRUE, FALSE)</f>
        <v>0</v>
      </c>
      <c r="N566" t="b">
        <f>EXACT(A565,A566)</f>
        <v>0</v>
      </c>
      <c r="O566" t="b">
        <f>EXACT(B565,B566)</f>
        <v>0</v>
      </c>
      <c r="P566" t="b">
        <f t="shared" si="8"/>
        <v>0</v>
      </c>
      <c r="Q566" s="8" t="str">
        <f>IF(AND(NOT(L566),P566), C566-D565,"N/a")</f>
        <v>N/a</v>
      </c>
    </row>
    <row r="567" spans="1:17" x14ac:dyDescent="0.25">
      <c r="A567" t="s">
        <v>142</v>
      </c>
      <c r="B567" t="s">
        <v>181</v>
      </c>
      <c r="C567" s="2">
        <v>43466</v>
      </c>
      <c r="D567" s="2">
        <v>43496</v>
      </c>
      <c r="E567" s="9">
        <v>1750</v>
      </c>
      <c r="F567" s="9" t="s">
        <v>199</v>
      </c>
      <c r="G567" s="9"/>
      <c r="H567" s="9"/>
      <c r="I567" s="9"/>
      <c r="J567" s="9"/>
      <c r="L567" t="b">
        <f>AND(A567=A566,B567=B566,C567=C566,D567=D566)</f>
        <v>0</v>
      </c>
      <c r="M567" t="b">
        <f>IF(A567&gt;B567,TRUE, FALSE)</f>
        <v>0</v>
      </c>
      <c r="N567" t="b">
        <f>EXACT(A566,A567)</f>
        <v>0</v>
      </c>
      <c r="O567" t="b">
        <f>EXACT(B566,B567)</f>
        <v>0</v>
      </c>
      <c r="P567" t="b">
        <f t="shared" si="8"/>
        <v>0</v>
      </c>
      <c r="Q567" s="8" t="str">
        <f>IF(AND(NOT(L567),P567), C567-D566,"N/a")</f>
        <v>N/a</v>
      </c>
    </row>
    <row r="568" spans="1:17" x14ac:dyDescent="0.25">
      <c r="A568" t="s">
        <v>142</v>
      </c>
      <c r="B568" t="s">
        <v>181</v>
      </c>
      <c r="C568" s="2">
        <v>43497</v>
      </c>
      <c r="D568" s="2">
        <v>43524</v>
      </c>
      <c r="E568" s="9">
        <v>1750</v>
      </c>
      <c r="F568" s="9" t="s">
        <v>199</v>
      </c>
      <c r="G568" s="9"/>
      <c r="H568" s="9"/>
      <c r="I568" s="9"/>
      <c r="J568" s="9"/>
      <c r="L568" t="b">
        <f>AND(A568=A567,B568=B567,C568=C567,D568=D567)</f>
        <v>0</v>
      </c>
      <c r="M568" t="b">
        <f>IF(A568&gt;B568,TRUE, FALSE)</f>
        <v>0</v>
      </c>
      <c r="N568" t="b">
        <f>EXACT(A567,A568)</f>
        <v>1</v>
      </c>
      <c r="O568" t="b">
        <f>EXACT(B567,B568)</f>
        <v>1</v>
      </c>
      <c r="P568" t="b">
        <f t="shared" si="8"/>
        <v>1</v>
      </c>
      <c r="Q568" s="8">
        <f>IF(AND(NOT(L568),P568), C568-D567,"N/a")</f>
        <v>1</v>
      </c>
    </row>
    <row r="569" spans="1:17" x14ac:dyDescent="0.25">
      <c r="A569" t="s">
        <v>142</v>
      </c>
      <c r="B569" t="s">
        <v>181</v>
      </c>
      <c r="C569" s="2">
        <v>43525</v>
      </c>
      <c r="D569" s="2">
        <v>43555</v>
      </c>
      <c r="E569" s="9">
        <v>1750</v>
      </c>
      <c r="F569" s="9" t="s">
        <v>199</v>
      </c>
      <c r="G569" s="9"/>
      <c r="H569" s="9"/>
      <c r="I569" s="9"/>
      <c r="J569" s="9"/>
      <c r="L569" t="b">
        <f>AND(A569=A568,B569=B568,C569=C568,D569=D568)</f>
        <v>0</v>
      </c>
      <c r="M569" t="b">
        <f>IF(A569&gt;B569,TRUE, FALSE)</f>
        <v>0</v>
      </c>
      <c r="N569" t="b">
        <f>EXACT(A568,A569)</f>
        <v>1</v>
      </c>
      <c r="O569" t="b">
        <f>EXACT(B568,B569)</f>
        <v>1</v>
      </c>
      <c r="P569" t="b">
        <f t="shared" si="8"/>
        <v>1</v>
      </c>
      <c r="Q569" s="8">
        <f>IF(AND(NOT(L569),P569), C569-D568,"N/a")</f>
        <v>1</v>
      </c>
    </row>
    <row r="570" spans="1:17" x14ac:dyDescent="0.25">
      <c r="A570" t="s">
        <v>142</v>
      </c>
      <c r="B570" t="s">
        <v>181</v>
      </c>
      <c r="C570" s="2">
        <v>43556</v>
      </c>
      <c r="D570" s="2">
        <v>43585</v>
      </c>
      <c r="E570" s="9">
        <v>1750</v>
      </c>
      <c r="F570" s="9" t="s">
        <v>199</v>
      </c>
      <c r="G570" s="9"/>
      <c r="H570" s="9"/>
      <c r="I570" s="9"/>
      <c r="J570" s="9"/>
      <c r="L570" t="b">
        <f>AND(A570=A569,B570=B569,C570=C569,D570=D569)</f>
        <v>0</v>
      </c>
      <c r="M570" t="b">
        <f>IF(A570&gt;B570,TRUE, FALSE)</f>
        <v>0</v>
      </c>
      <c r="N570" t="b">
        <f>EXACT(A569,A570)</f>
        <v>1</v>
      </c>
      <c r="O570" t="b">
        <f>EXACT(B569,B570)</f>
        <v>1</v>
      </c>
      <c r="P570" t="b">
        <f t="shared" si="8"/>
        <v>1</v>
      </c>
      <c r="Q570" s="8">
        <f>IF(AND(NOT(L570),P570), C570-D569,"N/a")</f>
        <v>1</v>
      </c>
    </row>
    <row r="571" spans="1:17" x14ac:dyDescent="0.25">
      <c r="A571" t="s">
        <v>142</v>
      </c>
      <c r="B571" t="s">
        <v>181</v>
      </c>
      <c r="C571" s="2">
        <v>43586</v>
      </c>
      <c r="D571" s="2">
        <v>43616</v>
      </c>
      <c r="E571" s="9">
        <v>1750</v>
      </c>
      <c r="F571" s="9" t="s">
        <v>199</v>
      </c>
      <c r="G571" s="9"/>
      <c r="H571" s="9"/>
      <c r="I571" s="9"/>
      <c r="J571" s="9"/>
      <c r="L571" t="b">
        <f>AND(A571=A570,B571=B570,C571=C570,D571=D570)</f>
        <v>0</v>
      </c>
      <c r="M571" t="b">
        <f>IF(A571&gt;B571,TRUE, FALSE)</f>
        <v>0</v>
      </c>
      <c r="N571" t="b">
        <f>EXACT(A570,A571)</f>
        <v>1</v>
      </c>
      <c r="O571" t="b">
        <f>EXACT(B570,B571)</f>
        <v>1</v>
      </c>
      <c r="P571" t="b">
        <f t="shared" si="8"/>
        <v>1</v>
      </c>
      <c r="Q571" s="8">
        <f>IF(AND(NOT(L571),P571), C571-D570,"N/a")</f>
        <v>1</v>
      </c>
    </row>
    <row r="572" spans="1:17" x14ac:dyDescent="0.25">
      <c r="A572" t="s">
        <v>142</v>
      </c>
      <c r="B572" t="s">
        <v>181</v>
      </c>
      <c r="C572" s="2">
        <v>43617</v>
      </c>
      <c r="D572" s="2">
        <v>43646</v>
      </c>
      <c r="E572" s="9">
        <v>1750</v>
      </c>
      <c r="F572" s="9" t="s">
        <v>199</v>
      </c>
      <c r="G572" s="9"/>
      <c r="H572" s="9"/>
      <c r="I572" s="9"/>
      <c r="J572" s="9"/>
      <c r="L572" t="b">
        <f>AND(A572=A571,B572=B571,C572=C571,D572=D571)</f>
        <v>0</v>
      </c>
      <c r="M572" t="b">
        <f>IF(A572&gt;B572,TRUE, FALSE)</f>
        <v>0</v>
      </c>
      <c r="N572" t="b">
        <f>EXACT(A571,A572)</f>
        <v>1</v>
      </c>
      <c r="O572" t="b">
        <f>EXACT(B571,B572)</f>
        <v>1</v>
      </c>
      <c r="P572" t="b">
        <f t="shared" si="8"/>
        <v>1</v>
      </c>
      <c r="Q572" s="8">
        <f>IF(AND(NOT(L572),P572), C572-D571,"N/a")</f>
        <v>1</v>
      </c>
    </row>
    <row r="573" spans="1:17" x14ac:dyDescent="0.25">
      <c r="A573" t="s">
        <v>142</v>
      </c>
      <c r="B573" t="s">
        <v>181</v>
      </c>
      <c r="C573" s="2">
        <v>43647</v>
      </c>
      <c r="D573" s="2">
        <v>43677</v>
      </c>
      <c r="E573" s="9">
        <v>1750</v>
      </c>
      <c r="F573" s="9" t="s">
        <v>199</v>
      </c>
      <c r="G573" s="9"/>
      <c r="H573" s="9"/>
      <c r="I573" s="9"/>
      <c r="J573" s="9"/>
      <c r="L573" t="b">
        <f>AND(A573=A572,B573=B572,C573=C572,D573=D572)</f>
        <v>0</v>
      </c>
      <c r="M573" t="b">
        <f>IF(A573&gt;B573,TRUE, FALSE)</f>
        <v>0</v>
      </c>
      <c r="N573" t="b">
        <f>EXACT(A572,A573)</f>
        <v>1</v>
      </c>
      <c r="O573" t="b">
        <f>EXACT(B572,B573)</f>
        <v>1</v>
      </c>
      <c r="P573" t="b">
        <f t="shared" si="8"/>
        <v>1</v>
      </c>
      <c r="Q573" s="8">
        <f>IF(AND(NOT(L573),P573), C573-D572,"N/a")</f>
        <v>1</v>
      </c>
    </row>
    <row r="574" spans="1:17" x14ac:dyDescent="0.25">
      <c r="A574" t="s">
        <v>142</v>
      </c>
      <c r="B574" t="s">
        <v>181</v>
      </c>
      <c r="C574" s="2">
        <v>43678</v>
      </c>
      <c r="D574" s="2">
        <v>43708</v>
      </c>
      <c r="E574" s="9">
        <v>1750</v>
      </c>
      <c r="F574" s="9" t="s">
        <v>199</v>
      </c>
      <c r="G574" s="9"/>
      <c r="H574" s="9"/>
      <c r="I574" s="9"/>
      <c r="J574" s="9"/>
      <c r="L574" t="b">
        <f>AND(A574=A573,B574=B573,C574=C573,D574=D573)</f>
        <v>0</v>
      </c>
      <c r="M574" t="b">
        <f>IF(A574&gt;B574,TRUE, FALSE)</f>
        <v>0</v>
      </c>
      <c r="N574" t="b">
        <f>EXACT(A573,A574)</f>
        <v>1</v>
      </c>
      <c r="O574" t="b">
        <f>EXACT(B573,B574)</f>
        <v>1</v>
      </c>
      <c r="P574" t="b">
        <f t="shared" si="8"/>
        <v>1</v>
      </c>
      <c r="Q574" s="8">
        <f>IF(AND(NOT(L574),P574), C574-D573,"N/a")</f>
        <v>1</v>
      </c>
    </row>
    <row r="575" spans="1:17" x14ac:dyDescent="0.25">
      <c r="A575" t="s">
        <v>142</v>
      </c>
      <c r="B575" t="s">
        <v>181</v>
      </c>
      <c r="C575" s="2">
        <v>43709</v>
      </c>
      <c r="D575" s="2">
        <v>43738</v>
      </c>
      <c r="E575" s="9">
        <v>1750</v>
      </c>
      <c r="F575" s="9" t="s">
        <v>199</v>
      </c>
      <c r="G575" s="9"/>
      <c r="H575" s="9"/>
      <c r="I575" s="9"/>
      <c r="J575" s="9"/>
      <c r="L575" t="b">
        <f>AND(A575=A574,B575=B574,C575=C574,D575=D574)</f>
        <v>0</v>
      </c>
      <c r="M575" t="b">
        <f>IF(A575&gt;B575,TRUE, FALSE)</f>
        <v>0</v>
      </c>
      <c r="N575" t="b">
        <f>EXACT(A574,A575)</f>
        <v>1</v>
      </c>
      <c r="O575" t="b">
        <f>EXACT(B574,B575)</f>
        <v>1</v>
      </c>
      <c r="P575" t="b">
        <f t="shared" si="8"/>
        <v>1</v>
      </c>
      <c r="Q575" s="8">
        <f>IF(AND(NOT(L575),P575), C575-D574,"N/a")</f>
        <v>1</v>
      </c>
    </row>
    <row r="576" spans="1:17" x14ac:dyDescent="0.25">
      <c r="A576" t="s">
        <v>142</v>
      </c>
      <c r="B576" t="s">
        <v>181</v>
      </c>
      <c r="C576" s="2">
        <v>43739</v>
      </c>
      <c r="D576" s="2">
        <v>43769</v>
      </c>
      <c r="E576" s="9">
        <v>1750</v>
      </c>
      <c r="F576" s="9" t="s">
        <v>199</v>
      </c>
      <c r="G576" s="9"/>
      <c r="H576" s="9"/>
      <c r="I576" s="9"/>
      <c r="J576" s="9"/>
      <c r="L576" t="b">
        <f>AND(A576=A575,B576=B575,C576=C575,D576=D575)</f>
        <v>0</v>
      </c>
      <c r="M576" t="b">
        <f>IF(A576&gt;B576,TRUE, FALSE)</f>
        <v>0</v>
      </c>
      <c r="N576" t="b">
        <f>EXACT(A575,A576)</f>
        <v>1</v>
      </c>
      <c r="O576" t="b">
        <f>EXACT(B575,B576)</f>
        <v>1</v>
      </c>
      <c r="P576" t="b">
        <f t="shared" si="8"/>
        <v>1</v>
      </c>
      <c r="Q576" s="8">
        <f>IF(AND(NOT(L576),P576), C576-D575,"N/a")</f>
        <v>1</v>
      </c>
    </row>
    <row r="577" spans="1:17" x14ac:dyDescent="0.25">
      <c r="A577" t="s">
        <v>142</v>
      </c>
      <c r="B577" t="s">
        <v>181</v>
      </c>
      <c r="C577" s="2">
        <v>43770</v>
      </c>
      <c r="D577" s="2">
        <v>43799</v>
      </c>
      <c r="E577" s="9">
        <v>1750</v>
      </c>
      <c r="F577" s="9" t="s">
        <v>199</v>
      </c>
      <c r="G577" s="9"/>
      <c r="H577" s="9"/>
      <c r="I577" s="9"/>
      <c r="J577" s="9"/>
      <c r="L577" t="b">
        <f>AND(A577=A576,B577=B576,C577=C576,D577=D576)</f>
        <v>0</v>
      </c>
      <c r="M577" t="b">
        <f>IF(A577&gt;B577,TRUE, FALSE)</f>
        <v>0</v>
      </c>
      <c r="N577" t="b">
        <f>EXACT(A576,A577)</f>
        <v>1</v>
      </c>
      <c r="O577" t="b">
        <f>EXACT(B576,B577)</f>
        <v>1</v>
      </c>
      <c r="P577" t="b">
        <f t="shared" si="8"/>
        <v>1</v>
      </c>
      <c r="Q577" s="8">
        <f>IF(AND(NOT(L577),P577), C577-D576,"N/a")</f>
        <v>1</v>
      </c>
    </row>
    <row r="578" spans="1:17" x14ac:dyDescent="0.25">
      <c r="A578" t="s">
        <v>142</v>
      </c>
      <c r="B578" t="s">
        <v>181</v>
      </c>
      <c r="C578" s="2">
        <v>43800</v>
      </c>
      <c r="D578" s="2">
        <v>43830</v>
      </c>
      <c r="E578" s="9">
        <v>1750</v>
      </c>
      <c r="F578" s="9" t="s">
        <v>199</v>
      </c>
      <c r="G578" s="9"/>
      <c r="H578" s="9"/>
      <c r="I578" s="9"/>
      <c r="J578" s="9"/>
      <c r="L578" t="b">
        <f>AND(A578=A577,B578=B577,C578=C577,D578=D577)</f>
        <v>0</v>
      </c>
      <c r="M578" t="b">
        <f>IF(A578&gt;B578,TRUE, FALSE)</f>
        <v>0</v>
      </c>
      <c r="N578" t="b">
        <f>EXACT(A577,A578)</f>
        <v>1</v>
      </c>
      <c r="O578" t="b">
        <f>EXACT(B577,B578)</f>
        <v>1</v>
      </c>
      <c r="P578" t="b">
        <f t="shared" si="8"/>
        <v>1</v>
      </c>
      <c r="Q578" s="8">
        <f>IF(AND(NOT(L578),P578), C578-D577,"N/a")</f>
        <v>1</v>
      </c>
    </row>
    <row r="579" spans="1:17" x14ac:dyDescent="0.25">
      <c r="A579" t="s">
        <v>142</v>
      </c>
      <c r="B579" t="s">
        <v>181</v>
      </c>
      <c r="C579" s="2">
        <v>43831</v>
      </c>
      <c r="D579" s="2">
        <v>43861</v>
      </c>
      <c r="E579" s="9">
        <v>1750</v>
      </c>
      <c r="F579" s="9" t="s">
        <v>199</v>
      </c>
      <c r="G579" s="9"/>
      <c r="H579" s="9"/>
      <c r="I579" s="9"/>
      <c r="J579" s="9"/>
      <c r="L579" t="b">
        <f>AND(A579=A578,B579=B578,C579=C578,D579=D578)</f>
        <v>0</v>
      </c>
      <c r="M579" t="b">
        <f>IF(A579&gt;B579,TRUE, FALSE)</f>
        <v>0</v>
      </c>
      <c r="N579" t="b">
        <f>EXACT(A578,A579)</f>
        <v>1</v>
      </c>
      <c r="O579" t="b">
        <f>EXACT(B578,B579)</f>
        <v>1</v>
      </c>
      <c r="P579" t="b">
        <f t="shared" ref="P579:P642" si="9">AND(N579,O579)</f>
        <v>1</v>
      </c>
      <c r="Q579" s="8">
        <f>IF(AND(NOT(L579),P579), C579-D578,"N/a")</f>
        <v>1</v>
      </c>
    </row>
    <row r="580" spans="1:17" x14ac:dyDescent="0.25">
      <c r="A580" t="s">
        <v>142</v>
      </c>
      <c r="B580" t="s">
        <v>181</v>
      </c>
      <c r="C580" s="2">
        <v>43862</v>
      </c>
      <c r="D580" s="2">
        <v>43890</v>
      </c>
      <c r="E580" s="9">
        <v>1750</v>
      </c>
      <c r="F580" s="9" t="s">
        <v>199</v>
      </c>
      <c r="G580" s="9"/>
      <c r="H580" s="9"/>
      <c r="I580" s="9"/>
      <c r="J580" s="9"/>
      <c r="L580" t="b">
        <f>AND(A580=A579,B580=B579,C580=C579,D580=D579)</f>
        <v>0</v>
      </c>
      <c r="M580" t="b">
        <f>IF(A580&gt;B580,TRUE, FALSE)</f>
        <v>0</v>
      </c>
      <c r="N580" t="b">
        <f>EXACT(A579,A580)</f>
        <v>1</v>
      </c>
      <c r="O580" t="b">
        <f>EXACT(B579,B580)</f>
        <v>1</v>
      </c>
      <c r="P580" t="b">
        <f t="shared" si="9"/>
        <v>1</v>
      </c>
      <c r="Q580" s="8">
        <f>IF(AND(NOT(L580),P580), C580-D579,"N/a")</f>
        <v>1</v>
      </c>
    </row>
    <row r="581" spans="1:17" x14ac:dyDescent="0.25">
      <c r="A581" t="s">
        <v>142</v>
      </c>
      <c r="B581" t="s">
        <v>181</v>
      </c>
      <c r="C581" s="2">
        <v>43891</v>
      </c>
      <c r="D581" s="2">
        <v>43921</v>
      </c>
      <c r="E581" s="9">
        <v>1750</v>
      </c>
      <c r="F581" s="9" t="s">
        <v>199</v>
      </c>
      <c r="G581" s="9"/>
      <c r="H581" s="9"/>
      <c r="I581" s="9"/>
      <c r="J581" s="9"/>
      <c r="L581" t="b">
        <f>AND(A581=A580,B581=B580,C581=C580,D581=D580)</f>
        <v>0</v>
      </c>
      <c r="M581" t="b">
        <f>IF(A581&gt;B581,TRUE, FALSE)</f>
        <v>0</v>
      </c>
      <c r="N581" t="b">
        <f>EXACT(A580,A581)</f>
        <v>1</v>
      </c>
      <c r="O581" t="b">
        <f>EXACT(B580,B581)</f>
        <v>1</v>
      </c>
      <c r="P581" t="b">
        <f t="shared" si="9"/>
        <v>1</v>
      </c>
      <c r="Q581" s="8">
        <f>IF(AND(NOT(L581),P581), C581-D580,"N/a")</f>
        <v>1</v>
      </c>
    </row>
    <row r="582" spans="1:17" x14ac:dyDescent="0.25">
      <c r="A582" t="s">
        <v>142</v>
      </c>
      <c r="B582" t="s">
        <v>181</v>
      </c>
      <c r="C582" s="2">
        <v>43922</v>
      </c>
      <c r="D582" s="2">
        <v>43951</v>
      </c>
      <c r="E582" s="9">
        <v>1750</v>
      </c>
      <c r="F582" s="9" t="s">
        <v>199</v>
      </c>
      <c r="G582" s="9"/>
      <c r="H582" s="9"/>
      <c r="I582" s="9"/>
      <c r="J582" s="9"/>
      <c r="L582" t="b">
        <f>AND(A582=A581,B582=B581,C582=C581,D582=D581)</f>
        <v>0</v>
      </c>
      <c r="M582" t="b">
        <f>IF(A582&gt;B582,TRUE, FALSE)</f>
        <v>0</v>
      </c>
      <c r="N582" t="b">
        <f>EXACT(A581,A582)</f>
        <v>1</v>
      </c>
      <c r="O582" t="b">
        <f>EXACT(B581,B582)</f>
        <v>1</v>
      </c>
      <c r="P582" t="b">
        <f t="shared" si="9"/>
        <v>1</v>
      </c>
      <c r="Q582" s="8">
        <f>IF(AND(NOT(L582),P582), C582-D581,"N/a")</f>
        <v>1</v>
      </c>
    </row>
    <row r="583" spans="1:17" x14ac:dyDescent="0.25">
      <c r="A583" t="s">
        <v>142</v>
      </c>
      <c r="B583" t="s">
        <v>181</v>
      </c>
      <c r="C583" s="2">
        <v>43952</v>
      </c>
      <c r="D583" s="2">
        <v>43982</v>
      </c>
      <c r="E583" s="9">
        <v>1750</v>
      </c>
      <c r="F583" s="9" t="s">
        <v>199</v>
      </c>
      <c r="G583" s="9"/>
      <c r="H583" s="9"/>
      <c r="I583" s="9"/>
      <c r="J583" s="9"/>
      <c r="L583" t="b">
        <f>AND(A583=A582,B583=B582,C583=C582,D583=D582)</f>
        <v>0</v>
      </c>
      <c r="M583" t="b">
        <f>IF(A583&gt;B583,TRUE, FALSE)</f>
        <v>0</v>
      </c>
      <c r="N583" t="b">
        <f>EXACT(A582,A583)</f>
        <v>1</v>
      </c>
      <c r="O583" t="b">
        <f>EXACT(B582,B583)</f>
        <v>1</v>
      </c>
      <c r="P583" t="b">
        <f t="shared" si="9"/>
        <v>1</v>
      </c>
      <c r="Q583" s="8">
        <f>IF(AND(NOT(L583),P583), C583-D582,"N/a")</f>
        <v>1</v>
      </c>
    </row>
    <row r="584" spans="1:17" x14ac:dyDescent="0.25">
      <c r="A584" t="s">
        <v>142</v>
      </c>
      <c r="B584" t="s">
        <v>181</v>
      </c>
      <c r="C584" s="2">
        <v>43983</v>
      </c>
      <c r="D584" s="2">
        <v>44012</v>
      </c>
      <c r="E584" s="9">
        <v>1750</v>
      </c>
      <c r="F584" s="9" t="s">
        <v>199</v>
      </c>
      <c r="G584" s="9"/>
      <c r="H584" s="9"/>
      <c r="I584" s="9"/>
      <c r="J584" s="9"/>
      <c r="L584" t="b">
        <f>AND(A584=A583,B584=B583,C584=C583,D584=D583)</f>
        <v>0</v>
      </c>
      <c r="M584" t="b">
        <f>IF(A584&gt;B584,TRUE, FALSE)</f>
        <v>0</v>
      </c>
      <c r="N584" t="b">
        <f>EXACT(A583,A584)</f>
        <v>1</v>
      </c>
      <c r="O584" t="b">
        <f>EXACT(B583,B584)</f>
        <v>1</v>
      </c>
      <c r="P584" t="b">
        <f t="shared" si="9"/>
        <v>1</v>
      </c>
      <c r="Q584" s="8">
        <f>IF(AND(NOT(L584),P584), C584-D583,"N/a")</f>
        <v>1</v>
      </c>
    </row>
    <row r="585" spans="1:17" x14ac:dyDescent="0.25">
      <c r="A585" t="s">
        <v>142</v>
      </c>
      <c r="B585" t="s">
        <v>181</v>
      </c>
      <c r="C585" s="2">
        <v>44013</v>
      </c>
      <c r="D585" s="2">
        <v>44043</v>
      </c>
      <c r="E585" s="9">
        <v>1750</v>
      </c>
      <c r="F585" s="9" t="s">
        <v>199</v>
      </c>
      <c r="G585" s="9"/>
      <c r="H585" s="9"/>
      <c r="I585" s="9"/>
      <c r="J585" s="9"/>
      <c r="L585" t="b">
        <f>AND(A585=A584,B585=B584,C585=C584,D585=D584)</f>
        <v>0</v>
      </c>
      <c r="M585" t="b">
        <f>IF(A585&gt;B585,TRUE, FALSE)</f>
        <v>0</v>
      </c>
      <c r="N585" t="b">
        <f>EXACT(A584,A585)</f>
        <v>1</v>
      </c>
      <c r="O585" t="b">
        <f>EXACT(B584,B585)</f>
        <v>1</v>
      </c>
      <c r="P585" t="b">
        <f t="shared" si="9"/>
        <v>1</v>
      </c>
      <c r="Q585" s="8">
        <f>IF(AND(NOT(L585),P585), C585-D584,"N/a")</f>
        <v>1</v>
      </c>
    </row>
    <row r="586" spans="1:17" x14ac:dyDescent="0.25">
      <c r="A586" t="s">
        <v>142</v>
      </c>
      <c r="B586" t="s">
        <v>181</v>
      </c>
      <c r="C586" s="2">
        <v>44044</v>
      </c>
      <c r="D586" s="2">
        <v>44074</v>
      </c>
      <c r="E586" s="9">
        <v>1750</v>
      </c>
      <c r="F586" s="9" t="s">
        <v>199</v>
      </c>
      <c r="G586" s="9"/>
      <c r="H586" s="9"/>
      <c r="I586" s="9"/>
      <c r="J586" s="9"/>
      <c r="L586" t="b">
        <f>AND(A586=A585,B586=B585,C586=C585,D586=D585)</f>
        <v>0</v>
      </c>
      <c r="M586" t="b">
        <f>IF(A586&gt;B586,TRUE, FALSE)</f>
        <v>0</v>
      </c>
      <c r="N586" t="b">
        <f>EXACT(A585,A586)</f>
        <v>1</v>
      </c>
      <c r="O586" t="b">
        <f>EXACT(B585,B586)</f>
        <v>1</v>
      </c>
      <c r="P586" t="b">
        <f t="shared" si="9"/>
        <v>1</v>
      </c>
      <c r="Q586" s="8">
        <f>IF(AND(NOT(L586),P586), C586-D585,"N/a")</f>
        <v>1</v>
      </c>
    </row>
    <row r="587" spans="1:17" x14ac:dyDescent="0.25">
      <c r="A587" t="s">
        <v>142</v>
      </c>
      <c r="B587" t="s">
        <v>181</v>
      </c>
      <c r="C587" s="2">
        <v>44075</v>
      </c>
      <c r="D587" s="2">
        <v>44104</v>
      </c>
      <c r="E587" s="9">
        <v>1750</v>
      </c>
      <c r="F587" s="9" t="s">
        <v>199</v>
      </c>
      <c r="G587" s="9"/>
      <c r="H587" s="9"/>
      <c r="I587" s="9"/>
      <c r="J587" s="9"/>
      <c r="L587" t="b">
        <f>AND(A587=A586,B587=B586,C587=C586,D587=D586)</f>
        <v>0</v>
      </c>
      <c r="M587" t="b">
        <f>IF(A587&gt;B587,TRUE, FALSE)</f>
        <v>0</v>
      </c>
      <c r="N587" t="b">
        <f>EXACT(A586,A587)</f>
        <v>1</v>
      </c>
      <c r="O587" t="b">
        <f>EXACT(B586,B587)</f>
        <v>1</v>
      </c>
      <c r="P587" t="b">
        <f t="shared" si="9"/>
        <v>1</v>
      </c>
      <c r="Q587" s="8">
        <f>IF(AND(NOT(L587),P587), C587-D586,"N/a")</f>
        <v>1</v>
      </c>
    </row>
    <row r="588" spans="1:17" x14ac:dyDescent="0.25">
      <c r="A588" t="s">
        <v>142</v>
      </c>
      <c r="B588" t="s">
        <v>181</v>
      </c>
      <c r="C588" s="2">
        <v>44105</v>
      </c>
      <c r="D588" s="2">
        <v>44135</v>
      </c>
      <c r="E588" s="9">
        <v>1750</v>
      </c>
      <c r="F588" s="9" t="s">
        <v>199</v>
      </c>
      <c r="G588" s="9"/>
      <c r="H588" s="9"/>
      <c r="I588" s="9"/>
      <c r="J588" s="9"/>
      <c r="L588" t="b">
        <f>AND(A588=A587,B588=B587,C588=C587,D588=D587)</f>
        <v>0</v>
      </c>
      <c r="M588" t="b">
        <f>IF(A588&gt;B588,TRUE, FALSE)</f>
        <v>0</v>
      </c>
      <c r="N588" t="b">
        <f>EXACT(A587,A588)</f>
        <v>1</v>
      </c>
      <c r="O588" t="b">
        <f>EXACT(B587,B588)</f>
        <v>1</v>
      </c>
      <c r="P588" t="b">
        <f t="shared" si="9"/>
        <v>1</v>
      </c>
      <c r="Q588" s="8">
        <f>IF(AND(NOT(L588),P588), C588-D587,"N/a")</f>
        <v>1</v>
      </c>
    </row>
    <row r="589" spans="1:17" x14ac:dyDescent="0.25">
      <c r="A589" t="s">
        <v>142</v>
      </c>
      <c r="B589" t="s">
        <v>181</v>
      </c>
      <c r="C589" s="2">
        <v>44136</v>
      </c>
      <c r="D589" s="2">
        <v>44165</v>
      </c>
      <c r="E589" s="9">
        <v>1750</v>
      </c>
      <c r="F589" s="9" t="s">
        <v>199</v>
      </c>
      <c r="G589" s="9"/>
      <c r="H589" s="9"/>
      <c r="I589" s="9"/>
      <c r="J589" s="9"/>
      <c r="L589" t="b">
        <f>AND(A589=A588,B589=B588,C589=C588,D589=D588)</f>
        <v>0</v>
      </c>
      <c r="M589" t="b">
        <f>IF(A589&gt;B589,TRUE, FALSE)</f>
        <v>0</v>
      </c>
      <c r="N589" t="b">
        <f>EXACT(A588,A589)</f>
        <v>1</v>
      </c>
      <c r="O589" t="b">
        <f>EXACT(B588,B589)</f>
        <v>1</v>
      </c>
      <c r="P589" t="b">
        <f t="shared" si="9"/>
        <v>1</v>
      </c>
      <c r="Q589" s="8">
        <f>IF(AND(NOT(L589),P589), C589-D588,"N/a")</f>
        <v>1</v>
      </c>
    </row>
    <row r="590" spans="1:17" x14ac:dyDescent="0.25">
      <c r="A590" t="s">
        <v>142</v>
      </c>
      <c r="B590" t="s">
        <v>181</v>
      </c>
      <c r="C590" s="2">
        <v>44166</v>
      </c>
      <c r="D590" s="2">
        <v>44196</v>
      </c>
      <c r="E590" s="9">
        <v>1750</v>
      </c>
      <c r="F590" s="9" t="s">
        <v>199</v>
      </c>
      <c r="G590" s="9"/>
      <c r="H590" s="9"/>
      <c r="I590" s="9"/>
      <c r="J590" s="9"/>
      <c r="L590" t="b">
        <f>AND(A590=A589,B590=B589,C590=C589,D590=D589)</f>
        <v>0</v>
      </c>
      <c r="M590" t="b">
        <f>IF(A590&gt;B590,TRUE, FALSE)</f>
        <v>0</v>
      </c>
      <c r="N590" t="b">
        <f>EXACT(A589,A590)</f>
        <v>1</v>
      </c>
      <c r="O590" t="b">
        <f>EXACT(B589,B590)</f>
        <v>1</v>
      </c>
      <c r="P590" t="b">
        <f t="shared" si="9"/>
        <v>1</v>
      </c>
      <c r="Q590" s="8">
        <f>IF(AND(NOT(L590),P590), C590-D589,"N/a")</f>
        <v>1</v>
      </c>
    </row>
    <row r="591" spans="1:17" x14ac:dyDescent="0.25">
      <c r="A591" t="s">
        <v>142</v>
      </c>
      <c r="B591" t="s">
        <v>181</v>
      </c>
      <c r="C591" s="2">
        <v>44197</v>
      </c>
      <c r="D591" s="2">
        <v>44227</v>
      </c>
      <c r="E591" s="9">
        <v>1750</v>
      </c>
      <c r="F591" s="9" t="s">
        <v>199</v>
      </c>
      <c r="G591" s="9"/>
      <c r="H591" s="9"/>
      <c r="I591" s="9"/>
      <c r="J591" s="9"/>
      <c r="L591" t="b">
        <f>AND(A591=A590,B591=B590,C591=C590,D591=D590)</f>
        <v>0</v>
      </c>
      <c r="M591" t="b">
        <f>IF(A591&gt;B591,TRUE, FALSE)</f>
        <v>0</v>
      </c>
      <c r="N591" t="b">
        <f>EXACT(A590,A591)</f>
        <v>1</v>
      </c>
      <c r="O591" t="b">
        <f>EXACT(B590,B591)</f>
        <v>1</v>
      </c>
      <c r="P591" t="b">
        <f t="shared" si="9"/>
        <v>1</v>
      </c>
      <c r="Q591" s="8">
        <f>IF(AND(NOT(L591),P591), C591-D590,"N/a")</f>
        <v>1</v>
      </c>
    </row>
    <row r="592" spans="1:17" x14ac:dyDescent="0.25">
      <c r="A592" t="s">
        <v>143</v>
      </c>
      <c r="B592" t="s">
        <v>183</v>
      </c>
      <c r="C592" s="2">
        <v>43313</v>
      </c>
      <c r="D592" s="2">
        <v>43677</v>
      </c>
      <c r="E592" s="9">
        <v>2633.333333333333</v>
      </c>
      <c r="F592" s="9" t="s">
        <v>199</v>
      </c>
      <c r="G592" s="9"/>
      <c r="H592" s="9"/>
      <c r="I592" s="9"/>
      <c r="J592" s="9"/>
      <c r="L592" t="b">
        <f>AND(A592=A591,B592=B591,C592=C591,D592=D591)</f>
        <v>0</v>
      </c>
      <c r="M592" t="b">
        <f>IF(A592&gt;B592,TRUE, FALSE)</f>
        <v>0</v>
      </c>
      <c r="N592" t="b">
        <f>EXACT(A591,A592)</f>
        <v>0</v>
      </c>
      <c r="O592" t="b">
        <f>EXACT(B591,B592)</f>
        <v>0</v>
      </c>
      <c r="P592" t="b">
        <f t="shared" si="9"/>
        <v>0</v>
      </c>
      <c r="Q592" s="8" t="str">
        <f>IF(AND(NOT(L592),P592), C592-D591,"N/a")</f>
        <v>N/a</v>
      </c>
    </row>
    <row r="593" spans="1:17" x14ac:dyDescent="0.25">
      <c r="A593" t="s">
        <v>143</v>
      </c>
      <c r="B593" t="s">
        <v>183</v>
      </c>
      <c r="C593" s="2">
        <v>43678</v>
      </c>
      <c r="D593" s="2">
        <v>44043</v>
      </c>
      <c r="E593" s="9">
        <v>2633.333333333333</v>
      </c>
      <c r="F593" s="9" t="s">
        <v>199</v>
      </c>
      <c r="G593" s="9"/>
      <c r="H593" s="9"/>
      <c r="I593" s="9"/>
      <c r="J593" s="9"/>
      <c r="L593" t="b">
        <f>AND(A593=A592,B593=B592,C593=C592,D593=D592)</f>
        <v>0</v>
      </c>
      <c r="M593" t="b">
        <f>IF(A593&gt;B593,TRUE, FALSE)</f>
        <v>0</v>
      </c>
      <c r="N593" t="b">
        <f>EXACT(A592,A593)</f>
        <v>1</v>
      </c>
      <c r="O593" t="b">
        <f>EXACT(B592,B593)</f>
        <v>1</v>
      </c>
      <c r="P593" t="b">
        <f t="shared" si="9"/>
        <v>1</v>
      </c>
      <c r="Q593" s="8">
        <f>IF(AND(NOT(L593),P593), C593-D592,"N/a")</f>
        <v>1</v>
      </c>
    </row>
    <row r="594" spans="1:17" x14ac:dyDescent="0.25">
      <c r="A594" t="s">
        <v>143</v>
      </c>
      <c r="B594" t="s">
        <v>183</v>
      </c>
      <c r="C594" s="2">
        <v>44044</v>
      </c>
      <c r="D594" s="2">
        <v>44408</v>
      </c>
      <c r="E594" s="9">
        <v>2633.333333333333</v>
      </c>
      <c r="F594" s="9" t="s">
        <v>199</v>
      </c>
      <c r="G594" s="9"/>
      <c r="H594" s="9"/>
      <c r="I594" s="9"/>
      <c r="J594" s="9"/>
      <c r="L594" t="b">
        <f>AND(A594=A593,B594=B593,C594=C593,D594=D593)</f>
        <v>0</v>
      </c>
      <c r="M594" t="b">
        <f>IF(A594&gt;B594,TRUE, FALSE)</f>
        <v>0</v>
      </c>
      <c r="N594" t="b">
        <f>EXACT(A593,A594)</f>
        <v>1</v>
      </c>
      <c r="O594" t="b">
        <f>EXACT(B593,B594)</f>
        <v>1</v>
      </c>
      <c r="P594" t="b">
        <f t="shared" si="9"/>
        <v>1</v>
      </c>
      <c r="Q594" s="8">
        <f>IF(AND(NOT(L594),P594), C594-D593,"N/a")</f>
        <v>1</v>
      </c>
    </row>
    <row r="595" spans="1:17" x14ac:dyDescent="0.25">
      <c r="A595" t="s">
        <v>144</v>
      </c>
      <c r="B595" t="s">
        <v>181</v>
      </c>
      <c r="C595" s="2">
        <v>43466</v>
      </c>
      <c r="D595" s="2">
        <v>43496</v>
      </c>
      <c r="E595" s="9">
        <v>2050.5300000000002</v>
      </c>
      <c r="F595" s="9" t="s">
        <v>199</v>
      </c>
      <c r="G595" s="9"/>
      <c r="H595" s="9"/>
      <c r="I595" s="9"/>
      <c r="J595" s="9"/>
      <c r="L595" t="b">
        <f>AND(A595=A594,B595=B594,C595=C594,D595=D594)</f>
        <v>0</v>
      </c>
      <c r="M595" t="b">
        <f>IF(A595&gt;B595,TRUE, FALSE)</f>
        <v>0</v>
      </c>
      <c r="N595" t="b">
        <f>EXACT(A594,A595)</f>
        <v>0</v>
      </c>
      <c r="O595" t="b">
        <f>EXACT(B594,B595)</f>
        <v>0</v>
      </c>
      <c r="P595" t="b">
        <f t="shared" si="9"/>
        <v>0</v>
      </c>
      <c r="Q595" s="8" t="str">
        <f>IF(AND(NOT(L595),P595), C595-D594,"N/a")</f>
        <v>N/a</v>
      </c>
    </row>
    <row r="596" spans="1:17" x14ac:dyDescent="0.25">
      <c r="A596" t="s">
        <v>144</v>
      </c>
      <c r="B596" t="s">
        <v>181</v>
      </c>
      <c r="C596" s="2">
        <v>43497</v>
      </c>
      <c r="D596" s="2">
        <v>43524</v>
      </c>
      <c r="E596" s="9">
        <v>2050.5300000000002</v>
      </c>
      <c r="F596" s="9" t="s">
        <v>199</v>
      </c>
      <c r="G596" s="9"/>
      <c r="H596" s="9"/>
      <c r="I596" s="9"/>
      <c r="J596" s="9"/>
      <c r="L596" t="b">
        <f>AND(A596=A595,B596=B595,C596=C595,D596=D595)</f>
        <v>0</v>
      </c>
      <c r="M596" t="b">
        <f>IF(A596&gt;B596,TRUE, FALSE)</f>
        <v>0</v>
      </c>
      <c r="N596" t="b">
        <f>EXACT(A595,A596)</f>
        <v>1</v>
      </c>
      <c r="O596" t="b">
        <f>EXACT(B595,B596)</f>
        <v>1</v>
      </c>
      <c r="P596" t="b">
        <f t="shared" si="9"/>
        <v>1</v>
      </c>
      <c r="Q596" s="8">
        <f>IF(AND(NOT(L596),P596), C596-D595,"N/a")</f>
        <v>1</v>
      </c>
    </row>
    <row r="597" spans="1:17" x14ac:dyDescent="0.25">
      <c r="A597" t="s">
        <v>144</v>
      </c>
      <c r="B597" t="s">
        <v>181</v>
      </c>
      <c r="C597" s="2">
        <v>43525</v>
      </c>
      <c r="D597" s="2">
        <v>43555</v>
      </c>
      <c r="E597" s="9">
        <v>2050.5300000000002</v>
      </c>
      <c r="F597" s="9" t="s">
        <v>199</v>
      </c>
      <c r="G597" s="9"/>
      <c r="H597" s="9"/>
      <c r="I597" s="9"/>
      <c r="J597" s="9"/>
      <c r="L597" t="b">
        <f>AND(A597=A596,B597=B596,C597=C596,D597=D596)</f>
        <v>0</v>
      </c>
      <c r="M597" t="b">
        <f>IF(A597&gt;B597,TRUE, FALSE)</f>
        <v>0</v>
      </c>
      <c r="N597" t="b">
        <f>EXACT(A596,A597)</f>
        <v>1</v>
      </c>
      <c r="O597" t="b">
        <f>EXACT(B596,B597)</f>
        <v>1</v>
      </c>
      <c r="P597" t="b">
        <f t="shared" si="9"/>
        <v>1</v>
      </c>
      <c r="Q597" s="8">
        <f>IF(AND(NOT(L597),P597), C597-D596,"N/a")</f>
        <v>1</v>
      </c>
    </row>
    <row r="598" spans="1:17" x14ac:dyDescent="0.25">
      <c r="A598" t="s">
        <v>144</v>
      </c>
      <c r="B598" t="s">
        <v>181</v>
      </c>
      <c r="C598" s="2">
        <v>43556</v>
      </c>
      <c r="D598" s="2">
        <v>43585</v>
      </c>
      <c r="E598" s="9">
        <v>2050.5300000000002</v>
      </c>
      <c r="F598" s="9" t="s">
        <v>199</v>
      </c>
      <c r="G598" s="9"/>
      <c r="H598" s="9"/>
      <c r="I598" s="9"/>
      <c r="J598" s="9"/>
      <c r="L598" t="b">
        <f>AND(A598=A597,B598=B597,C598=C597,D598=D597)</f>
        <v>0</v>
      </c>
      <c r="M598" t="b">
        <f>IF(A598&gt;B598,TRUE, FALSE)</f>
        <v>0</v>
      </c>
      <c r="N598" t="b">
        <f>EXACT(A597,A598)</f>
        <v>1</v>
      </c>
      <c r="O598" t="b">
        <f>EXACT(B597,B598)</f>
        <v>1</v>
      </c>
      <c r="P598" t="b">
        <f t="shared" si="9"/>
        <v>1</v>
      </c>
      <c r="Q598" s="8">
        <f>IF(AND(NOT(L598),P598), C598-D597,"N/a")</f>
        <v>1</v>
      </c>
    </row>
    <row r="599" spans="1:17" x14ac:dyDescent="0.25">
      <c r="A599" t="s">
        <v>144</v>
      </c>
      <c r="B599" t="s">
        <v>181</v>
      </c>
      <c r="C599" s="2">
        <v>43586</v>
      </c>
      <c r="D599" s="2">
        <v>43616</v>
      </c>
      <c r="E599" s="9">
        <v>2050.5300000000002</v>
      </c>
      <c r="F599" s="9" t="s">
        <v>199</v>
      </c>
      <c r="G599" s="9"/>
      <c r="H599" s="9"/>
      <c r="I599" s="9"/>
      <c r="J599" s="9"/>
      <c r="L599" t="b">
        <f>AND(A599=A598,B599=B598,C599=C598,D599=D598)</f>
        <v>0</v>
      </c>
      <c r="M599" t="b">
        <f>IF(A599&gt;B599,TRUE, FALSE)</f>
        <v>0</v>
      </c>
      <c r="N599" t="b">
        <f>EXACT(A598,A599)</f>
        <v>1</v>
      </c>
      <c r="O599" t="b">
        <f>EXACT(B598,B599)</f>
        <v>1</v>
      </c>
      <c r="P599" t="b">
        <f t="shared" si="9"/>
        <v>1</v>
      </c>
      <c r="Q599" s="8">
        <f>IF(AND(NOT(L599),P599), C599-D598,"N/a")</f>
        <v>1</v>
      </c>
    </row>
    <row r="600" spans="1:17" x14ac:dyDescent="0.25">
      <c r="A600" t="s">
        <v>144</v>
      </c>
      <c r="B600" t="s">
        <v>181</v>
      </c>
      <c r="C600" s="2">
        <v>43617</v>
      </c>
      <c r="D600" s="2">
        <v>43646</v>
      </c>
      <c r="E600" s="9">
        <v>2050.5300000000002</v>
      </c>
      <c r="F600" s="9" t="s">
        <v>199</v>
      </c>
      <c r="G600" s="9"/>
      <c r="H600" s="9"/>
      <c r="I600" s="9"/>
      <c r="J600" s="9"/>
      <c r="L600" t="b">
        <f>AND(A600=A599,B600=B599,C600=C599,D600=D599)</f>
        <v>0</v>
      </c>
      <c r="M600" t="b">
        <f>IF(A600&gt;B600,TRUE, FALSE)</f>
        <v>0</v>
      </c>
      <c r="N600" t="b">
        <f>EXACT(A599,A600)</f>
        <v>1</v>
      </c>
      <c r="O600" t="b">
        <f>EXACT(B599,B600)</f>
        <v>1</v>
      </c>
      <c r="P600" t="b">
        <f t="shared" si="9"/>
        <v>1</v>
      </c>
      <c r="Q600" s="8">
        <f>IF(AND(NOT(L600),P600), C600-D599,"N/a")</f>
        <v>1</v>
      </c>
    </row>
    <row r="601" spans="1:17" x14ac:dyDescent="0.25">
      <c r="A601" t="s">
        <v>144</v>
      </c>
      <c r="B601" t="s">
        <v>181</v>
      </c>
      <c r="C601" s="2">
        <v>43647</v>
      </c>
      <c r="D601" s="2">
        <v>44012</v>
      </c>
      <c r="E601" s="9">
        <v>3583.333333333333</v>
      </c>
      <c r="F601" s="9" t="s">
        <v>199</v>
      </c>
      <c r="G601" s="9"/>
      <c r="H601" s="9"/>
      <c r="I601" s="9"/>
      <c r="J601" s="9"/>
      <c r="L601" t="b">
        <f>AND(A601=A600,B601=B600,C601=C600,D601=D600)</f>
        <v>0</v>
      </c>
      <c r="M601" t="b">
        <f>IF(A601&gt;B601,TRUE, FALSE)</f>
        <v>0</v>
      </c>
      <c r="N601" t="b">
        <f>EXACT(A600,A601)</f>
        <v>1</v>
      </c>
      <c r="O601" t="b">
        <f>EXACT(B600,B601)</f>
        <v>1</v>
      </c>
      <c r="P601" t="b">
        <f t="shared" si="9"/>
        <v>1</v>
      </c>
      <c r="Q601" s="8">
        <f>IF(AND(NOT(L601),P601), C601-D600,"N/a")</f>
        <v>1</v>
      </c>
    </row>
    <row r="602" spans="1:17" x14ac:dyDescent="0.25">
      <c r="A602" t="s">
        <v>144</v>
      </c>
      <c r="B602" t="s">
        <v>181</v>
      </c>
      <c r="C602" s="2">
        <v>44013</v>
      </c>
      <c r="D602" s="2">
        <v>44377</v>
      </c>
      <c r="E602" s="9">
        <v>4916.666666666667</v>
      </c>
      <c r="F602" s="9" t="s">
        <v>199</v>
      </c>
      <c r="G602" s="9"/>
      <c r="H602" s="9"/>
      <c r="I602" s="9"/>
      <c r="J602" s="9"/>
      <c r="L602" t="b">
        <f>AND(A602=A601,B602=B601,C602=C601,D602=D601)</f>
        <v>0</v>
      </c>
      <c r="M602" t="b">
        <f>IF(A602&gt;B602,TRUE, FALSE)</f>
        <v>0</v>
      </c>
      <c r="N602" t="b">
        <f>EXACT(A601,A602)</f>
        <v>1</v>
      </c>
      <c r="O602" t="b">
        <f>EXACT(B601,B602)</f>
        <v>1</v>
      </c>
      <c r="P602" t="b">
        <f t="shared" si="9"/>
        <v>1</v>
      </c>
      <c r="Q602" s="8">
        <f>IF(AND(NOT(L602),P602), C602-D601,"N/a")</f>
        <v>1</v>
      </c>
    </row>
    <row r="603" spans="1:17" x14ac:dyDescent="0.25">
      <c r="A603" t="s">
        <v>144</v>
      </c>
      <c r="B603" t="s">
        <v>184</v>
      </c>
      <c r="C603" s="2">
        <v>43466</v>
      </c>
      <c r="D603" s="2">
        <v>43496</v>
      </c>
      <c r="E603" s="9">
        <v>1500</v>
      </c>
      <c r="F603" s="9" t="s">
        <v>199</v>
      </c>
      <c r="G603" s="9"/>
      <c r="H603" s="9"/>
      <c r="I603" s="9"/>
      <c r="J603" s="9"/>
      <c r="L603" t="b">
        <f>AND(A603=A602,B603=B602,C603=C602,D603=D602)</f>
        <v>0</v>
      </c>
      <c r="M603" t="b">
        <f>IF(A603&gt;B603,TRUE, FALSE)</f>
        <v>0</v>
      </c>
      <c r="N603" t="b">
        <f>EXACT(A602,A603)</f>
        <v>1</v>
      </c>
      <c r="O603" t="b">
        <f>EXACT(B602,B603)</f>
        <v>0</v>
      </c>
      <c r="P603" t="b">
        <f t="shared" si="9"/>
        <v>0</v>
      </c>
      <c r="Q603" s="8" t="str">
        <f>IF(AND(NOT(L603),P603), C603-D602,"N/a")</f>
        <v>N/a</v>
      </c>
    </row>
    <row r="604" spans="1:17" x14ac:dyDescent="0.25">
      <c r="A604" t="s">
        <v>144</v>
      </c>
      <c r="B604" t="s">
        <v>184</v>
      </c>
      <c r="C604" s="2">
        <v>43497</v>
      </c>
      <c r="D604" s="2">
        <v>43524</v>
      </c>
      <c r="E604" s="9">
        <v>1500</v>
      </c>
      <c r="F604" s="9" t="s">
        <v>199</v>
      </c>
      <c r="G604" s="9"/>
      <c r="H604" s="9"/>
      <c r="I604" s="9"/>
      <c r="J604" s="9"/>
      <c r="L604" t="b">
        <f>AND(A604=A603,B604=B603,C604=C603,D604=D603)</f>
        <v>0</v>
      </c>
      <c r="M604" t="b">
        <f>IF(A604&gt;B604,TRUE, FALSE)</f>
        <v>0</v>
      </c>
      <c r="N604" t="b">
        <f>EXACT(A603,A604)</f>
        <v>1</v>
      </c>
      <c r="O604" t="b">
        <f>EXACT(B603,B604)</f>
        <v>1</v>
      </c>
      <c r="P604" t="b">
        <f t="shared" si="9"/>
        <v>1</v>
      </c>
      <c r="Q604" s="8">
        <f>IF(AND(NOT(L604),P604), C604-D603,"N/a")</f>
        <v>1</v>
      </c>
    </row>
    <row r="605" spans="1:17" x14ac:dyDescent="0.25">
      <c r="A605" t="s">
        <v>144</v>
      </c>
      <c r="B605" t="s">
        <v>184</v>
      </c>
      <c r="C605" s="2">
        <v>43525</v>
      </c>
      <c r="D605" s="2">
        <v>43555</v>
      </c>
      <c r="E605" s="9">
        <v>1500</v>
      </c>
      <c r="F605" s="9" t="s">
        <v>199</v>
      </c>
      <c r="G605" s="9"/>
      <c r="H605" s="9"/>
      <c r="I605" s="9"/>
      <c r="J605" s="9"/>
      <c r="L605" t="b">
        <f>AND(A605=A604,B605=B604,C605=C604,D605=D604)</f>
        <v>0</v>
      </c>
      <c r="M605" t="b">
        <f>IF(A605&gt;B605,TRUE, FALSE)</f>
        <v>0</v>
      </c>
      <c r="N605" t="b">
        <f>EXACT(A604,A605)</f>
        <v>1</v>
      </c>
      <c r="O605" t="b">
        <f>EXACT(B604,B605)</f>
        <v>1</v>
      </c>
      <c r="P605" t="b">
        <f t="shared" si="9"/>
        <v>1</v>
      </c>
      <c r="Q605" s="8">
        <f>IF(AND(NOT(L605),P605), C605-D604,"N/a")</f>
        <v>1</v>
      </c>
    </row>
    <row r="606" spans="1:17" x14ac:dyDescent="0.25">
      <c r="A606" t="s">
        <v>144</v>
      </c>
      <c r="B606" t="s">
        <v>184</v>
      </c>
      <c r="C606" s="2">
        <v>43556</v>
      </c>
      <c r="D606" s="2">
        <v>43585</v>
      </c>
      <c r="E606" s="9">
        <v>1500</v>
      </c>
      <c r="F606" s="9" t="s">
        <v>199</v>
      </c>
      <c r="G606" s="9"/>
      <c r="H606" s="9"/>
      <c r="I606" s="9"/>
      <c r="J606" s="9"/>
      <c r="L606" t="b">
        <f>AND(A606=A605,B606=B605,C606=C605,D606=D605)</f>
        <v>0</v>
      </c>
      <c r="M606" t="b">
        <f>IF(A606&gt;B606,TRUE, FALSE)</f>
        <v>0</v>
      </c>
      <c r="N606" t="b">
        <f>EXACT(A605,A606)</f>
        <v>1</v>
      </c>
      <c r="O606" t="b">
        <f>EXACT(B605,B606)</f>
        <v>1</v>
      </c>
      <c r="P606" t="b">
        <f t="shared" si="9"/>
        <v>1</v>
      </c>
      <c r="Q606" s="8">
        <f>IF(AND(NOT(L606),P606), C606-D605,"N/a")</f>
        <v>1</v>
      </c>
    </row>
    <row r="607" spans="1:17" x14ac:dyDescent="0.25">
      <c r="A607" t="s">
        <v>144</v>
      </c>
      <c r="B607" t="s">
        <v>184</v>
      </c>
      <c r="C607" s="2">
        <v>43586</v>
      </c>
      <c r="D607" s="2">
        <v>43616</v>
      </c>
      <c r="E607" s="9">
        <v>1500</v>
      </c>
      <c r="F607" s="9" t="s">
        <v>199</v>
      </c>
      <c r="G607" s="9"/>
      <c r="H607" s="9"/>
      <c r="I607" s="9"/>
      <c r="J607" s="9"/>
      <c r="L607" t="b">
        <f>AND(A607=A606,B607=B606,C607=C606,D607=D606)</f>
        <v>0</v>
      </c>
      <c r="M607" t="b">
        <f>IF(A607&gt;B607,TRUE, FALSE)</f>
        <v>0</v>
      </c>
      <c r="N607" t="b">
        <f>EXACT(A606,A607)</f>
        <v>1</v>
      </c>
      <c r="O607" t="b">
        <f>EXACT(B606,B607)</f>
        <v>1</v>
      </c>
      <c r="P607" t="b">
        <f t="shared" si="9"/>
        <v>1</v>
      </c>
      <c r="Q607" s="8">
        <f>IF(AND(NOT(L607),P607), C607-D606,"N/a")</f>
        <v>1</v>
      </c>
    </row>
    <row r="608" spans="1:17" x14ac:dyDescent="0.25">
      <c r="A608" t="s">
        <v>144</v>
      </c>
      <c r="B608" t="s">
        <v>184</v>
      </c>
      <c r="C608" s="2">
        <v>43617</v>
      </c>
      <c r="D608" s="2">
        <v>43646</v>
      </c>
      <c r="E608" s="9">
        <v>1500</v>
      </c>
      <c r="F608" s="9" t="s">
        <v>199</v>
      </c>
      <c r="G608" s="9"/>
      <c r="H608" s="9"/>
      <c r="I608" s="9"/>
      <c r="J608" s="9"/>
      <c r="L608" t="b">
        <f>AND(A608=A607,B608=B607,C608=C607,D608=D607)</f>
        <v>0</v>
      </c>
      <c r="M608" t="b">
        <f>IF(A608&gt;B608,TRUE, FALSE)</f>
        <v>0</v>
      </c>
      <c r="N608" t="b">
        <f>EXACT(A607,A608)</f>
        <v>1</v>
      </c>
      <c r="O608" t="b">
        <f>EXACT(B607,B608)</f>
        <v>1</v>
      </c>
      <c r="P608" t="b">
        <f t="shared" si="9"/>
        <v>1</v>
      </c>
      <c r="Q608" s="8">
        <f>IF(AND(NOT(L608),P608), C608-D607,"N/a")</f>
        <v>1</v>
      </c>
    </row>
    <row r="609" spans="1:17" x14ac:dyDescent="0.25">
      <c r="A609" t="s">
        <v>145</v>
      </c>
      <c r="B609" t="s">
        <v>183</v>
      </c>
      <c r="C609" s="2">
        <v>43405</v>
      </c>
      <c r="D609" s="2">
        <v>43769</v>
      </c>
      <c r="E609" s="9">
        <v>3291.666666666667</v>
      </c>
      <c r="F609" s="9" t="s">
        <v>199</v>
      </c>
      <c r="G609" s="9"/>
      <c r="H609" s="9"/>
      <c r="I609" s="9"/>
      <c r="J609" s="9"/>
      <c r="L609" t="b">
        <f>AND(A609=A608,B609=B608,C609=C608,D609=D608)</f>
        <v>0</v>
      </c>
      <c r="M609" t="b">
        <f>IF(A609&gt;B609,TRUE, FALSE)</f>
        <v>0</v>
      </c>
      <c r="N609" t="b">
        <f>EXACT(A608,A609)</f>
        <v>0</v>
      </c>
      <c r="O609" t="b">
        <f>EXACT(B608,B609)</f>
        <v>0</v>
      </c>
      <c r="P609" t="b">
        <f t="shared" si="9"/>
        <v>0</v>
      </c>
      <c r="Q609" s="8" t="str">
        <f>IF(AND(NOT(L609),P609), C609-D608,"N/a")</f>
        <v>N/a</v>
      </c>
    </row>
    <row r="610" spans="1:17" x14ac:dyDescent="0.25">
      <c r="A610" t="s">
        <v>146</v>
      </c>
      <c r="B610" t="s">
        <v>181</v>
      </c>
      <c r="C610" s="2">
        <v>43344</v>
      </c>
      <c r="D610" s="2">
        <v>43708</v>
      </c>
      <c r="E610" s="9">
        <v>1000</v>
      </c>
      <c r="F610" s="9" t="s">
        <v>199</v>
      </c>
      <c r="G610" s="9"/>
      <c r="H610" s="9"/>
      <c r="I610" s="9"/>
      <c r="J610" s="9"/>
      <c r="L610" t="b">
        <f>AND(A610=A609,B610=B609,C610=C609,D610=D609)</f>
        <v>0</v>
      </c>
      <c r="M610" t="b">
        <f>IF(A610&gt;B610,TRUE, FALSE)</f>
        <v>0</v>
      </c>
      <c r="N610" t="b">
        <f>EXACT(A609,A610)</f>
        <v>0</v>
      </c>
      <c r="O610" t="b">
        <f>EXACT(B609,B610)</f>
        <v>0</v>
      </c>
      <c r="P610" t="b">
        <f t="shared" si="9"/>
        <v>0</v>
      </c>
      <c r="Q610" s="8" t="str">
        <f>IF(AND(NOT(L610),P610), C610-D609,"N/a")</f>
        <v>N/a</v>
      </c>
    </row>
    <row r="611" spans="1:17" x14ac:dyDescent="0.25">
      <c r="A611" t="s">
        <v>147</v>
      </c>
      <c r="B611" t="s">
        <v>183</v>
      </c>
      <c r="C611" s="2">
        <v>43619</v>
      </c>
      <c r="D611" s="2">
        <v>43738</v>
      </c>
      <c r="E611" s="9">
        <v>3750</v>
      </c>
      <c r="F611" s="9" t="s">
        <v>199</v>
      </c>
      <c r="G611" s="9"/>
      <c r="H611" s="9"/>
      <c r="I611" s="9"/>
      <c r="J611" s="9"/>
      <c r="L611" t="b">
        <f>AND(A611=A610,B611=B610,C611=C610,D611=D610)</f>
        <v>0</v>
      </c>
      <c r="M611" t="b">
        <f>IF(A611&gt;B611,TRUE, FALSE)</f>
        <v>0</v>
      </c>
      <c r="N611" t="b">
        <f>EXACT(A610,A611)</f>
        <v>0</v>
      </c>
      <c r="O611" t="b">
        <f>EXACT(B610,B611)</f>
        <v>0</v>
      </c>
      <c r="P611" t="b">
        <f t="shared" si="9"/>
        <v>0</v>
      </c>
      <c r="Q611" s="8" t="str">
        <f>IF(AND(NOT(L611),P611), C611-D610,"N/a")</f>
        <v>N/a</v>
      </c>
    </row>
    <row r="612" spans="1:17" x14ac:dyDescent="0.25">
      <c r="A612" t="s">
        <v>147</v>
      </c>
      <c r="B612" t="s">
        <v>183</v>
      </c>
      <c r="C612" s="2">
        <v>43742</v>
      </c>
      <c r="D612" s="2">
        <v>43861</v>
      </c>
      <c r="E612" s="9">
        <v>3750</v>
      </c>
      <c r="F612" s="9" t="s">
        <v>199</v>
      </c>
      <c r="G612" s="9"/>
      <c r="H612" s="9"/>
      <c r="I612" s="9"/>
      <c r="J612" s="9"/>
      <c r="L612" t="b">
        <f>AND(A612=A611,B612=B611,C612=C611,D612=D611)</f>
        <v>0</v>
      </c>
      <c r="M612" t="b">
        <f>IF(A612&gt;B612,TRUE, FALSE)</f>
        <v>0</v>
      </c>
      <c r="N612" t="b">
        <f>EXACT(A611,A612)</f>
        <v>1</v>
      </c>
      <c r="O612" t="b">
        <f>EXACT(B611,B612)</f>
        <v>1</v>
      </c>
      <c r="P612" t="b">
        <f t="shared" si="9"/>
        <v>1</v>
      </c>
      <c r="Q612" s="8">
        <f>IF(AND(NOT(L612),P612), C612-D611,"N/a")</f>
        <v>4</v>
      </c>
    </row>
    <row r="613" spans="1:17" x14ac:dyDescent="0.25">
      <c r="A613" t="s">
        <v>147</v>
      </c>
      <c r="B613" t="s">
        <v>183</v>
      </c>
      <c r="C613" s="2">
        <v>43862</v>
      </c>
      <c r="D613" s="2">
        <v>43982</v>
      </c>
      <c r="E613" s="9">
        <v>3750</v>
      </c>
      <c r="F613" s="9" t="s">
        <v>199</v>
      </c>
      <c r="G613" s="9"/>
      <c r="H613" s="9"/>
      <c r="I613" s="9"/>
      <c r="J613" s="9"/>
      <c r="L613" t="b">
        <f>AND(A613=A612,B613=B612,C613=C612,D613=D612)</f>
        <v>0</v>
      </c>
      <c r="M613" t="b">
        <f>IF(A613&gt;B613,TRUE, FALSE)</f>
        <v>0</v>
      </c>
      <c r="N613" t="b">
        <f>EXACT(A612,A613)</f>
        <v>1</v>
      </c>
      <c r="O613" t="b">
        <f>EXACT(B612,B613)</f>
        <v>1</v>
      </c>
      <c r="P613" t="b">
        <f t="shared" si="9"/>
        <v>1</v>
      </c>
      <c r="Q613" s="8">
        <f>IF(AND(NOT(L613),P613), C613-D612,"N/a")</f>
        <v>1</v>
      </c>
    </row>
    <row r="614" spans="1:17" x14ac:dyDescent="0.25">
      <c r="A614" t="s">
        <v>147</v>
      </c>
      <c r="B614" t="s">
        <v>183</v>
      </c>
      <c r="C614" s="2">
        <v>43983</v>
      </c>
      <c r="D614" s="2">
        <v>44104</v>
      </c>
      <c r="E614" s="9">
        <v>3750</v>
      </c>
      <c r="F614" s="9" t="s">
        <v>199</v>
      </c>
      <c r="G614" s="9"/>
      <c r="H614" s="9"/>
      <c r="I614" s="9"/>
      <c r="J614" s="9"/>
      <c r="L614" t="b">
        <f>AND(A614=A613,B614=B613,C614=C613,D614=D613)</f>
        <v>0</v>
      </c>
      <c r="M614" t="b">
        <f>IF(A614&gt;B614,TRUE, FALSE)</f>
        <v>0</v>
      </c>
      <c r="N614" t="b">
        <f>EXACT(A613,A614)</f>
        <v>1</v>
      </c>
      <c r="O614" t="b">
        <f>EXACT(B613,B614)</f>
        <v>1</v>
      </c>
      <c r="P614" t="b">
        <f t="shared" si="9"/>
        <v>1</v>
      </c>
      <c r="Q614" s="8">
        <f>IF(AND(NOT(L614),P614), C614-D613,"N/a")</f>
        <v>1</v>
      </c>
    </row>
    <row r="615" spans="1:17" x14ac:dyDescent="0.25">
      <c r="A615" t="s">
        <v>148</v>
      </c>
      <c r="B615" t="s">
        <v>181</v>
      </c>
      <c r="C615" s="2">
        <v>43556</v>
      </c>
      <c r="D615" s="2">
        <v>43921</v>
      </c>
      <c r="E615" s="9">
        <v>1666.666666666667</v>
      </c>
      <c r="F615" s="9" t="s">
        <v>199</v>
      </c>
      <c r="G615" s="9"/>
      <c r="H615" s="9"/>
      <c r="I615" s="9"/>
      <c r="J615" s="9"/>
      <c r="L615" t="b">
        <f>AND(A615=A614,B615=B614,C615=C614,D615=D614)</f>
        <v>0</v>
      </c>
      <c r="M615" t="b">
        <f>IF(A615&gt;B615,TRUE, FALSE)</f>
        <v>0</v>
      </c>
      <c r="N615" t="b">
        <f>EXACT(A614,A615)</f>
        <v>0</v>
      </c>
      <c r="O615" t="b">
        <f>EXACT(B614,B615)</f>
        <v>0</v>
      </c>
      <c r="P615" t="b">
        <f t="shared" si="9"/>
        <v>0</v>
      </c>
      <c r="Q615" s="8" t="str">
        <f>IF(AND(NOT(L615),P615), C615-D614,"N/a")</f>
        <v>N/a</v>
      </c>
    </row>
    <row r="616" spans="1:17" x14ac:dyDescent="0.25">
      <c r="A616" t="s">
        <v>148</v>
      </c>
      <c r="B616" t="s">
        <v>181</v>
      </c>
      <c r="C616" s="2">
        <v>43922</v>
      </c>
      <c r="D616" s="2">
        <v>44286</v>
      </c>
      <c r="E616" s="9">
        <v>1750</v>
      </c>
      <c r="F616" s="9" t="s">
        <v>199</v>
      </c>
      <c r="G616" s="9"/>
      <c r="H616" s="9"/>
      <c r="I616" s="9"/>
      <c r="J616" s="9"/>
      <c r="L616" t="b">
        <f>AND(A616=A615,B616=B615,C616=C615,D616=D615)</f>
        <v>0</v>
      </c>
      <c r="M616" t="b">
        <f>IF(A616&gt;B616,TRUE, FALSE)</f>
        <v>0</v>
      </c>
      <c r="N616" t="b">
        <f>EXACT(A615,A616)</f>
        <v>1</v>
      </c>
      <c r="O616" t="b">
        <f>EXACT(B615,B616)</f>
        <v>1</v>
      </c>
      <c r="P616" t="b">
        <f t="shared" si="9"/>
        <v>1</v>
      </c>
      <c r="Q616" s="8">
        <f>IF(AND(NOT(L616),P616), C616-D615,"N/a")</f>
        <v>1</v>
      </c>
    </row>
    <row r="617" spans="1:17" x14ac:dyDescent="0.25">
      <c r="A617" t="s">
        <v>148</v>
      </c>
      <c r="B617" t="s">
        <v>183</v>
      </c>
      <c r="C617" s="2">
        <v>43466</v>
      </c>
      <c r="D617" s="2">
        <v>43555</v>
      </c>
      <c r="E617" s="9">
        <v>2500</v>
      </c>
      <c r="F617" s="9" t="s">
        <v>199</v>
      </c>
      <c r="G617" s="9"/>
      <c r="H617" s="9"/>
      <c r="I617" s="9"/>
      <c r="J617" s="9"/>
      <c r="L617" t="b">
        <f>AND(A617=A616,B617=B616,C617=C616,D617=D616)</f>
        <v>0</v>
      </c>
      <c r="M617" t="b">
        <f>IF(A617&gt;B617,TRUE, FALSE)</f>
        <v>0</v>
      </c>
      <c r="N617" t="b">
        <f>EXACT(A616,A617)</f>
        <v>1</v>
      </c>
      <c r="O617" t="b">
        <f>EXACT(B616,B617)</f>
        <v>0</v>
      </c>
      <c r="P617" t="b">
        <f t="shared" si="9"/>
        <v>0</v>
      </c>
      <c r="Q617" s="8" t="str">
        <f>IF(AND(NOT(L617),P617), C617-D616,"N/a")</f>
        <v>N/a</v>
      </c>
    </row>
    <row r="618" spans="1:17" x14ac:dyDescent="0.25">
      <c r="A618" t="s">
        <v>148</v>
      </c>
      <c r="B618" t="s">
        <v>183</v>
      </c>
      <c r="C618" s="2">
        <v>43556</v>
      </c>
      <c r="D618" s="2">
        <v>43921</v>
      </c>
      <c r="E618" s="9">
        <v>833.33333333333337</v>
      </c>
      <c r="F618" s="9" t="s">
        <v>199</v>
      </c>
      <c r="G618" s="9"/>
      <c r="H618" s="9"/>
      <c r="I618" s="9"/>
      <c r="J618" s="9"/>
      <c r="L618" t="b">
        <f>AND(A618=A617,B618=B617,C618=C617,D618=D617)</f>
        <v>0</v>
      </c>
      <c r="M618" t="b">
        <f>IF(A618&gt;B618,TRUE, FALSE)</f>
        <v>0</v>
      </c>
      <c r="N618" t="b">
        <f>EXACT(A617,A618)</f>
        <v>1</v>
      </c>
      <c r="O618" t="b">
        <f>EXACT(B617,B618)</f>
        <v>1</v>
      </c>
      <c r="P618" t="b">
        <f t="shared" si="9"/>
        <v>1</v>
      </c>
      <c r="Q618" s="8">
        <f>IF(AND(NOT(L618),P618), C618-D617,"N/a")</f>
        <v>1</v>
      </c>
    </row>
    <row r="619" spans="1:17" x14ac:dyDescent="0.25">
      <c r="A619" t="s">
        <v>148</v>
      </c>
      <c r="B619" t="s">
        <v>183</v>
      </c>
      <c r="C619" s="2">
        <v>43922</v>
      </c>
      <c r="D619" s="2">
        <v>44286</v>
      </c>
      <c r="E619" s="9">
        <v>875</v>
      </c>
      <c r="F619" s="9" t="s">
        <v>199</v>
      </c>
      <c r="G619" s="9"/>
      <c r="H619" s="9"/>
      <c r="I619" s="9"/>
      <c r="J619" s="9"/>
      <c r="L619" t="b">
        <f>AND(A619=A618,B619=B618,C619=C618,D619=D618)</f>
        <v>0</v>
      </c>
      <c r="M619" t="b">
        <f>IF(A619&gt;B619,TRUE, FALSE)</f>
        <v>0</v>
      </c>
      <c r="N619" t="b">
        <f>EXACT(A618,A619)</f>
        <v>1</v>
      </c>
      <c r="O619" t="b">
        <f>EXACT(B618,B619)</f>
        <v>1</v>
      </c>
      <c r="P619" t="b">
        <f t="shared" si="9"/>
        <v>1</v>
      </c>
      <c r="Q619" s="8">
        <f>IF(AND(NOT(L619),P619), C619-D618,"N/a")</f>
        <v>1</v>
      </c>
    </row>
    <row r="620" spans="1:17" x14ac:dyDescent="0.25">
      <c r="A620" t="s">
        <v>149</v>
      </c>
      <c r="B620" t="s">
        <v>182</v>
      </c>
      <c r="C620" s="2">
        <v>43221</v>
      </c>
      <c r="D620" s="2">
        <v>43708</v>
      </c>
      <c r="E620" s="9">
        <v>997.63187500000004</v>
      </c>
      <c r="F620" s="9" t="s">
        <v>199</v>
      </c>
      <c r="G620" s="9"/>
      <c r="H620" s="9"/>
      <c r="I620" s="9"/>
      <c r="J620" s="9"/>
      <c r="L620" t="b">
        <f>AND(A620=A619,B620=B619,C620=C619,D620=D619)</f>
        <v>0</v>
      </c>
      <c r="M620" t="b">
        <f>IF(A620&gt;B620,TRUE, FALSE)</f>
        <v>0</v>
      </c>
      <c r="N620" t="b">
        <f>EXACT(A619,A620)</f>
        <v>0</v>
      </c>
      <c r="O620" t="b">
        <f>EXACT(B619,B620)</f>
        <v>0</v>
      </c>
      <c r="P620" t="b">
        <f t="shared" si="9"/>
        <v>0</v>
      </c>
      <c r="Q620" s="8" t="str">
        <f>IF(AND(NOT(L620),P620), C620-D619,"N/a")</f>
        <v>N/a</v>
      </c>
    </row>
    <row r="621" spans="1:17" x14ac:dyDescent="0.25">
      <c r="A621" t="s">
        <v>150</v>
      </c>
      <c r="B621" t="s">
        <v>182</v>
      </c>
      <c r="C621" s="2">
        <v>43160</v>
      </c>
      <c r="D621" s="2">
        <v>43524</v>
      </c>
      <c r="E621" s="9">
        <v>2279.6358333333328</v>
      </c>
      <c r="F621" s="9" t="s">
        <v>199</v>
      </c>
      <c r="G621" s="9"/>
      <c r="H621" s="9"/>
      <c r="I621" s="9"/>
      <c r="J621" s="9"/>
      <c r="L621" t="b">
        <f>AND(A621=A620,B621=B620,C621=C620,D621=D620)</f>
        <v>0</v>
      </c>
      <c r="M621" t="b">
        <f>IF(A621&gt;B621,TRUE, FALSE)</f>
        <v>0</v>
      </c>
      <c r="N621" t="b">
        <f>EXACT(A620,A621)</f>
        <v>0</v>
      </c>
      <c r="O621" t="b">
        <f>EXACT(B620,B621)</f>
        <v>1</v>
      </c>
      <c r="P621" t="b">
        <f t="shared" si="9"/>
        <v>0</v>
      </c>
      <c r="Q621" s="8" t="str">
        <f>IF(AND(NOT(L621),P621), C621-D620,"N/a")</f>
        <v>N/a</v>
      </c>
    </row>
    <row r="622" spans="1:17" x14ac:dyDescent="0.25">
      <c r="A622" t="s">
        <v>150</v>
      </c>
      <c r="B622" t="s">
        <v>182</v>
      </c>
      <c r="C622" s="2">
        <v>43525</v>
      </c>
      <c r="D622" s="2">
        <v>43890</v>
      </c>
      <c r="E622" s="9">
        <v>2291.581666666666</v>
      </c>
      <c r="F622" s="9" t="s">
        <v>199</v>
      </c>
      <c r="G622" s="9"/>
      <c r="H622" s="9"/>
      <c r="I622" s="9"/>
      <c r="J622" s="9"/>
      <c r="L622" t="b">
        <f>AND(A622=A621,B622=B621,C622=C621,D622=D621)</f>
        <v>0</v>
      </c>
      <c r="M622" t="b">
        <f>IF(A622&gt;B622,TRUE, FALSE)</f>
        <v>0</v>
      </c>
      <c r="N622" t="b">
        <f>EXACT(A621,A622)</f>
        <v>1</v>
      </c>
      <c r="O622" t="b">
        <f>EXACT(B621,B622)</f>
        <v>1</v>
      </c>
      <c r="P622" t="b">
        <f t="shared" si="9"/>
        <v>1</v>
      </c>
      <c r="Q622" s="8">
        <f>IF(AND(NOT(L622),P622), C622-D621,"N/a")</f>
        <v>1</v>
      </c>
    </row>
    <row r="623" spans="1:17" x14ac:dyDescent="0.25">
      <c r="A623" t="s">
        <v>150</v>
      </c>
      <c r="B623" t="s">
        <v>182</v>
      </c>
      <c r="C623" s="2">
        <v>43891</v>
      </c>
      <c r="D623" s="2">
        <v>44255</v>
      </c>
      <c r="E623" s="9">
        <v>783.14249999999993</v>
      </c>
      <c r="F623" s="9" t="s">
        <v>199</v>
      </c>
      <c r="G623" s="9"/>
      <c r="H623" s="9"/>
      <c r="I623" s="9"/>
      <c r="J623" s="9"/>
      <c r="L623" t="b">
        <f>AND(A623=A622,B623=B622,C623=C622,D623=D622)</f>
        <v>0</v>
      </c>
      <c r="M623" t="b">
        <f>IF(A623&gt;B623,TRUE, FALSE)</f>
        <v>0</v>
      </c>
      <c r="N623" t="b">
        <f>EXACT(A622,A623)</f>
        <v>1</v>
      </c>
      <c r="O623" t="b">
        <f>EXACT(B622,B623)</f>
        <v>1</v>
      </c>
      <c r="P623" t="b">
        <f t="shared" si="9"/>
        <v>1</v>
      </c>
      <c r="Q623" s="8">
        <f>IF(AND(NOT(L623),P623), C623-D622,"N/a")</f>
        <v>1</v>
      </c>
    </row>
    <row r="624" spans="1:17" x14ac:dyDescent="0.25">
      <c r="A624" t="s">
        <v>150</v>
      </c>
      <c r="B624" t="s">
        <v>183</v>
      </c>
      <c r="C624" s="2">
        <v>43862</v>
      </c>
      <c r="D624" s="2">
        <v>44227</v>
      </c>
      <c r="E624" s="9">
        <v>744.04166666666663</v>
      </c>
      <c r="F624" s="9" t="s">
        <v>199</v>
      </c>
      <c r="G624" s="9"/>
      <c r="H624" s="9"/>
      <c r="I624" s="9"/>
      <c r="J624" s="9"/>
      <c r="L624" t="b">
        <f>AND(A624=A623,B624=B623,C624=C623,D624=D623)</f>
        <v>0</v>
      </c>
      <c r="M624" t="b">
        <f>IF(A624&gt;B624,TRUE, FALSE)</f>
        <v>0</v>
      </c>
      <c r="N624" t="b">
        <f>EXACT(A623,A624)</f>
        <v>1</v>
      </c>
      <c r="O624" t="b">
        <f>EXACT(B623,B624)</f>
        <v>0</v>
      </c>
      <c r="P624" t="b">
        <f t="shared" si="9"/>
        <v>0</v>
      </c>
      <c r="Q624" s="8" t="str">
        <f>IF(AND(NOT(L624),P624), C624-D623,"N/a")</f>
        <v>N/a</v>
      </c>
    </row>
    <row r="625" spans="1:17" x14ac:dyDescent="0.25">
      <c r="A625" t="s">
        <v>151</v>
      </c>
      <c r="B625" t="s">
        <v>181</v>
      </c>
      <c r="C625" s="2">
        <v>43466</v>
      </c>
      <c r="D625" s="2">
        <v>43555</v>
      </c>
      <c r="E625" s="9">
        <v>3750</v>
      </c>
      <c r="F625" s="9" t="s">
        <v>199</v>
      </c>
      <c r="G625" s="9"/>
      <c r="H625" s="9"/>
      <c r="I625" s="9"/>
      <c r="J625" s="9"/>
      <c r="L625" t="b">
        <f>AND(A625=A624,B625=B624,C625=C624,D625=D624)</f>
        <v>0</v>
      </c>
      <c r="M625" t="b">
        <f>IF(A625&gt;B625,TRUE, FALSE)</f>
        <v>0</v>
      </c>
      <c r="N625" t="b">
        <f>EXACT(A624,A625)</f>
        <v>0</v>
      </c>
      <c r="O625" t="b">
        <f>EXACT(B624,B625)</f>
        <v>0</v>
      </c>
      <c r="P625" t="b">
        <f t="shared" si="9"/>
        <v>0</v>
      </c>
      <c r="Q625" s="8" t="str">
        <f>IF(AND(NOT(L625),P625), C625-D624,"N/a")</f>
        <v>N/a</v>
      </c>
    </row>
    <row r="626" spans="1:17" x14ac:dyDescent="0.25">
      <c r="A626" t="s">
        <v>152</v>
      </c>
      <c r="B626" t="s">
        <v>182</v>
      </c>
      <c r="C626" s="2">
        <v>43891</v>
      </c>
      <c r="D626" s="2">
        <v>44012</v>
      </c>
      <c r="E626" s="9">
        <v>1875</v>
      </c>
      <c r="F626" s="9" t="s">
        <v>199</v>
      </c>
      <c r="G626" s="9"/>
      <c r="H626" s="9"/>
      <c r="I626" s="9"/>
      <c r="J626" s="9"/>
      <c r="L626" t="b">
        <f>AND(A626=A625,B626=B625,C626=C625,D626=D625)</f>
        <v>0</v>
      </c>
      <c r="M626" t="b">
        <f>IF(A626&gt;B626,TRUE, FALSE)</f>
        <v>0</v>
      </c>
      <c r="N626" t="b">
        <f>EXACT(A625,A626)</f>
        <v>0</v>
      </c>
      <c r="O626" t="b">
        <f>EXACT(B625,B626)</f>
        <v>0</v>
      </c>
      <c r="P626" t="b">
        <f t="shared" si="9"/>
        <v>0</v>
      </c>
      <c r="Q626" s="8" t="str">
        <f>IF(AND(NOT(L626),P626), C626-D625,"N/a")</f>
        <v>N/a</v>
      </c>
    </row>
    <row r="627" spans="1:17" x14ac:dyDescent="0.25">
      <c r="A627" t="s">
        <v>152</v>
      </c>
      <c r="B627" t="s">
        <v>182</v>
      </c>
      <c r="C627" s="2">
        <v>44013</v>
      </c>
      <c r="D627" s="2">
        <v>44043</v>
      </c>
      <c r="E627" s="9">
        <v>2500</v>
      </c>
      <c r="F627" s="9" t="s">
        <v>199</v>
      </c>
      <c r="G627" s="9"/>
      <c r="H627" s="9"/>
      <c r="I627" s="9"/>
      <c r="J627" s="9"/>
      <c r="L627" t="b">
        <f>AND(A627=A626,B627=B626,C627=C626,D627=D626)</f>
        <v>0</v>
      </c>
      <c r="M627" t="b">
        <f>IF(A627&gt;B627,TRUE, FALSE)</f>
        <v>0</v>
      </c>
      <c r="N627" t="b">
        <f>EXACT(A626,A627)</f>
        <v>1</v>
      </c>
      <c r="O627" t="b">
        <f>EXACT(B626,B627)</f>
        <v>1</v>
      </c>
      <c r="P627" t="b">
        <f t="shared" si="9"/>
        <v>1</v>
      </c>
      <c r="Q627" s="8">
        <f>IF(AND(NOT(L627),P627), C627-D626,"N/a")</f>
        <v>1</v>
      </c>
    </row>
    <row r="628" spans="1:17" x14ac:dyDescent="0.25">
      <c r="A628" t="s">
        <v>152</v>
      </c>
      <c r="B628" t="s">
        <v>182</v>
      </c>
      <c r="C628" s="2">
        <v>44044</v>
      </c>
      <c r="D628" s="2">
        <v>44074</v>
      </c>
      <c r="E628" s="9">
        <v>2500</v>
      </c>
      <c r="F628" s="9" t="s">
        <v>199</v>
      </c>
      <c r="G628" s="9"/>
      <c r="H628" s="9"/>
      <c r="I628" s="9"/>
      <c r="J628" s="9"/>
      <c r="L628" t="b">
        <f>AND(A628=A627,B628=B627,C628=C627,D628=D627)</f>
        <v>0</v>
      </c>
      <c r="M628" t="b">
        <f>IF(A628&gt;B628,TRUE, FALSE)</f>
        <v>0</v>
      </c>
      <c r="N628" t="b">
        <f>EXACT(A627,A628)</f>
        <v>1</v>
      </c>
      <c r="O628" t="b">
        <f>EXACT(B627,B628)</f>
        <v>1</v>
      </c>
      <c r="P628" t="b">
        <f t="shared" si="9"/>
        <v>1</v>
      </c>
      <c r="Q628" s="8">
        <f>IF(AND(NOT(L628),P628), C628-D627,"N/a")</f>
        <v>1</v>
      </c>
    </row>
    <row r="629" spans="1:17" x14ac:dyDescent="0.25">
      <c r="A629" t="s">
        <v>152</v>
      </c>
      <c r="B629" t="s">
        <v>182</v>
      </c>
      <c r="C629" s="2">
        <v>44075</v>
      </c>
      <c r="D629" s="2">
        <v>44104</v>
      </c>
      <c r="E629" s="9">
        <v>2500</v>
      </c>
      <c r="F629" s="9" t="s">
        <v>199</v>
      </c>
      <c r="G629" s="9"/>
      <c r="H629" s="9"/>
      <c r="I629" s="9"/>
      <c r="J629" s="9"/>
      <c r="L629" t="b">
        <f>AND(A629=A628,B629=B628,C629=C628,D629=D628)</f>
        <v>0</v>
      </c>
      <c r="M629" t="b">
        <f>IF(A629&gt;B629,TRUE, FALSE)</f>
        <v>0</v>
      </c>
      <c r="N629" t="b">
        <f>EXACT(A628,A629)</f>
        <v>1</v>
      </c>
      <c r="O629" t="b">
        <f>EXACT(B628,B629)</f>
        <v>1</v>
      </c>
      <c r="P629" t="b">
        <f t="shared" si="9"/>
        <v>1</v>
      </c>
      <c r="Q629" s="8">
        <f>IF(AND(NOT(L629),P629), C629-D628,"N/a")</f>
        <v>1</v>
      </c>
    </row>
    <row r="630" spans="1:17" x14ac:dyDescent="0.25">
      <c r="A630" t="s">
        <v>152</v>
      </c>
      <c r="B630" t="s">
        <v>182</v>
      </c>
      <c r="C630" s="2">
        <v>44105</v>
      </c>
      <c r="D630" s="2">
        <v>44135</v>
      </c>
      <c r="E630" s="9">
        <v>2500</v>
      </c>
      <c r="F630" s="9" t="s">
        <v>199</v>
      </c>
      <c r="G630" s="9"/>
      <c r="H630" s="9"/>
      <c r="I630" s="9"/>
      <c r="J630" s="9"/>
      <c r="L630" t="b">
        <f>AND(A630=A629,B630=B629,C630=C629,D630=D629)</f>
        <v>0</v>
      </c>
      <c r="M630" t="b">
        <f>IF(A630&gt;B630,TRUE, FALSE)</f>
        <v>0</v>
      </c>
      <c r="N630" t="b">
        <f>EXACT(A629,A630)</f>
        <v>1</v>
      </c>
      <c r="O630" t="b">
        <f>EXACT(B629,B630)</f>
        <v>1</v>
      </c>
      <c r="P630" t="b">
        <f t="shared" si="9"/>
        <v>1</v>
      </c>
      <c r="Q630" s="8">
        <f>IF(AND(NOT(L630),P630), C630-D629,"N/a")</f>
        <v>1</v>
      </c>
    </row>
    <row r="631" spans="1:17" x14ac:dyDescent="0.25">
      <c r="A631" t="s">
        <v>152</v>
      </c>
      <c r="B631" t="s">
        <v>182</v>
      </c>
      <c r="C631" s="2">
        <v>44136</v>
      </c>
      <c r="D631" s="2">
        <v>44165</v>
      </c>
      <c r="E631" s="9">
        <v>2500</v>
      </c>
      <c r="F631" s="9" t="s">
        <v>199</v>
      </c>
      <c r="G631" s="9"/>
      <c r="H631" s="9"/>
      <c r="I631" s="9"/>
      <c r="J631" s="9"/>
      <c r="L631" t="b">
        <f>AND(A631=A630,B631=B630,C631=C630,D631=D630)</f>
        <v>0</v>
      </c>
      <c r="M631" t="b">
        <f>IF(A631&gt;B631,TRUE, FALSE)</f>
        <v>0</v>
      </c>
      <c r="N631" t="b">
        <f>EXACT(A630,A631)</f>
        <v>1</v>
      </c>
      <c r="O631" t="b">
        <f>EXACT(B630,B631)</f>
        <v>1</v>
      </c>
      <c r="P631" t="b">
        <f t="shared" si="9"/>
        <v>1</v>
      </c>
      <c r="Q631" s="8">
        <f>IF(AND(NOT(L631),P631), C631-D630,"N/a")</f>
        <v>1</v>
      </c>
    </row>
    <row r="632" spans="1:17" x14ac:dyDescent="0.25">
      <c r="A632" t="s">
        <v>152</v>
      </c>
      <c r="B632" t="s">
        <v>182</v>
      </c>
      <c r="C632" s="2">
        <v>44166</v>
      </c>
      <c r="D632" s="2">
        <v>44196</v>
      </c>
      <c r="E632" s="9">
        <v>2500</v>
      </c>
      <c r="F632" s="9" t="s">
        <v>199</v>
      </c>
      <c r="G632" s="9"/>
      <c r="H632" s="9"/>
      <c r="I632" s="9"/>
      <c r="J632" s="9"/>
      <c r="L632" t="b">
        <f>AND(A632=A631,B632=B631,C632=C631,D632=D631)</f>
        <v>0</v>
      </c>
      <c r="M632" t="b">
        <f>IF(A632&gt;B632,TRUE, FALSE)</f>
        <v>0</v>
      </c>
      <c r="N632" t="b">
        <f>EXACT(A631,A632)</f>
        <v>1</v>
      </c>
      <c r="O632" t="b">
        <f>EXACT(B631,B632)</f>
        <v>1</v>
      </c>
      <c r="P632" t="b">
        <f t="shared" si="9"/>
        <v>1</v>
      </c>
      <c r="Q632" s="8">
        <f>IF(AND(NOT(L632),P632), C632-D631,"N/a")</f>
        <v>1</v>
      </c>
    </row>
    <row r="633" spans="1:17" x14ac:dyDescent="0.25">
      <c r="A633" t="s">
        <v>152</v>
      </c>
      <c r="B633" t="s">
        <v>182</v>
      </c>
      <c r="C633" s="2">
        <v>44197</v>
      </c>
      <c r="D633" s="2">
        <v>44227</v>
      </c>
      <c r="E633" s="9">
        <v>2500</v>
      </c>
      <c r="F633" s="9" t="s">
        <v>199</v>
      </c>
      <c r="G633" s="9"/>
      <c r="H633" s="9"/>
      <c r="I633" s="9"/>
      <c r="J633" s="9"/>
      <c r="L633" t="b">
        <f>AND(A633=A632,B633=B632,C633=C632,D633=D632)</f>
        <v>0</v>
      </c>
      <c r="M633" t="b">
        <f>IF(A633&gt;B633,TRUE, FALSE)</f>
        <v>0</v>
      </c>
      <c r="N633" t="b">
        <f>EXACT(A632,A633)</f>
        <v>1</v>
      </c>
      <c r="O633" t="b">
        <f>EXACT(B632,B633)</f>
        <v>1</v>
      </c>
      <c r="P633" t="b">
        <f t="shared" si="9"/>
        <v>1</v>
      </c>
      <c r="Q633" s="8">
        <f>IF(AND(NOT(L633),P633), C633-D632,"N/a")</f>
        <v>1</v>
      </c>
    </row>
    <row r="634" spans="1:17" x14ac:dyDescent="0.25">
      <c r="A634" t="s">
        <v>153</v>
      </c>
      <c r="B634" t="s">
        <v>181</v>
      </c>
      <c r="C634" s="2">
        <v>43466</v>
      </c>
      <c r="D634" s="2">
        <v>44043</v>
      </c>
      <c r="E634" s="9">
        <v>3000</v>
      </c>
      <c r="F634" s="9" t="s">
        <v>199</v>
      </c>
      <c r="G634" s="9"/>
      <c r="H634" s="9"/>
      <c r="I634" s="9"/>
      <c r="J634" s="9"/>
      <c r="L634" t="b">
        <f>AND(A634=A633,B634=B633,C634=C633,D634=D633)</f>
        <v>0</v>
      </c>
      <c r="M634" t="b">
        <f>IF(A634&gt;B634,TRUE, FALSE)</f>
        <v>0</v>
      </c>
      <c r="N634" t="b">
        <f>EXACT(A633,A634)</f>
        <v>0</v>
      </c>
      <c r="O634" t="b">
        <f>EXACT(B633,B634)</f>
        <v>0</v>
      </c>
      <c r="P634" t="b">
        <f t="shared" si="9"/>
        <v>0</v>
      </c>
      <c r="Q634" s="8" t="str">
        <f>IF(AND(NOT(L634),P634), C634-D633,"N/a")</f>
        <v>N/a</v>
      </c>
    </row>
    <row r="635" spans="1:17" x14ac:dyDescent="0.25">
      <c r="A635" t="s">
        <v>153</v>
      </c>
      <c r="B635" t="s">
        <v>181</v>
      </c>
      <c r="C635" s="2">
        <v>44044</v>
      </c>
      <c r="D635" s="2">
        <v>44408</v>
      </c>
      <c r="E635" s="9">
        <v>4750</v>
      </c>
      <c r="F635" s="9" t="s">
        <v>199</v>
      </c>
      <c r="G635" s="9"/>
      <c r="H635" s="9"/>
      <c r="I635" s="9"/>
      <c r="J635" s="9"/>
      <c r="L635" t="b">
        <f>AND(A635=A634,B635=B634,C635=C634,D635=D634)</f>
        <v>0</v>
      </c>
      <c r="M635" t="b">
        <f>IF(A635&gt;B635,TRUE, FALSE)</f>
        <v>0</v>
      </c>
      <c r="N635" t="b">
        <f>EXACT(A634,A635)</f>
        <v>1</v>
      </c>
      <c r="O635" t="b">
        <f>EXACT(B634,B635)</f>
        <v>1</v>
      </c>
      <c r="P635" t="b">
        <f t="shared" si="9"/>
        <v>1</v>
      </c>
      <c r="Q635" s="8">
        <f>IF(AND(NOT(L635),P635), C635-D634,"N/a")</f>
        <v>1</v>
      </c>
    </row>
    <row r="636" spans="1:17" x14ac:dyDescent="0.25">
      <c r="A636" t="s">
        <v>154</v>
      </c>
      <c r="B636" t="s">
        <v>181</v>
      </c>
      <c r="C636" s="2">
        <v>43466</v>
      </c>
      <c r="D636" s="2">
        <v>43830</v>
      </c>
      <c r="E636" s="9">
        <v>451.38916666666671</v>
      </c>
      <c r="F636" s="9" t="s">
        <v>199</v>
      </c>
      <c r="G636" s="9"/>
      <c r="H636" s="9"/>
      <c r="I636" s="9"/>
      <c r="J636" s="9"/>
      <c r="L636" t="b">
        <f>AND(A636=A635,B636=B635,C636=C635,D636=D635)</f>
        <v>0</v>
      </c>
      <c r="M636" t="b">
        <f>IF(A636&gt;B636,TRUE, FALSE)</f>
        <v>0</v>
      </c>
      <c r="N636" t="b">
        <f>EXACT(A635,A636)</f>
        <v>0</v>
      </c>
      <c r="O636" t="b">
        <f>EXACT(B635,B636)</f>
        <v>1</v>
      </c>
      <c r="P636" t="b">
        <f t="shared" si="9"/>
        <v>0</v>
      </c>
      <c r="Q636" s="8" t="str">
        <f>IF(AND(NOT(L636),P636), C636-D635,"N/a")</f>
        <v>N/a</v>
      </c>
    </row>
    <row r="637" spans="1:17" x14ac:dyDescent="0.25">
      <c r="A637" t="s">
        <v>154</v>
      </c>
      <c r="B637" t="s">
        <v>181</v>
      </c>
      <c r="C637" s="2">
        <v>43831</v>
      </c>
      <c r="D637" s="2">
        <v>44196</v>
      </c>
      <c r="E637" s="9">
        <v>451.38916666666671</v>
      </c>
      <c r="F637" s="9" t="s">
        <v>199</v>
      </c>
      <c r="G637" s="9"/>
      <c r="H637" s="9"/>
      <c r="I637" s="9"/>
      <c r="J637" s="9"/>
      <c r="L637" t="b">
        <f>AND(A637=A636,B637=B636,C637=C636,D637=D636)</f>
        <v>0</v>
      </c>
      <c r="M637" t="b">
        <f>IF(A637&gt;B637,TRUE, FALSE)</f>
        <v>0</v>
      </c>
      <c r="N637" t="b">
        <f>EXACT(A636,A637)</f>
        <v>1</v>
      </c>
      <c r="O637" t="b">
        <f>EXACT(B636,B637)</f>
        <v>1</v>
      </c>
      <c r="P637" t="b">
        <f t="shared" si="9"/>
        <v>1</v>
      </c>
      <c r="Q637" s="8">
        <f>IF(AND(NOT(L637),P637), C637-D636,"N/a")</f>
        <v>1</v>
      </c>
    </row>
    <row r="638" spans="1:17" x14ac:dyDescent="0.25">
      <c r="A638" t="s">
        <v>154</v>
      </c>
      <c r="B638" t="s">
        <v>181</v>
      </c>
      <c r="C638" s="2">
        <v>44197</v>
      </c>
      <c r="D638" s="2">
        <v>44926</v>
      </c>
      <c r="E638" s="9">
        <v>225.6945833333333</v>
      </c>
      <c r="F638" s="9" t="s">
        <v>199</v>
      </c>
      <c r="G638" s="9"/>
      <c r="H638" s="9"/>
      <c r="I638" s="9"/>
      <c r="J638" s="9"/>
      <c r="L638" t="b">
        <f>AND(A638=A637,B638=B637,C638=C637,D638=D637)</f>
        <v>0</v>
      </c>
      <c r="M638" t="b">
        <f>IF(A638&gt;B638,TRUE, FALSE)</f>
        <v>0</v>
      </c>
      <c r="N638" t="b">
        <f>EXACT(A637,A638)</f>
        <v>1</v>
      </c>
      <c r="O638" t="b">
        <f>EXACT(B637,B638)</f>
        <v>1</v>
      </c>
      <c r="P638" t="b">
        <f t="shared" si="9"/>
        <v>1</v>
      </c>
      <c r="Q638" s="8">
        <f>IF(AND(NOT(L638),P638), C638-D637,"N/a")</f>
        <v>1</v>
      </c>
    </row>
    <row r="639" spans="1:17" x14ac:dyDescent="0.25">
      <c r="A639" t="s">
        <v>154</v>
      </c>
      <c r="B639" t="s">
        <v>184</v>
      </c>
      <c r="C639" s="2">
        <v>43313</v>
      </c>
      <c r="D639" s="2">
        <v>43677</v>
      </c>
      <c r="E639" s="9">
        <v>3333.333333333333</v>
      </c>
      <c r="F639" s="9" t="s">
        <v>199</v>
      </c>
      <c r="G639" s="9"/>
      <c r="H639" s="9"/>
      <c r="I639" s="9"/>
      <c r="J639" s="9"/>
      <c r="L639" t="b">
        <f>AND(A639=A638,B639=B638,C639=C638,D639=D638)</f>
        <v>0</v>
      </c>
      <c r="M639" t="b">
        <f>IF(A639&gt;B639,TRUE, FALSE)</f>
        <v>0</v>
      </c>
      <c r="N639" t="b">
        <f>EXACT(A638,A639)</f>
        <v>1</v>
      </c>
      <c r="O639" t="b">
        <f>EXACT(B638,B639)</f>
        <v>0</v>
      </c>
      <c r="P639" t="b">
        <f t="shared" si="9"/>
        <v>0</v>
      </c>
      <c r="Q639" s="8" t="str">
        <f>IF(AND(NOT(L639),P639), C639-D638,"N/a")</f>
        <v>N/a</v>
      </c>
    </row>
    <row r="640" spans="1:17" x14ac:dyDescent="0.25">
      <c r="A640" t="s">
        <v>154</v>
      </c>
      <c r="B640" t="s">
        <v>184</v>
      </c>
      <c r="C640" s="2">
        <v>43678</v>
      </c>
      <c r="D640" s="2">
        <v>44043</v>
      </c>
      <c r="E640" s="9">
        <v>451.38916666666671</v>
      </c>
      <c r="F640" s="9" t="s">
        <v>199</v>
      </c>
      <c r="G640" s="9"/>
      <c r="H640" s="9"/>
      <c r="I640" s="9"/>
      <c r="J640" s="9"/>
      <c r="L640" t="b">
        <f>AND(A640=A639,B640=B639,C640=C639,D640=D639)</f>
        <v>0</v>
      </c>
      <c r="M640" t="b">
        <f>IF(A640&gt;B640,TRUE, FALSE)</f>
        <v>0</v>
      </c>
      <c r="N640" t="b">
        <f>EXACT(A639,A640)</f>
        <v>1</v>
      </c>
      <c r="O640" t="b">
        <f>EXACT(B639,B640)</f>
        <v>1</v>
      </c>
      <c r="P640" t="b">
        <f t="shared" si="9"/>
        <v>1</v>
      </c>
      <c r="Q640" s="8">
        <f>IF(AND(NOT(L640),P640), C640-D639,"N/a")</f>
        <v>1</v>
      </c>
    </row>
    <row r="641" spans="1:17" x14ac:dyDescent="0.25">
      <c r="A641" t="s">
        <v>154</v>
      </c>
      <c r="B641" t="s">
        <v>184</v>
      </c>
      <c r="C641" s="2">
        <v>44044</v>
      </c>
      <c r="D641" s="2">
        <v>44408</v>
      </c>
      <c r="E641" s="9">
        <v>451.38916666666671</v>
      </c>
      <c r="F641" s="9" t="s">
        <v>199</v>
      </c>
      <c r="G641" s="9"/>
      <c r="H641" s="9"/>
      <c r="I641" s="9"/>
      <c r="J641" s="9"/>
      <c r="L641" t="b">
        <f>AND(A641=A640,B641=B640,C641=C640,D641=D640)</f>
        <v>0</v>
      </c>
      <c r="M641" t="b">
        <f>IF(A641&gt;B641,TRUE, FALSE)</f>
        <v>0</v>
      </c>
      <c r="N641" t="b">
        <f>EXACT(A640,A641)</f>
        <v>1</v>
      </c>
      <c r="O641" t="b">
        <f>EXACT(B640,B641)</f>
        <v>1</v>
      </c>
      <c r="P641" t="b">
        <f t="shared" si="9"/>
        <v>1</v>
      </c>
      <c r="Q641" s="8">
        <f>IF(AND(NOT(L641),P641), C641-D640,"N/a")</f>
        <v>1</v>
      </c>
    </row>
    <row r="642" spans="1:17" x14ac:dyDescent="0.25">
      <c r="A642" t="s">
        <v>154</v>
      </c>
      <c r="B642" t="s">
        <v>183</v>
      </c>
      <c r="C642" s="2">
        <v>43435</v>
      </c>
      <c r="D642" s="2">
        <v>43799</v>
      </c>
      <c r="E642" s="9">
        <v>1250</v>
      </c>
      <c r="F642" s="9" t="s">
        <v>199</v>
      </c>
      <c r="G642" s="9"/>
      <c r="H642" s="9"/>
      <c r="I642" s="9"/>
      <c r="J642" s="9"/>
      <c r="L642" t="b">
        <f>AND(A642=A641,B642=B641,C642=C641,D642=D641)</f>
        <v>0</v>
      </c>
      <c r="M642" t="b">
        <f>IF(A642&gt;B642,TRUE, FALSE)</f>
        <v>0</v>
      </c>
      <c r="N642" t="b">
        <f>EXACT(A641,A642)</f>
        <v>1</v>
      </c>
      <c r="O642" t="b">
        <f>EXACT(B641,B642)</f>
        <v>0</v>
      </c>
      <c r="P642" t="b">
        <f t="shared" si="9"/>
        <v>0</v>
      </c>
      <c r="Q642" s="8" t="str">
        <f>IF(AND(NOT(L642),P642), C642-D641,"N/a")</f>
        <v>N/a</v>
      </c>
    </row>
    <row r="643" spans="1:17" x14ac:dyDescent="0.25">
      <c r="A643" t="s">
        <v>154</v>
      </c>
      <c r="B643" t="s">
        <v>183</v>
      </c>
      <c r="C643" s="2">
        <v>43800</v>
      </c>
      <c r="D643" s="2">
        <v>44165</v>
      </c>
      <c r="E643" s="9">
        <v>520.83333333333337</v>
      </c>
      <c r="F643" s="9" t="s">
        <v>199</v>
      </c>
      <c r="G643" s="9"/>
      <c r="H643" s="9"/>
      <c r="I643" s="9"/>
      <c r="J643" s="9"/>
      <c r="L643" t="b">
        <f>AND(A643=A642,B643=B642,C643=C642,D643=D642)</f>
        <v>0</v>
      </c>
      <c r="M643" t="b">
        <f>IF(A643&gt;B643,TRUE, FALSE)</f>
        <v>0</v>
      </c>
      <c r="N643" t="b">
        <f>EXACT(A642,A643)</f>
        <v>1</v>
      </c>
      <c r="O643" t="b">
        <f>EXACT(B642,B643)</f>
        <v>1</v>
      </c>
      <c r="P643" t="b">
        <f t="shared" ref="P643:P706" si="10">AND(N643,O643)</f>
        <v>1</v>
      </c>
      <c r="Q643" s="8">
        <f>IF(AND(NOT(L643),P643), C643-D642,"N/a")</f>
        <v>1</v>
      </c>
    </row>
    <row r="644" spans="1:17" x14ac:dyDescent="0.25">
      <c r="A644" t="s">
        <v>154</v>
      </c>
      <c r="B644" t="s">
        <v>183</v>
      </c>
      <c r="C644" s="2">
        <v>44166</v>
      </c>
      <c r="D644" s="2">
        <v>44530</v>
      </c>
      <c r="E644" s="9">
        <v>451.38916666666671</v>
      </c>
      <c r="F644" s="9" t="s">
        <v>199</v>
      </c>
      <c r="G644" s="9"/>
      <c r="H644" s="9"/>
      <c r="I644" s="9"/>
      <c r="J644" s="9"/>
      <c r="L644" t="b">
        <f>AND(A644=A643,B644=B643,C644=C643,D644=D643)</f>
        <v>0</v>
      </c>
      <c r="M644" t="b">
        <f>IF(A644&gt;B644,TRUE, FALSE)</f>
        <v>0</v>
      </c>
      <c r="N644" t="b">
        <f>EXACT(A643,A644)</f>
        <v>1</v>
      </c>
      <c r="O644" t="b">
        <f>EXACT(B643,B644)</f>
        <v>1</v>
      </c>
      <c r="P644" t="b">
        <f t="shared" si="10"/>
        <v>1</v>
      </c>
      <c r="Q644" s="8">
        <f>IF(AND(NOT(L644),P644), C644-D643,"N/a")</f>
        <v>1</v>
      </c>
    </row>
    <row r="645" spans="1:17" x14ac:dyDescent="0.25">
      <c r="A645" t="s">
        <v>155</v>
      </c>
      <c r="B645" t="s">
        <v>180</v>
      </c>
      <c r="C645" s="2">
        <v>43556</v>
      </c>
      <c r="D645" s="2">
        <v>43921</v>
      </c>
      <c r="E645" s="9">
        <v>1666.666666666667</v>
      </c>
      <c r="F645" s="9" t="s">
        <v>199</v>
      </c>
      <c r="G645" s="9"/>
      <c r="H645" s="9"/>
      <c r="I645" s="9"/>
      <c r="J645" s="9"/>
      <c r="L645" t="b">
        <f>AND(A645=A644,B645=B644,C645=C644,D645=D644)</f>
        <v>0</v>
      </c>
      <c r="M645" t="b">
        <f>IF(A645&gt;B645,TRUE, FALSE)</f>
        <v>0</v>
      </c>
      <c r="N645" t="b">
        <f>EXACT(A644,A645)</f>
        <v>0</v>
      </c>
      <c r="O645" t="b">
        <f>EXACT(B644,B645)</f>
        <v>0</v>
      </c>
      <c r="P645" t="b">
        <f t="shared" si="10"/>
        <v>0</v>
      </c>
      <c r="Q645" s="8" t="str">
        <f>IF(AND(NOT(L645),P645), C645-D644,"N/a")</f>
        <v>N/a</v>
      </c>
    </row>
    <row r="646" spans="1:17" x14ac:dyDescent="0.25">
      <c r="A646" t="s">
        <v>155</v>
      </c>
      <c r="B646" t="s">
        <v>180</v>
      </c>
      <c r="C646" s="2">
        <v>43922</v>
      </c>
      <c r="D646" s="2">
        <v>44286</v>
      </c>
      <c r="E646" s="9">
        <v>1666.666666666667</v>
      </c>
      <c r="F646" s="9" t="s">
        <v>199</v>
      </c>
      <c r="G646" s="9"/>
      <c r="H646" s="9"/>
      <c r="I646" s="9"/>
      <c r="J646" s="9"/>
      <c r="L646" t="b">
        <f>AND(A646=A645,B646=B645,C646=C645,D646=D645)</f>
        <v>0</v>
      </c>
      <c r="M646" t="b">
        <f>IF(A646&gt;B646,TRUE, FALSE)</f>
        <v>0</v>
      </c>
      <c r="N646" t="b">
        <f>EXACT(A645,A646)</f>
        <v>1</v>
      </c>
      <c r="O646" t="b">
        <f>EXACT(B645,B646)</f>
        <v>1</v>
      </c>
      <c r="P646" t="b">
        <f t="shared" si="10"/>
        <v>1</v>
      </c>
      <c r="Q646" s="8">
        <f>IF(AND(NOT(L646),P646), C646-D645,"N/a")</f>
        <v>1</v>
      </c>
    </row>
    <row r="647" spans="1:17" x14ac:dyDescent="0.25">
      <c r="A647" t="s">
        <v>156</v>
      </c>
      <c r="B647" t="s">
        <v>183</v>
      </c>
      <c r="C647" s="2">
        <v>43466</v>
      </c>
      <c r="D647" s="2">
        <v>43496</v>
      </c>
      <c r="E647" s="9">
        <v>1650</v>
      </c>
      <c r="F647" s="9" t="s">
        <v>199</v>
      </c>
      <c r="G647" s="9"/>
      <c r="H647" s="9"/>
      <c r="I647" s="9"/>
      <c r="J647" s="9"/>
      <c r="L647" t="b">
        <f>AND(A647=A646,B647=B646,C647=C646,D647=D646)</f>
        <v>0</v>
      </c>
      <c r="M647" t="b">
        <f>IF(A647&gt;B647,TRUE, FALSE)</f>
        <v>0</v>
      </c>
      <c r="N647" t="b">
        <f>EXACT(A646,A647)</f>
        <v>0</v>
      </c>
      <c r="O647" t="b">
        <f>EXACT(B646,B647)</f>
        <v>0</v>
      </c>
      <c r="P647" t="b">
        <f t="shared" si="10"/>
        <v>0</v>
      </c>
      <c r="Q647" s="8" t="str">
        <f>IF(AND(NOT(L647),P647), C647-D646,"N/a")</f>
        <v>N/a</v>
      </c>
    </row>
    <row r="648" spans="1:17" x14ac:dyDescent="0.25">
      <c r="A648" t="s">
        <v>156</v>
      </c>
      <c r="B648" t="s">
        <v>183</v>
      </c>
      <c r="C648" s="2">
        <v>43497</v>
      </c>
      <c r="D648" s="2">
        <v>43524</v>
      </c>
      <c r="E648" s="9">
        <v>1650</v>
      </c>
      <c r="F648" s="9" t="s">
        <v>199</v>
      </c>
      <c r="G648" s="9"/>
      <c r="H648" s="9"/>
      <c r="I648" s="9"/>
      <c r="J648" s="9"/>
      <c r="L648" t="b">
        <f>AND(A648=A647,B648=B647,C648=C647,D648=D647)</f>
        <v>0</v>
      </c>
      <c r="M648" t="b">
        <f>IF(A648&gt;B648,TRUE, FALSE)</f>
        <v>0</v>
      </c>
      <c r="N648" t="b">
        <f>EXACT(A647,A648)</f>
        <v>1</v>
      </c>
      <c r="O648" t="b">
        <f>EXACT(B647,B648)</f>
        <v>1</v>
      </c>
      <c r="P648" t="b">
        <f t="shared" si="10"/>
        <v>1</v>
      </c>
      <c r="Q648" s="8">
        <f>IF(AND(NOT(L648),P648), C648-D647,"N/a")</f>
        <v>1</v>
      </c>
    </row>
    <row r="649" spans="1:17" x14ac:dyDescent="0.25">
      <c r="A649" t="s">
        <v>156</v>
      </c>
      <c r="B649" t="s">
        <v>183</v>
      </c>
      <c r="C649" s="2">
        <v>43525</v>
      </c>
      <c r="D649" s="2">
        <v>43555</v>
      </c>
      <c r="E649" s="9">
        <v>1650</v>
      </c>
      <c r="F649" s="9" t="s">
        <v>199</v>
      </c>
      <c r="G649" s="9"/>
      <c r="H649" s="9"/>
      <c r="I649" s="9"/>
      <c r="J649" s="9"/>
      <c r="L649" t="b">
        <f>AND(A649=A648,B649=B648,C649=C648,D649=D648)</f>
        <v>0</v>
      </c>
      <c r="M649" t="b">
        <f>IF(A649&gt;B649,TRUE, FALSE)</f>
        <v>0</v>
      </c>
      <c r="N649" t="b">
        <f>EXACT(A648,A649)</f>
        <v>1</v>
      </c>
      <c r="O649" t="b">
        <f>EXACT(B648,B649)</f>
        <v>1</v>
      </c>
      <c r="P649" t="b">
        <f t="shared" si="10"/>
        <v>1</v>
      </c>
      <c r="Q649" s="8">
        <f>IF(AND(NOT(L649),P649), C649-D648,"N/a")</f>
        <v>1</v>
      </c>
    </row>
    <row r="650" spans="1:17" x14ac:dyDescent="0.25">
      <c r="A650" t="s">
        <v>156</v>
      </c>
      <c r="B650" t="s">
        <v>183</v>
      </c>
      <c r="C650" s="2">
        <v>43556</v>
      </c>
      <c r="D650" s="2">
        <v>43585</v>
      </c>
      <c r="E650" s="9">
        <v>1650</v>
      </c>
      <c r="F650" s="9" t="s">
        <v>199</v>
      </c>
      <c r="G650" s="9"/>
      <c r="H650" s="9"/>
      <c r="I650" s="9"/>
      <c r="J650" s="9"/>
      <c r="L650" t="b">
        <f>AND(A650=A649,B650=B649,C650=C649,D650=D649)</f>
        <v>0</v>
      </c>
      <c r="M650" t="b">
        <f>IF(A650&gt;B650,TRUE, FALSE)</f>
        <v>0</v>
      </c>
      <c r="N650" t="b">
        <f>EXACT(A649,A650)</f>
        <v>1</v>
      </c>
      <c r="O650" t="b">
        <f>EXACT(B649,B650)</f>
        <v>1</v>
      </c>
      <c r="P650" t="b">
        <f t="shared" si="10"/>
        <v>1</v>
      </c>
      <c r="Q650" s="8">
        <f>IF(AND(NOT(L650),P650), C650-D649,"N/a")</f>
        <v>1</v>
      </c>
    </row>
    <row r="651" spans="1:17" x14ac:dyDescent="0.25">
      <c r="A651" t="s">
        <v>157</v>
      </c>
      <c r="B651" t="s">
        <v>184</v>
      </c>
      <c r="C651" s="2">
        <v>43466</v>
      </c>
      <c r="D651" s="2">
        <v>43830</v>
      </c>
      <c r="E651" s="9">
        <v>1833.333333333333</v>
      </c>
      <c r="F651" s="9" t="s">
        <v>199</v>
      </c>
      <c r="G651" s="9"/>
      <c r="H651" s="9"/>
      <c r="I651" s="9"/>
      <c r="J651" s="9"/>
      <c r="L651" t="b">
        <f>AND(A651=A650,B651=B650,C651=C650,D651=D650)</f>
        <v>0</v>
      </c>
      <c r="M651" t="b">
        <f>IF(A651&gt;B651,TRUE, FALSE)</f>
        <v>0</v>
      </c>
      <c r="N651" t="b">
        <f>EXACT(A650,A651)</f>
        <v>0</v>
      </c>
      <c r="O651" t="b">
        <f>EXACT(B650,B651)</f>
        <v>0</v>
      </c>
      <c r="P651" t="b">
        <f t="shared" si="10"/>
        <v>0</v>
      </c>
      <c r="Q651" s="8" t="str">
        <f>IF(AND(NOT(L651),P651), C651-D650,"N/a")</f>
        <v>N/a</v>
      </c>
    </row>
    <row r="652" spans="1:17" x14ac:dyDescent="0.25">
      <c r="A652" t="s">
        <v>157</v>
      </c>
      <c r="B652" t="s">
        <v>184</v>
      </c>
      <c r="C652" s="2">
        <v>43831</v>
      </c>
      <c r="D652" s="2">
        <v>43861</v>
      </c>
      <c r="E652" s="9">
        <v>1833.33</v>
      </c>
      <c r="F652" s="9" t="s">
        <v>199</v>
      </c>
      <c r="G652" s="9"/>
      <c r="H652" s="9"/>
      <c r="I652" s="9"/>
      <c r="J652" s="9"/>
      <c r="L652" t="b">
        <f>AND(A652=A651,B652=B651,C652=C651,D652=D651)</f>
        <v>0</v>
      </c>
      <c r="M652" t="b">
        <f>IF(A652&gt;B652,TRUE, FALSE)</f>
        <v>0</v>
      </c>
      <c r="N652" t="b">
        <f>EXACT(A651,A652)</f>
        <v>1</v>
      </c>
      <c r="O652" t="b">
        <f>EXACT(B651,B652)</f>
        <v>1</v>
      </c>
      <c r="P652" t="b">
        <f t="shared" si="10"/>
        <v>1</v>
      </c>
      <c r="Q652" s="8">
        <f>IF(AND(NOT(L652),P652), C652-D651,"N/a")</f>
        <v>1</v>
      </c>
    </row>
    <row r="653" spans="1:17" x14ac:dyDescent="0.25">
      <c r="A653" t="s">
        <v>157</v>
      </c>
      <c r="B653" t="s">
        <v>184</v>
      </c>
      <c r="C653" s="2">
        <v>43862</v>
      </c>
      <c r="D653" s="2">
        <v>43890</v>
      </c>
      <c r="E653" s="9">
        <v>1833.33</v>
      </c>
      <c r="F653" s="9" t="s">
        <v>199</v>
      </c>
      <c r="G653" s="9"/>
      <c r="H653" s="9"/>
      <c r="I653" s="9"/>
      <c r="J653" s="9"/>
      <c r="L653" t="b">
        <f>AND(A653=A652,B653=B652,C653=C652,D653=D652)</f>
        <v>0</v>
      </c>
      <c r="M653" t="b">
        <f>IF(A653&gt;B653,TRUE, FALSE)</f>
        <v>0</v>
      </c>
      <c r="N653" t="b">
        <f>EXACT(A652,A653)</f>
        <v>1</v>
      </c>
      <c r="O653" t="b">
        <f>EXACT(B652,B653)</f>
        <v>1</v>
      </c>
      <c r="P653" t="b">
        <f t="shared" si="10"/>
        <v>1</v>
      </c>
      <c r="Q653" s="8">
        <f>IF(AND(NOT(L653),P653), C653-D652,"N/a")</f>
        <v>1</v>
      </c>
    </row>
    <row r="654" spans="1:17" x14ac:dyDescent="0.25">
      <c r="A654" t="s">
        <v>158</v>
      </c>
      <c r="B654" t="s">
        <v>182</v>
      </c>
      <c r="C654" s="2">
        <v>44075</v>
      </c>
      <c r="D654" s="2">
        <v>44196</v>
      </c>
      <c r="E654" s="9">
        <v>9750</v>
      </c>
      <c r="F654" s="9" t="s">
        <v>199</v>
      </c>
      <c r="G654" s="9"/>
      <c r="H654" s="9"/>
      <c r="I654" s="9"/>
      <c r="J654" s="9"/>
      <c r="L654" t="b">
        <f>AND(A654=A653,B654=B653,C654=C653,D654=D653)</f>
        <v>0</v>
      </c>
      <c r="M654" t="b">
        <f>IF(A654&gt;B654,TRUE, FALSE)</f>
        <v>0</v>
      </c>
      <c r="N654" t="b">
        <f>EXACT(A653,A654)</f>
        <v>0</v>
      </c>
      <c r="O654" t="b">
        <f>EXACT(B653,B654)</f>
        <v>0</v>
      </c>
      <c r="P654" t="b">
        <f t="shared" si="10"/>
        <v>0</v>
      </c>
      <c r="Q654" s="8" t="str">
        <f>IF(AND(NOT(L654),P654), C654-D653,"N/a")</f>
        <v>N/a</v>
      </c>
    </row>
    <row r="655" spans="1:17" x14ac:dyDescent="0.25">
      <c r="A655" t="s">
        <v>158</v>
      </c>
      <c r="B655" t="s">
        <v>180</v>
      </c>
      <c r="C655" s="2">
        <v>44075</v>
      </c>
      <c r="D655" s="2">
        <v>44196</v>
      </c>
      <c r="E655" s="9">
        <v>9750</v>
      </c>
      <c r="F655" s="9" t="s">
        <v>199</v>
      </c>
      <c r="G655" s="9"/>
      <c r="H655" s="9"/>
      <c r="I655" s="9"/>
      <c r="J655" s="9"/>
      <c r="L655" t="b">
        <f>AND(A655=A654,B655=B654,C655=C654,D655=D654)</f>
        <v>0</v>
      </c>
      <c r="M655" t="b">
        <f>IF(A655&gt;B655,TRUE, FALSE)</f>
        <v>0</v>
      </c>
      <c r="N655" t="b">
        <f>EXACT(A654,A655)</f>
        <v>1</v>
      </c>
      <c r="O655" t="b">
        <f>EXACT(B654,B655)</f>
        <v>0</v>
      </c>
      <c r="P655" t="b">
        <f t="shared" si="10"/>
        <v>0</v>
      </c>
      <c r="Q655" s="8" t="str">
        <f>IF(AND(NOT(L655),P655), C655-D654,"N/a")</f>
        <v>N/a</v>
      </c>
    </row>
    <row r="656" spans="1:17" x14ac:dyDescent="0.25">
      <c r="A656" t="s">
        <v>158</v>
      </c>
      <c r="B656" t="s">
        <v>180</v>
      </c>
      <c r="C656" s="2">
        <v>44197</v>
      </c>
      <c r="D656" s="2">
        <v>44286</v>
      </c>
      <c r="E656" s="9">
        <v>12541.66666666667</v>
      </c>
      <c r="F656" s="9" t="s">
        <v>199</v>
      </c>
      <c r="G656" s="9"/>
      <c r="H656" s="9"/>
      <c r="I656" s="9"/>
      <c r="J656" s="9"/>
      <c r="L656" t="b">
        <f>AND(A656=A655,B656=B655,C656=C655,D656=D655)</f>
        <v>0</v>
      </c>
      <c r="M656" t="b">
        <f>IF(A656&gt;B656,TRUE, FALSE)</f>
        <v>0</v>
      </c>
      <c r="N656" t="b">
        <f>EXACT(A655,A656)</f>
        <v>1</v>
      </c>
      <c r="O656" t="b">
        <f>EXACT(B655,B656)</f>
        <v>1</v>
      </c>
      <c r="P656" t="b">
        <f t="shared" si="10"/>
        <v>1</v>
      </c>
      <c r="Q656" s="8">
        <f>IF(AND(NOT(L656),P656), C656-D655,"N/a")</f>
        <v>1</v>
      </c>
    </row>
    <row r="657" spans="1:17" x14ac:dyDescent="0.25">
      <c r="A657" t="s">
        <v>159</v>
      </c>
      <c r="B657" t="s">
        <v>181</v>
      </c>
      <c r="C657" s="2">
        <v>43252</v>
      </c>
      <c r="D657" s="2">
        <v>43616</v>
      </c>
      <c r="E657" s="9">
        <v>2575</v>
      </c>
      <c r="F657" s="9" t="s">
        <v>199</v>
      </c>
      <c r="G657" s="9"/>
      <c r="H657" s="9"/>
      <c r="I657" s="9"/>
      <c r="J657" s="9"/>
      <c r="L657" t="b">
        <f>AND(A657=A656,B657=B656,C657=C656,D657=D656)</f>
        <v>0</v>
      </c>
      <c r="M657" t="b">
        <f>IF(A657&gt;B657,TRUE, FALSE)</f>
        <v>0</v>
      </c>
      <c r="N657" t="b">
        <f>EXACT(A656,A657)</f>
        <v>0</v>
      </c>
      <c r="O657" t="b">
        <f>EXACT(B656,B657)</f>
        <v>0</v>
      </c>
      <c r="P657" t="b">
        <f t="shared" si="10"/>
        <v>0</v>
      </c>
      <c r="Q657" s="8" t="str">
        <f>IF(AND(NOT(L657),P657), C657-D656,"N/a")</f>
        <v>N/a</v>
      </c>
    </row>
    <row r="658" spans="1:17" x14ac:dyDescent="0.25">
      <c r="A658" t="s">
        <v>159</v>
      </c>
      <c r="B658" t="s">
        <v>181</v>
      </c>
      <c r="C658" s="2">
        <v>43617</v>
      </c>
      <c r="D658" s="2">
        <v>43982</v>
      </c>
      <c r="E658" s="9">
        <v>2658.333333333333</v>
      </c>
      <c r="F658" s="9" t="s">
        <v>199</v>
      </c>
      <c r="G658" s="9"/>
      <c r="H658" s="9"/>
      <c r="I658" s="9"/>
      <c r="J658" s="9"/>
      <c r="L658" t="b">
        <f>AND(A658=A657,B658=B657,C658=C657,D658=D657)</f>
        <v>0</v>
      </c>
      <c r="M658" t="b">
        <f>IF(A658&gt;B658,TRUE, FALSE)</f>
        <v>0</v>
      </c>
      <c r="N658" t="b">
        <f>EXACT(A657,A658)</f>
        <v>1</v>
      </c>
      <c r="O658" t="b">
        <f>EXACT(B657,B658)</f>
        <v>1</v>
      </c>
      <c r="P658" t="b">
        <f t="shared" si="10"/>
        <v>1</v>
      </c>
      <c r="Q658" s="8">
        <f>IF(AND(NOT(L658),P658), C658-D657,"N/a")</f>
        <v>1</v>
      </c>
    </row>
    <row r="659" spans="1:17" x14ac:dyDescent="0.25">
      <c r="A659" t="s">
        <v>159</v>
      </c>
      <c r="B659" t="s">
        <v>181</v>
      </c>
      <c r="C659" s="2">
        <v>43983</v>
      </c>
      <c r="D659" s="2">
        <v>44347</v>
      </c>
      <c r="E659" s="9">
        <v>2658.333333333333</v>
      </c>
      <c r="F659" s="9" t="s">
        <v>199</v>
      </c>
      <c r="G659" s="9"/>
      <c r="H659" s="9"/>
      <c r="I659" s="9"/>
      <c r="J659" s="9"/>
      <c r="L659" t="b">
        <f>AND(A659=A658,B659=B658,C659=C658,D659=D658)</f>
        <v>0</v>
      </c>
      <c r="M659" t="b">
        <f>IF(A659&gt;B659,TRUE, FALSE)</f>
        <v>0</v>
      </c>
      <c r="N659" t="b">
        <f>EXACT(A658,A659)</f>
        <v>1</v>
      </c>
      <c r="O659" t="b">
        <f>EXACT(B658,B659)</f>
        <v>1</v>
      </c>
      <c r="P659" t="b">
        <f t="shared" si="10"/>
        <v>1</v>
      </c>
      <c r="Q659" s="8">
        <f>IF(AND(NOT(L659),P659), C659-D658,"N/a")</f>
        <v>1</v>
      </c>
    </row>
    <row r="660" spans="1:17" x14ac:dyDescent="0.25">
      <c r="A660" t="s">
        <v>160</v>
      </c>
      <c r="B660" t="s">
        <v>181</v>
      </c>
      <c r="C660" s="2">
        <v>43252</v>
      </c>
      <c r="D660" s="2">
        <v>43616</v>
      </c>
      <c r="E660" s="9">
        <v>1327.81</v>
      </c>
      <c r="F660" s="9" t="s">
        <v>199</v>
      </c>
      <c r="G660" s="9"/>
      <c r="H660" s="9"/>
      <c r="I660" s="9"/>
      <c r="J660" s="9"/>
      <c r="L660" t="b">
        <f>AND(A660=A659,B660=B659,C660=C659,D660=D659)</f>
        <v>0</v>
      </c>
      <c r="M660" t="b">
        <f>IF(A660&gt;B660,TRUE, FALSE)</f>
        <v>0</v>
      </c>
      <c r="N660" t="b">
        <f>EXACT(A659,A660)</f>
        <v>0</v>
      </c>
      <c r="O660" t="b">
        <f>EXACT(B659,B660)</f>
        <v>1</v>
      </c>
      <c r="P660" t="b">
        <f t="shared" si="10"/>
        <v>0</v>
      </c>
      <c r="Q660" s="8" t="str">
        <f>IF(AND(NOT(L660),P660), C660-D659,"N/a")</f>
        <v>N/a</v>
      </c>
    </row>
    <row r="661" spans="1:17" x14ac:dyDescent="0.25">
      <c r="A661" t="s">
        <v>160</v>
      </c>
      <c r="B661" t="s">
        <v>181</v>
      </c>
      <c r="C661" s="2">
        <v>43617</v>
      </c>
      <c r="D661" s="2">
        <v>43982</v>
      </c>
      <c r="E661" s="9">
        <v>1263.7991666666669</v>
      </c>
      <c r="F661" s="9" t="s">
        <v>199</v>
      </c>
      <c r="G661" s="9"/>
      <c r="H661" s="9"/>
      <c r="I661" s="9"/>
      <c r="J661" s="9"/>
      <c r="L661" t="b">
        <f>AND(A661=A660,B661=B660,C661=C660,D661=D660)</f>
        <v>0</v>
      </c>
      <c r="M661" t="b">
        <f>IF(A661&gt;B661,TRUE, FALSE)</f>
        <v>0</v>
      </c>
      <c r="N661" t="b">
        <f>EXACT(A660,A661)</f>
        <v>1</v>
      </c>
      <c r="O661" t="b">
        <f>EXACT(B660,B661)</f>
        <v>1</v>
      </c>
      <c r="P661" t="b">
        <f t="shared" si="10"/>
        <v>1</v>
      </c>
      <c r="Q661" s="8">
        <f>IF(AND(NOT(L661),P661), C661-D660,"N/a")</f>
        <v>1</v>
      </c>
    </row>
    <row r="662" spans="1:17" x14ac:dyDescent="0.25">
      <c r="A662" t="s">
        <v>160</v>
      </c>
      <c r="B662" t="s">
        <v>181</v>
      </c>
      <c r="C662" s="2">
        <v>43983</v>
      </c>
      <c r="D662" s="2">
        <v>44347</v>
      </c>
      <c r="E662" s="9">
        <v>1235.7249999999999</v>
      </c>
      <c r="F662" s="9" t="s">
        <v>199</v>
      </c>
      <c r="G662" s="9"/>
      <c r="H662" s="9"/>
      <c r="I662" s="9"/>
      <c r="J662" s="9"/>
      <c r="L662" t="b">
        <f>AND(A662=A661,B662=B661,C662=C661,D662=D661)</f>
        <v>0</v>
      </c>
      <c r="M662" t="b">
        <f>IF(A662&gt;B662,TRUE, FALSE)</f>
        <v>0</v>
      </c>
      <c r="N662" t="b">
        <f>EXACT(A661,A662)</f>
        <v>1</v>
      </c>
      <c r="O662" t="b">
        <f>EXACT(B661,B662)</f>
        <v>1</v>
      </c>
      <c r="P662" t="b">
        <f t="shared" si="10"/>
        <v>1</v>
      </c>
      <c r="Q662" s="8">
        <f>IF(AND(NOT(L662),P662), C662-D661,"N/a")</f>
        <v>1</v>
      </c>
    </row>
    <row r="663" spans="1:17" x14ac:dyDescent="0.25">
      <c r="A663" t="s">
        <v>161</v>
      </c>
      <c r="B663" t="s">
        <v>182</v>
      </c>
      <c r="C663" s="2">
        <v>43405</v>
      </c>
      <c r="D663" s="2">
        <v>43769</v>
      </c>
      <c r="E663" s="9">
        <v>19791.666666666672</v>
      </c>
      <c r="F663" s="9" t="s">
        <v>199</v>
      </c>
      <c r="G663" s="9"/>
      <c r="H663" s="9"/>
      <c r="I663" s="9"/>
      <c r="J663" s="9"/>
      <c r="L663" t="b">
        <f>AND(A663=A662,B663=B662,C663=C662,D663=D662)</f>
        <v>0</v>
      </c>
      <c r="M663" t="b">
        <f>IF(A663&gt;B663,TRUE, FALSE)</f>
        <v>0</v>
      </c>
      <c r="N663" t="b">
        <f>EXACT(A662,A663)</f>
        <v>0</v>
      </c>
      <c r="O663" t="b">
        <f>EXACT(B662,B663)</f>
        <v>0</v>
      </c>
      <c r="P663" t="b">
        <f t="shared" si="10"/>
        <v>0</v>
      </c>
      <c r="Q663" s="8" t="str">
        <f>IF(AND(NOT(L663),P663), C663-D662,"N/a")</f>
        <v>N/a</v>
      </c>
    </row>
    <row r="664" spans="1:17" x14ac:dyDescent="0.25">
      <c r="A664" t="s">
        <v>161</v>
      </c>
      <c r="B664" t="s">
        <v>182</v>
      </c>
      <c r="C664" s="2">
        <v>43770</v>
      </c>
      <c r="D664" s="2">
        <v>44135</v>
      </c>
      <c r="E664" s="9">
        <v>10791.66666666667</v>
      </c>
      <c r="F664" s="9" t="s">
        <v>199</v>
      </c>
      <c r="G664" s="9"/>
      <c r="H664" s="9"/>
      <c r="I664" s="9"/>
      <c r="J664" s="9"/>
      <c r="L664" t="b">
        <f>AND(A664=A663,B664=B663,C664=C663,D664=D663)</f>
        <v>0</v>
      </c>
      <c r="M664" t="b">
        <f>IF(A664&gt;B664,TRUE, FALSE)</f>
        <v>0</v>
      </c>
      <c r="N664" t="b">
        <f>EXACT(A663,A664)</f>
        <v>1</v>
      </c>
      <c r="O664" t="b">
        <f>EXACT(B663,B664)</f>
        <v>1</v>
      </c>
      <c r="P664" t="b">
        <f t="shared" si="10"/>
        <v>1</v>
      </c>
      <c r="Q664" s="8">
        <f>IF(AND(NOT(L664),P664), C664-D663,"N/a")</f>
        <v>1</v>
      </c>
    </row>
    <row r="665" spans="1:17" x14ac:dyDescent="0.25">
      <c r="A665" t="s">
        <v>161</v>
      </c>
      <c r="B665" t="s">
        <v>182</v>
      </c>
      <c r="C665" s="2">
        <v>44136</v>
      </c>
      <c r="D665" s="2">
        <v>44500</v>
      </c>
      <c r="E665" s="9">
        <v>14008.33333333333</v>
      </c>
      <c r="F665" s="9" t="s">
        <v>199</v>
      </c>
      <c r="G665" s="9"/>
      <c r="H665" s="9"/>
      <c r="I665" s="9"/>
      <c r="J665" s="9"/>
      <c r="L665" t="b">
        <f>AND(A665=A664,B665=B664,C665=C664,D665=D664)</f>
        <v>0</v>
      </c>
      <c r="M665" t="b">
        <f>IF(A665&gt;B665,TRUE, FALSE)</f>
        <v>0</v>
      </c>
      <c r="N665" t="b">
        <f>EXACT(A664,A665)</f>
        <v>1</v>
      </c>
      <c r="O665" t="b">
        <f>EXACT(B664,B665)</f>
        <v>1</v>
      </c>
      <c r="P665" t="b">
        <f t="shared" si="10"/>
        <v>1</v>
      </c>
      <c r="Q665" s="8">
        <f>IF(AND(NOT(L665),P665), C665-D664,"N/a")</f>
        <v>1</v>
      </c>
    </row>
    <row r="666" spans="1:17" x14ac:dyDescent="0.25">
      <c r="A666" t="s">
        <v>161</v>
      </c>
      <c r="B666" t="s">
        <v>180</v>
      </c>
      <c r="C666" s="2">
        <v>43466</v>
      </c>
      <c r="D666" s="2">
        <v>43830</v>
      </c>
      <c r="E666" s="9">
        <v>9700</v>
      </c>
      <c r="F666" s="9" t="s">
        <v>199</v>
      </c>
      <c r="G666" s="9"/>
      <c r="H666" s="9"/>
      <c r="I666" s="9"/>
      <c r="J666" s="9"/>
      <c r="L666" t="b">
        <f>AND(A666=A665,B666=B665,C666=C665,D666=D665)</f>
        <v>0</v>
      </c>
      <c r="M666" t="b">
        <f>IF(A666&gt;B666,TRUE, FALSE)</f>
        <v>0</v>
      </c>
      <c r="N666" t="b">
        <f>EXACT(A665,A666)</f>
        <v>1</v>
      </c>
      <c r="O666" t="b">
        <f>EXACT(B665,B666)</f>
        <v>0</v>
      </c>
      <c r="P666" t="b">
        <f t="shared" si="10"/>
        <v>0</v>
      </c>
      <c r="Q666" s="8" t="str">
        <f>IF(AND(NOT(L666),P666), C666-D665,"N/a")</f>
        <v>N/a</v>
      </c>
    </row>
    <row r="667" spans="1:17" x14ac:dyDescent="0.25">
      <c r="A667" t="s">
        <v>161</v>
      </c>
      <c r="B667" t="s">
        <v>180</v>
      </c>
      <c r="C667" s="2">
        <v>43831</v>
      </c>
      <c r="D667" s="2">
        <v>44196</v>
      </c>
      <c r="E667" s="9">
        <v>19791.666666666672</v>
      </c>
      <c r="F667" s="9" t="s">
        <v>199</v>
      </c>
      <c r="G667" s="9"/>
      <c r="H667" s="9"/>
      <c r="I667" s="9"/>
      <c r="J667" s="9"/>
      <c r="L667" t="b">
        <f>AND(A667=A666,B667=B666,C667=C666,D667=D666)</f>
        <v>0</v>
      </c>
      <c r="M667" t="b">
        <f>IF(A667&gt;B667,TRUE, FALSE)</f>
        <v>0</v>
      </c>
      <c r="N667" t="b">
        <f>EXACT(A666,A667)</f>
        <v>1</v>
      </c>
      <c r="O667" t="b">
        <f>EXACT(B666,B667)</f>
        <v>1</v>
      </c>
      <c r="P667" t="b">
        <f t="shared" si="10"/>
        <v>1</v>
      </c>
      <c r="Q667" s="8">
        <f>IF(AND(NOT(L667),P667), C667-D666,"N/a")</f>
        <v>1</v>
      </c>
    </row>
    <row r="668" spans="1:17" x14ac:dyDescent="0.25">
      <c r="A668" t="s">
        <v>161</v>
      </c>
      <c r="B668" t="s">
        <v>180</v>
      </c>
      <c r="C668" s="2">
        <v>44197</v>
      </c>
      <c r="D668" s="2">
        <v>44561</v>
      </c>
      <c r="E668" s="9">
        <v>2083.333333333333</v>
      </c>
      <c r="F668" s="9" t="s">
        <v>199</v>
      </c>
      <c r="G668" s="9"/>
      <c r="H668" s="9"/>
      <c r="I668" s="9"/>
      <c r="J668" s="9"/>
      <c r="L668" t="b">
        <f>AND(A668=A667,B668=B667,C668=C667,D668=D667)</f>
        <v>0</v>
      </c>
      <c r="M668" t="b">
        <f>IF(A668&gt;B668,TRUE, FALSE)</f>
        <v>0</v>
      </c>
      <c r="N668" t="b">
        <f>EXACT(A667,A668)</f>
        <v>1</v>
      </c>
      <c r="O668" t="b">
        <f>EXACT(B667,B668)</f>
        <v>1</v>
      </c>
      <c r="P668" t="b">
        <f t="shared" si="10"/>
        <v>1</v>
      </c>
      <c r="Q668" s="8">
        <f>IF(AND(NOT(L668),P668), C668-D667,"N/a")</f>
        <v>1</v>
      </c>
    </row>
    <row r="669" spans="1:17" x14ac:dyDescent="0.25">
      <c r="A669" t="s">
        <v>162</v>
      </c>
      <c r="B669" t="s">
        <v>184</v>
      </c>
      <c r="C669" s="2">
        <v>43831</v>
      </c>
      <c r="D669" s="2">
        <v>44012</v>
      </c>
      <c r="E669" s="9">
        <v>5166.666666666667</v>
      </c>
      <c r="F669" s="9" t="s">
        <v>199</v>
      </c>
      <c r="G669" s="9"/>
      <c r="H669" s="9"/>
      <c r="I669" s="9"/>
      <c r="J669" s="9"/>
      <c r="L669" t="b">
        <f>AND(A669=A668,B669=B668,C669=C668,D669=D668)</f>
        <v>0</v>
      </c>
      <c r="M669" t="b">
        <f>IF(A669&gt;B669,TRUE, FALSE)</f>
        <v>0</v>
      </c>
      <c r="N669" t="b">
        <f>EXACT(A668,A669)</f>
        <v>0</v>
      </c>
      <c r="O669" t="b">
        <f>EXACT(B668,B669)</f>
        <v>0</v>
      </c>
      <c r="P669" t="b">
        <f t="shared" si="10"/>
        <v>0</v>
      </c>
      <c r="Q669" s="8" t="str">
        <f>IF(AND(NOT(L669),P669), C669-D668,"N/a")</f>
        <v>N/a</v>
      </c>
    </row>
    <row r="670" spans="1:17" x14ac:dyDescent="0.25">
      <c r="A670" t="s">
        <v>162</v>
      </c>
      <c r="B670" t="s">
        <v>184</v>
      </c>
      <c r="C670" s="2">
        <v>44013</v>
      </c>
      <c r="D670" s="2">
        <v>44196</v>
      </c>
      <c r="E670" s="9">
        <v>5166.666666666667</v>
      </c>
      <c r="F670" s="9" t="s">
        <v>199</v>
      </c>
      <c r="G670" s="9"/>
      <c r="H670" s="9"/>
      <c r="I670" s="9"/>
      <c r="J670" s="9"/>
      <c r="L670" t="b">
        <f>AND(A670=A669,B670=B669,C670=C669,D670=D669)</f>
        <v>0</v>
      </c>
      <c r="M670" t="b">
        <f>IF(A670&gt;B670,TRUE, FALSE)</f>
        <v>0</v>
      </c>
      <c r="N670" t="b">
        <f>EXACT(A669,A670)</f>
        <v>1</v>
      </c>
      <c r="O670" t="b">
        <f>EXACT(B669,B670)</f>
        <v>1</v>
      </c>
      <c r="P670" t="b">
        <f t="shared" si="10"/>
        <v>1</v>
      </c>
      <c r="Q670" s="8">
        <f>IF(AND(NOT(L670),P670), C670-D669,"N/a")</f>
        <v>1</v>
      </c>
    </row>
    <row r="671" spans="1:17" x14ac:dyDescent="0.25">
      <c r="A671" t="s">
        <v>162</v>
      </c>
      <c r="B671" t="s">
        <v>184</v>
      </c>
      <c r="C671" s="2">
        <v>44197</v>
      </c>
      <c r="D671" s="2">
        <v>44377</v>
      </c>
      <c r="E671" s="9">
        <v>5166.666666666667</v>
      </c>
      <c r="F671" s="9" t="s">
        <v>199</v>
      </c>
      <c r="G671" s="9"/>
      <c r="H671" s="9"/>
      <c r="I671" s="9"/>
      <c r="J671" s="9"/>
      <c r="L671" t="b">
        <f>AND(A671=A670,B671=B670,C671=C670,D671=D670)</f>
        <v>0</v>
      </c>
      <c r="M671" t="b">
        <f>IF(A671&gt;B671,TRUE, FALSE)</f>
        <v>0</v>
      </c>
      <c r="N671" t="b">
        <f>EXACT(A670,A671)</f>
        <v>1</v>
      </c>
      <c r="O671" t="b">
        <f>EXACT(B670,B671)</f>
        <v>1</v>
      </c>
      <c r="P671" t="b">
        <f t="shared" si="10"/>
        <v>1</v>
      </c>
      <c r="Q671" s="8">
        <f>IF(AND(NOT(L671),P671), C671-D670,"N/a")</f>
        <v>1</v>
      </c>
    </row>
    <row r="672" spans="1:17" x14ac:dyDescent="0.25">
      <c r="A672" t="s">
        <v>163</v>
      </c>
      <c r="B672" t="s">
        <v>184</v>
      </c>
      <c r="C672" s="2">
        <v>43678</v>
      </c>
      <c r="D672" s="2">
        <v>43769</v>
      </c>
      <c r="E672" s="9">
        <v>2500</v>
      </c>
      <c r="F672" s="9" t="s">
        <v>199</v>
      </c>
      <c r="G672" s="9"/>
      <c r="H672" s="9"/>
      <c r="I672" s="9"/>
      <c r="J672" s="9"/>
      <c r="L672" t="b">
        <f>AND(A672=A671,B672=B671,C672=C671,D672=D671)</f>
        <v>0</v>
      </c>
      <c r="M672" t="b">
        <f>IF(A672&gt;B672,TRUE, FALSE)</f>
        <v>0</v>
      </c>
      <c r="N672" t="b">
        <f>EXACT(A671,A672)</f>
        <v>0</v>
      </c>
      <c r="O672" t="b">
        <f>EXACT(B671,B672)</f>
        <v>1</v>
      </c>
      <c r="P672" t="b">
        <f t="shared" si="10"/>
        <v>0</v>
      </c>
      <c r="Q672" s="8" t="str">
        <f>IF(AND(NOT(L672),P672), C672-D671,"N/a")</f>
        <v>N/a</v>
      </c>
    </row>
    <row r="673" spans="1:17" x14ac:dyDescent="0.25">
      <c r="A673" t="s">
        <v>164</v>
      </c>
      <c r="B673" t="s">
        <v>183</v>
      </c>
      <c r="C673" s="2">
        <v>44013</v>
      </c>
      <c r="D673" s="2">
        <v>44469</v>
      </c>
      <c r="E673" s="9">
        <v>2333.333333333333</v>
      </c>
      <c r="F673" s="9" t="s">
        <v>199</v>
      </c>
      <c r="G673" s="9"/>
      <c r="H673" s="9"/>
      <c r="I673" s="9"/>
      <c r="J673" s="9"/>
      <c r="L673" t="b">
        <f>AND(A673=A672,B673=B672,C673=C672,D673=D672)</f>
        <v>0</v>
      </c>
      <c r="M673" t="b">
        <f>IF(A673&gt;B673,TRUE, FALSE)</f>
        <v>0</v>
      </c>
      <c r="N673" t="b">
        <f>EXACT(A672,A673)</f>
        <v>0</v>
      </c>
      <c r="O673" t="b">
        <f>EXACT(B672,B673)</f>
        <v>0</v>
      </c>
      <c r="P673" t="b">
        <f t="shared" si="10"/>
        <v>0</v>
      </c>
      <c r="Q673" s="8" t="str">
        <f>IF(AND(NOT(L673),P673), C673-D672,"N/a")</f>
        <v>N/a</v>
      </c>
    </row>
    <row r="674" spans="1:17" x14ac:dyDescent="0.25">
      <c r="A674" t="s">
        <v>165</v>
      </c>
      <c r="B674" t="s">
        <v>182</v>
      </c>
      <c r="C674" s="2">
        <v>43647</v>
      </c>
      <c r="D674" s="2">
        <v>43830</v>
      </c>
      <c r="E674" s="9">
        <v>2250</v>
      </c>
      <c r="F674" s="9" t="s">
        <v>199</v>
      </c>
      <c r="G674" s="9"/>
      <c r="H674" s="9"/>
      <c r="I674" s="9"/>
      <c r="J674" s="9"/>
      <c r="L674" t="b">
        <f>AND(A674=A673,B674=B673,C674=C673,D674=D673)</f>
        <v>0</v>
      </c>
      <c r="M674" t="b">
        <f>IF(A674&gt;B674,TRUE, FALSE)</f>
        <v>0</v>
      </c>
      <c r="N674" t="b">
        <f>EXACT(A673,A674)</f>
        <v>0</v>
      </c>
      <c r="O674" t="b">
        <f>EXACT(B673,B674)</f>
        <v>0</v>
      </c>
      <c r="P674" t="b">
        <f t="shared" si="10"/>
        <v>0</v>
      </c>
      <c r="Q674" s="8" t="str">
        <f>IF(AND(NOT(L674),P674), C674-D673,"N/a")</f>
        <v>N/a</v>
      </c>
    </row>
    <row r="675" spans="1:17" x14ac:dyDescent="0.25">
      <c r="A675" t="s">
        <v>165</v>
      </c>
      <c r="B675" t="s">
        <v>182</v>
      </c>
      <c r="C675" s="2">
        <v>43831</v>
      </c>
      <c r="D675" s="2">
        <v>44012</v>
      </c>
      <c r="E675" s="9">
        <v>2250</v>
      </c>
      <c r="F675" s="9" t="s">
        <v>199</v>
      </c>
      <c r="G675" s="9"/>
      <c r="H675" s="9"/>
      <c r="I675" s="9"/>
      <c r="J675" s="9"/>
      <c r="L675" t="b">
        <f>AND(A675=A674,B675=B674,C675=C674,D675=D674)</f>
        <v>0</v>
      </c>
      <c r="M675" t="b">
        <f>IF(A675&gt;B675,TRUE, FALSE)</f>
        <v>0</v>
      </c>
      <c r="N675" t="b">
        <f>EXACT(A674,A675)</f>
        <v>1</v>
      </c>
      <c r="O675" t="b">
        <f>EXACT(B674,B675)</f>
        <v>1</v>
      </c>
      <c r="P675" t="b">
        <f t="shared" si="10"/>
        <v>1</v>
      </c>
      <c r="Q675" s="8">
        <f>IF(AND(NOT(L675),P675), C675-D674,"N/a")</f>
        <v>1</v>
      </c>
    </row>
    <row r="676" spans="1:17" x14ac:dyDescent="0.25">
      <c r="A676" t="s">
        <v>166</v>
      </c>
      <c r="B676" t="s">
        <v>182</v>
      </c>
      <c r="C676" s="2">
        <v>43313</v>
      </c>
      <c r="D676" s="2">
        <v>43677</v>
      </c>
      <c r="E676" s="9">
        <v>2083.333333333333</v>
      </c>
      <c r="F676" s="9" t="s">
        <v>199</v>
      </c>
      <c r="G676" s="9"/>
      <c r="H676" s="9"/>
      <c r="I676" s="9"/>
      <c r="J676" s="9"/>
      <c r="L676" t="b">
        <f>AND(A676=A675,B676=B675,C676=C675,D676=D675)</f>
        <v>0</v>
      </c>
      <c r="M676" t="b">
        <f>IF(A676&gt;B676,TRUE, FALSE)</f>
        <v>0</v>
      </c>
      <c r="N676" t="b">
        <f>EXACT(A675,A676)</f>
        <v>0</v>
      </c>
      <c r="O676" t="b">
        <f>EXACT(B675,B676)</f>
        <v>1</v>
      </c>
      <c r="P676" t="b">
        <f t="shared" si="10"/>
        <v>0</v>
      </c>
      <c r="Q676" s="8" t="str">
        <f>IF(AND(NOT(L676),P676), C676-D675,"N/a")</f>
        <v>N/a</v>
      </c>
    </row>
    <row r="677" spans="1:17" x14ac:dyDescent="0.25">
      <c r="A677" t="s">
        <v>167</v>
      </c>
      <c r="B677" t="s">
        <v>180</v>
      </c>
      <c r="C677" s="2">
        <v>44166</v>
      </c>
      <c r="D677" s="2">
        <v>44196</v>
      </c>
      <c r="E677" s="9">
        <v>75000</v>
      </c>
      <c r="F677" s="9" t="s">
        <v>199</v>
      </c>
      <c r="G677" s="9"/>
      <c r="H677" s="9"/>
      <c r="I677" s="9"/>
      <c r="J677" s="9"/>
      <c r="L677" t="b">
        <f>AND(A677=A676,B677=B676,C677=C676,D677=D676)</f>
        <v>0</v>
      </c>
      <c r="M677" t="b">
        <f>IF(A677&gt;B677,TRUE, FALSE)</f>
        <v>0</v>
      </c>
      <c r="N677" t="b">
        <f>EXACT(A676,A677)</f>
        <v>0</v>
      </c>
      <c r="O677" t="b">
        <f>EXACT(B676,B677)</f>
        <v>0</v>
      </c>
      <c r="P677" t="b">
        <f t="shared" si="10"/>
        <v>0</v>
      </c>
      <c r="Q677" s="8" t="str">
        <f>IF(AND(NOT(L677),P677), C677-D676,"N/a")</f>
        <v>N/a</v>
      </c>
    </row>
    <row r="678" spans="1:17" x14ac:dyDescent="0.25">
      <c r="A678" t="s">
        <v>167</v>
      </c>
      <c r="B678" t="s">
        <v>180</v>
      </c>
      <c r="C678" s="2">
        <v>44197</v>
      </c>
      <c r="D678" s="2">
        <v>44286</v>
      </c>
      <c r="E678" s="9">
        <v>12500</v>
      </c>
      <c r="F678" s="9" t="s">
        <v>199</v>
      </c>
      <c r="G678" s="9"/>
      <c r="H678" s="9"/>
      <c r="I678" s="9"/>
      <c r="J678" s="9"/>
      <c r="L678" t="b">
        <f>AND(A678=A677,B678=B677,C678=C677,D678=D677)</f>
        <v>0</v>
      </c>
      <c r="M678" t="b">
        <f>IF(A678&gt;B678,TRUE, FALSE)</f>
        <v>0</v>
      </c>
      <c r="N678" t="b">
        <f>EXACT(A677,A678)</f>
        <v>1</v>
      </c>
      <c r="O678" t="b">
        <f>EXACT(B677,B678)</f>
        <v>1</v>
      </c>
      <c r="P678" t="b">
        <f t="shared" si="10"/>
        <v>1</v>
      </c>
      <c r="Q678" s="8">
        <f>IF(AND(NOT(L678),P678), C678-D677,"N/a")</f>
        <v>1</v>
      </c>
    </row>
    <row r="679" spans="1:17" x14ac:dyDescent="0.25">
      <c r="A679" t="s">
        <v>168</v>
      </c>
      <c r="B679" t="s">
        <v>181</v>
      </c>
      <c r="C679" s="2">
        <v>43344</v>
      </c>
      <c r="D679" s="2">
        <v>43708</v>
      </c>
      <c r="E679" s="9">
        <v>17500</v>
      </c>
      <c r="F679" s="9" t="s">
        <v>199</v>
      </c>
      <c r="G679" s="9"/>
      <c r="H679" s="9"/>
      <c r="I679" s="9"/>
      <c r="J679" s="9"/>
      <c r="L679" t="b">
        <f>AND(A679=A678,B679=B678,C679=C678,D679=D678)</f>
        <v>0</v>
      </c>
      <c r="M679" t="b">
        <f>IF(A679&gt;B679,TRUE, FALSE)</f>
        <v>0</v>
      </c>
      <c r="N679" t="b">
        <f>EXACT(A678,A679)</f>
        <v>0</v>
      </c>
      <c r="O679" t="b">
        <f>EXACT(B678,B679)</f>
        <v>0</v>
      </c>
      <c r="P679" t="b">
        <f t="shared" si="10"/>
        <v>0</v>
      </c>
      <c r="Q679" s="8" t="str">
        <f>IF(AND(NOT(L679),P679), C679-D678,"N/a")</f>
        <v>N/a</v>
      </c>
    </row>
    <row r="680" spans="1:17" x14ac:dyDescent="0.25">
      <c r="A680" t="s">
        <v>168</v>
      </c>
      <c r="B680" t="s">
        <v>181</v>
      </c>
      <c r="C680" s="2">
        <v>43709</v>
      </c>
      <c r="D680" s="2">
        <v>44074</v>
      </c>
      <c r="E680" s="9">
        <v>17500</v>
      </c>
      <c r="F680" s="9" t="s">
        <v>199</v>
      </c>
      <c r="G680" s="9"/>
      <c r="H680" s="9"/>
      <c r="I680" s="9"/>
      <c r="J680" s="9"/>
      <c r="L680" t="b">
        <f>AND(A680=A679,B680=B679,C680=C679,D680=D679)</f>
        <v>0</v>
      </c>
      <c r="M680" t="b">
        <f>IF(A680&gt;B680,TRUE, FALSE)</f>
        <v>0</v>
      </c>
      <c r="N680" t="b">
        <f>EXACT(A679,A680)</f>
        <v>1</v>
      </c>
      <c r="O680" t="b">
        <f>EXACT(B679,B680)</f>
        <v>1</v>
      </c>
      <c r="P680" t="b">
        <f t="shared" si="10"/>
        <v>1</v>
      </c>
      <c r="Q680" s="8">
        <f>IF(AND(NOT(L680),P680), C680-D679,"N/a")</f>
        <v>1</v>
      </c>
    </row>
    <row r="681" spans="1:17" x14ac:dyDescent="0.25">
      <c r="A681" t="s">
        <v>168</v>
      </c>
      <c r="B681" t="s">
        <v>181</v>
      </c>
      <c r="C681" s="2">
        <v>44075</v>
      </c>
      <c r="D681" s="2">
        <v>44439</v>
      </c>
      <c r="E681" s="9">
        <v>17500</v>
      </c>
      <c r="F681" s="9" t="s">
        <v>199</v>
      </c>
      <c r="G681" s="9"/>
      <c r="H681" s="9"/>
      <c r="I681" s="9"/>
      <c r="J681" s="9"/>
      <c r="L681" t="b">
        <f>AND(A681=A680,B681=B680,C681=C680,D681=D680)</f>
        <v>0</v>
      </c>
      <c r="M681" t="b">
        <f>IF(A681&gt;B681,TRUE, FALSE)</f>
        <v>0</v>
      </c>
      <c r="N681" t="b">
        <f>EXACT(A680,A681)</f>
        <v>1</v>
      </c>
      <c r="O681" t="b">
        <f>EXACT(B680,B681)</f>
        <v>1</v>
      </c>
      <c r="P681" t="b">
        <f t="shared" si="10"/>
        <v>1</v>
      </c>
      <c r="Q681" s="8">
        <f>IF(AND(NOT(L681),P681), C681-D680,"N/a")</f>
        <v>1</v>
      </c>
    </row>
    <row r="682" spans="1:17" x14ac:dyDescent="0.25">
      <c r="A682" t="s">
        <v>169</v>
      </c>
      <c r="B682" t="s">
        <v>182</v>
      </c>
      <c r="C682" s="2">
        <v>43435</v>
      </c>
      <c r="D682" s="2">
        <v>43496</v>
      </c>
      <c r="E682" s="9">
        <v>750</v>
      </c>
      <c r="F682" s="9" t="s">
        <v>199</v>
      </c>
      <c r="G682" s="9"/>
      <c r="H682" s="9"/>
      <c r="I682" s="9"/>
      <c r="J682" s="9"/>
      <c r="L682" t="b">
        <f>AND(A682=A681,B682=B681,C682=C681,D682=D681)</f>
        <v>0</v>
      </c>
      <c r="M682" t="b">
        <f>IF(A682&gt;B682,TRUE, FALSE)</f>
        <v>0</v>
      </c>
      <c r="N682" t="b">
        <f>EXACT(A681,A682)</f>
        <v>0</v>
      </c>
      <c r="O682" t="b">
        <f>EXACT(B681,B682)</f>
        <v>0</v>
      </c>
      <c r="P682" t="b">
        <f t="shared" si="10"/>
        <v>0</v>
      </c>
      <c r="Q682" s="8" t="str">
        <f>IF(AND(NOT(L682),P682), C682-D681,"N/a")</f>
        <v>N/a</v>
      </c>
    </row>
    <row r="683" spans="1:17" x14ac:dyDescent="0.25">
      <c r="A683" t="s">
        <v>169</v>
      </c>
      <c r="B683" t="s">
        <v>182</v>
      </c>
      <c r="C683" s="2">
        <v>43862</v>
      </c>
      <c r="D683" s="2">
        <v>44227</v>
      </c>
      <c r="E683" s="9">
        <v>312.5</v>
      </c>
      <c r="F683" s="9" t="s">
        <v>199</v>
      </c>
      <c r="G683" s="9"/>
      <c r="H683" s="9"/>
      <c r="I683" s="9"/>
      <c r="J683" s="9"/>
      <c r="L683" t="b">
        <f>AND(A683=A682,B683=B682,C683=C682,D683=D682)</f>
        <v>0</v>
      </c>
      <c r="M683" t="b">
        <f>IF(A683&gt;B683,TRUE, FALSE)</f>
        <v>0</v>
      </c>
      <c r="N683" t="b">
        <f>EXACT(A682,A683)</f>
        <v>1</v>
      </c>
      <c r="O683" t="b">
        <f>EXACT(B682,B683)</f>
        <v>1</v>
      </c>
      <c r="P683" t="b">
        <f t="shared" si="10"/>
        <v>1</v>
      </c>
      <c r="Q683" s="8">
        <f>IF(AND(NOT(L683),P683), C683-D682,"N/a")</f>
        <v>366</v>
      </c>
    </row>
    <row r="684" spans="1:17" x14ac:dyDescent="0.25">
      <c r="A684" t="s">
        <v>169</v>
      </c>
      <c r="B684" t="s">
        <v>184</v>
      </c>
      <c r="C684" s="2">
        <v>43132</v>
      </c>
      <c r="D684" s="2">
        <v>43496</v>
      </c>
      <c r="E684" s="9">
        <v>1666.666666666667</v>
      </c>
      <c r="F684" s="9" t="s">
        <v>199</v>
      </c>
      <c r="G684" s="9"/>
      <c r="H684" s="9"/>
      <c r="I684" s="9"/>
      <c r="J684" s="9"/>
      <c r="L684" t="b">
        <f>AND(A684=A683,B684=B683,C684=C683,D684=D683)</f>
        <v>0</v>
      </c>
      <c r="M684" t="b">
        <f>IF(A684&gt;B684,TRUE, FALSE)</f>
        <v>0</v>
      </c>
      <c r="N684" t="b">
        <f>EXACT(A683,A684)</f>
        <v>1</v>
      </c>
      <c r="O684" t="b">
        <f>EXACT(B683,B684)</f>
        <v>0</v>
      </c>
      <c r="P684" t="b">
        <f t="shared" si="10"/>
        <v>0</v>
      </c>
      <c r="Q684" s="8" t="str">
        <f>IF(AND(NOT(L684),P684), C684-D683,"N/a")</f>
        <v>N/a</v>
      </c>
    </row>
    <row r="685" spans="1:17" x14ac:dyDescent="0.25">
      <c r="A685" t="s">
        <v>169</v>
      </c>
      <c r="B685" t="s">
        <v>184</v>
      </c>
      <c r="C685" s="2">
        <v>43497</v>
      </c>
      <c r="D685" s="2">
        <v>43861</v>
      </c>
      <c r="E685" s="9">
        <v>1666.666666666667</v>
      </c>
      <c r="F685" s="9" t="s">
        <v>199</v>
      </c>
      <c r="G685" s="9"/>
      <c r="H685" s="9"/>
      <c r="I685" s="9"/>
      <c r="J685" s="9"/>
      <c r="L685" t="b">
        <f>AND(A685=A684,B685=B684,C685=C684,D685=D684)</f>
        <v>0</v>
      </c>
      <c r="M685" t="b">
        <f>IF(A685&gt;B685,TRUE, FALSE)</f>
        <v>0</v>
      </c>
      <c r="N685" t="b">
        <f>EXACT(A684,A685)</f>
        <v>1</v>
      </c>
      <c r="O685" t="b">
        <f>EXACT(B684,B685)</f>
        <v>1</v>
      </c>
      <c r="P685" t="b">
        <f t="shared" si="10"/>
        <v>1</v>
      </c>
      <c r="Q685" s="8">
        <f>IF(AND(NOT(L685),P685), C685-D684,"N/a")</f>
        <v>1</v>
      </c>
    </row>
    <row r="686" spans="1:17" x14ac:dyDescent="0.25">
      <c r="A686" t="s">
        <v>169</v>
      </c>
      <c r="B686" t="s">
        <v>184</v>
      </c>
      <c r="C686" s="2">
        <v>43862</v>
      </c>
      <c r="D686" s="2">
        <v>44227</v>
      </c>
      <c r="E686" s="9">
        <v>1666.666666666667</v>
      </c>
      <c r="F686" s="9" t="s">
        <v>199</v>
      </c>
      <c r="G686" s="9"/>
      <c r="H686" s="9"/>
      <c r="I686" s="9"/>
      <c r="J686" s="9"/>
      <c r="L686" t="b">
        <f>AND(A686=A685,B686=B685,C686=C685,D686=D685)</f>
        <v>0</v>
      </c>
      <c r="M686" t="b">
        <f>IF(A686&gt;B686,TRUE, FALSE)</f>
        <v>0</v>
      </c>
      <c r="N686" t="b">
        <f>EXACT(A685,A686)</f>
        <v>1</v>
      </c>
      <c r="O686" t="b">
        <f>EXACT(B685,B686)</f>
        <v>1</v>
      </c>
      <c r="P686" t="b">
        <f t="shared" si="10"/>
        <v>1</v>
      </c>
      <c r="Q686" s="8">
        <f>IF(AND(NOT(L686),P686), C686-D685,"N/a")</f>
        <v>1</v>
      </c>
    </row>
    <row r="687" spans="1:17" x14ac:dyDescent="0.25">
      <c r="A687" t="s">
        <v>170</v>
      </c>
      <c r="B687" t="s">
        <v>181</v>
      </c>
      <c r="C687" s="2">
        <v>43435</v>
      </c>
      <c r="D687" s="2">
        <v>43496</v>
      </c>
      <c r="E687" s="9">
        <v>650.30999999999995</v>
      </c>
      <c r="F687" s="9" t="s">
        <v>199</v>
      </c>
      <c r="G687" s="9"/>
      <c r="H687" s="9"/>
      <c r="I687" s="9"/>
      <c r="J687" s="9"/>
      <c r="L687" t="b">
        <f>AND(A687=A686,B687=B686,C687=C686,D687=D686)</f>
        <v>0</v>
      </c>
      <c r="M687" t="b">
        <f>IF(A687&gt;B687,TRUE, FALSE)</f>
        <v>0</v>
      </c>
      <c r="N687" t="b">
        <f>EXACT(A686,A687)</f>
        <v>0</v>
      </c>
      <c r="O687" t="b">
        <f>EXACT(B686,B687)</f>
        <v>0</v>
      </c>
      <c r="P687" t="b">
        <f t="shared" si="10"/>
        <v>0</v>
      </c>
      <c r="Q687" s="8" t="str">
        <f>IF(AND(NOT(L687),P687), C687-D686,"N/a")</f>
        <v>N/a</v>
      </c>
    </row>
    <row r="688" spans="1:17" x14ac:dyDescent="0.25">
      <c r="A688" t="s">
        <v>170</v>
      </c>
      <c r="B688" t="s">
        <v>181</v>
      </c>
      <c r="C688" s="2">
        <v>43497</v>
      </c>
      <c r="D688" s="2">
        <v>43585</v>
      </c>
      <c r="E688" s="9">
        <v>434.77666666666659</v>
      </c>
      <c r="F688" s="9" t="s">
        <v>199</v>
      </c>
      <c r="G688" s="9"/>
      <c r="H688" s="9"/>
      <c r="I688" s="9"/>
      <c r="J688" s="9"/>
      <c r="L688" t="b">
        <f>AND(A688=A687,B688=B687,C688=C687,D688=D687)</f>
        <v>0</v>
      </c>
      <c r="M688" t="b">
        <f>IF(A688&gt;B688,TRUE, FALSE)</f>
        <v>0</v>
      </c>
      <c r="N688" t="b">
        <f>EXACT(A687,A688)</f>
        <v>1</v>
      </c>
      <c r="O688" t="b">
        <f>EXACT(B687,B688)</f>
        <v>1</v>
      </c>
      <c r="P688" t="b">
        <f t="shared" si="10"/>
        <v>1</v>
      </c>
      <c r="Q688" s="8">
        <f>IF(AND(NOT(L688),P688), C688-D687,"N/a")</f>
        <v>1</v>
      </c>
    </row>
    <row r="689" spans="1:17" x14ac:dyDescent="0.25">
      <c r="A689" t="s">
        <v>170</v>
      </c>
      <c r="B689" t="s">
        <v>181</v>
      </c>
      <c r="C689" s="2">
        <v>43586</v>
      </c>
      <c r="D689" s="2">
        <v>43677</v>
      </c>
      <c r="E689" s="9">
        <v>422.9666666666667</v>
      </c>
      <c r="F689" s="9" t="s">
        <v>199</v>
      </c>
      <c r="G689" s="9"/>
      <c r="H689" s="9"/>
      <c r="I689" s="9"/>
      <c r="J689" s="9"/>
      <c r="L689" t="b">
        <f>AND(A689=A688,B689=B688,C689=C688,D689=D688)</f>
        <v>0</v>
      </c>
      <c r="M689" t="b">
        <f>IF(A689&gt;B689,TRUE, FALSE)</f>
        <v>0</v>
      </c>
      <c r="N689" t="b">
        <f>EXACT(A688,A689)</f>
        <v>1</v>
      </c>
      <c r="O689" t="b">
        <f>EXACT(B688,B689)</f>
        <v>1</v>
      </c>
      <c r="P689" t="b">
        <f t="shared" si="10"/>
        <v>1</v>
      </c>
      <c r="Q689" s="8">
        <f>IF(AND(NOT(L689),P689), C689-D688,"N/a")</f>
        <v>1</v>
      </c>
    </row>
    <row r="690" spans="1:17" x14ac:dyDescent="0.25">
      <c r="A690" t="s">
        <v>170</v>
      </c>
      <c r="B690" t="s">
        <v>181</v>
      </c>
      <c r="C690" s="2">
        <v>43678</v>
      </c>
      <c r="D690" s="2">
        <v>43769</v>
      </c>
      <c r="E690" s="9">
        <v>410.49333333333328</v>
      </c>
      <c r="F690" s="9" t="s">
        <v>199</v>
      </c>
      <c r="G690" s="9"/>
      <c r="H690" s="9"/>
      <c r="I690" s="9"/>
      <c r="J690" s="9"/>
      <c r="L690" t="b">
        <f>AND(A690=A689,B690=B689,C690=C689,D690=D689)</f>
        <v>0</v>
      </c>
      <c r="M690" t="b">
        <f>IF(A690&gt;B690,TRUE, FALSE)</f>
        <v>0</v>
      </c>
      <c r="N690" t="b">
        <f>EXACT(A689,A690)</f>
        <v>1</v>
      </c>
      <c r="O690" t="b">
        <f>EXACT(B689,B690)</f>
        <v>1</v>
      </c>
      <c r="P690" t="b">
        <f t="shared" si="10"/>
        <v>1</v>
      </c>
      <c r="Q690" s="8">
        <f>IF(AND(NOT(L690),P690), C690-D689,"N/a")</f>
        <v>1</v>
      </c>
    </row>
    <row r="691" spans="1:17" x14ac:dyDescent="0.25">
      <c r="A691" t="s">
        <v>170</v>
      </c>
      <c r="B691" t="s">
        <v>181</v>
      </c>
      <c r="C691" s="2">
        <v>43770</v>
      </c>
      <c r="D691" s="2">
        <v>43861</v>
      </c>
      <c r="E691" s="9">
        <v>513.12</v>
      </c>
      <c r="F691" s="9" t="s">
        <v>199</v>
      </c>
      <c r="G691" s="9"/>
      <c r="H691" s="9"/>
      <c r="I691" s="9"/>
      <c r="J691" s="9"/>
      <c r="L691" t="b">
        <f>AND(A691=A690,B691=B690,C691=C690,D691=D690)</f>
        <v>0</v>
      </c>
      <c r="M691" t="b">
        <f>IF(A691&gt;B691,TRUE, FALSE)</f>
        <v>0</v>
      </c>
      <c r="N691" t="b">
        <f>EXACT(A690,A691)</f>
        <v>1</v>
      </c>
      <c r="O691" t="b">
        <f>EXACT(B690,B691)</f>
        <v>1</v>
      </c>
      <c r="P691" t="b">
        <f t="shared" si="10"/>
        <v>1</v>
      </c>
      <c r="Q691" s="8">
        <f>IF(AND(NOT(L691),P691), C691-D690,"N/a")</f>
        <v>1</v>
      </c>
    </row>
    <row r="692" spans="1:17" x14ac:dyDescent="0.25">
      <c r="A692" t="s">
        <v>170</v>
      </c>
      <c r="B692" t="s">
        <v>181</v>
      </c>
      <c r="C692" s="2">
        <v>43862</v>
      </c>
      <c r="D692" s="2">
        <v>43951</v>
      </c>
      <c r="E692" s="9">
        <v>502.05</v>
      </c>
      <c r="F692" s="9" t="s">
        <v>199</v>
      </c>
      <c r="G692" s="9"/>
      <c r="H692" s="9"/>
      <c r="I692" s="9"/>
      <c r="J692" s="9"/>
      <c r="L692" t="b">
        <f>AND(A692=A691,B692=B691,C692=C691,D692=D691)</f>
        <v>0</v>
      </c>
      <c r="M692" t="b">
        <f>IF(A692&gt;B692,TRUE, FALSE)</f>
        <v>0</v>
      </c>
      <c r="N692" t="b">
        <f>EXACT(A691,A692)</f>
        <v>1</v>
      </c>
      <c r="O692" t="b">
        <f>EXACT(B691,B692)</f>
        <v>1</v>
      </c>
      <c r="P692" t="b">
        <f t="shared" si="10"/>
        <v>1</v>
      </c>
      <c r="Q692" s="8">
        <f>IF(AND(NOT(L692),P692), C692-D691,"N/a")</f>
        <v>1</v>
      </c>
    </row>
    <row r="693" spans="1:17" x14ac:dyDescent="0.25">
      <c r="A693" t="s">
        <v>170</v>
      </c>
      <c r="B693" t="s">
        <v>181</v>
      </c>
      <c r="C693" s="2">
        <v>43952</v>
      </c>
      <c r="D693" s="2">
        <v>44043</v>
      </c>
      <c r="E693" s="9">
        <v>483.75</v>
      </c>
      <c r="F693" s="9" t="s">
        <v>199</v>
      </c>
      <c r="G693" s="9"/>
      <c r="H693" s="9"/>
      <c r="I693" s="9"/>
      <c r="J693" s="9"/>
      <c r="L693" t="b">
        <f>AND(A693=A692,B693=B692,C693=C692,D693=D692)</f>
        <v>0</v>
      </c>
      <c r="M693" t="b">
        <f>IF(A693&gt;B693,TRUE, FALSE)</f>
        <v>0</v>
      </c>
      <c r="N693" t="b">
        <f>EXACT(A692,A693)</f>
        <v>1</v>
      </c>
      <c r="O693" t="b">
        <f>EXACT(B692,B693)</f>
        <v>1</v>
      </c>
      <c r="P693" t="b">
        <f t="shared" si="10"/>
        <v>1</v>
      </c>
      <c r="Q693" s="8">
        <f>IF(AND(NOT(L693),P693), C693-D692,"N/a")</f>
        <v>1</v>
      </c>
    </row>
    <row r="694" spans="1:17" x14ac:dyDescent="0.25">
      <c r="A694" t="s">
        <v>170</v>
      </c>
      <c r="B694" t="s">
        <v>181</v>
      </c>
      <c r="C694" s="2">
        <v>44044</v>
      </c>
      <c r="D694" s="2">
        <v>44135</v>
      </c>
      <c r="E694" s="9">
        <v>535.79</v>
      </c>
      <c r="F694" s="9" t="s">
        <v>199</v>
      </c>
      <c r="G694" s="9"/>
      <c r="H694" s="9"/>
      <c r="I694" s="9"/>
      <c r="J694" s="9"/>
      <c r="L694" t="b">
        <f>AND(A694=A693,B694=B693,C694=C693,D694=D693)</f>
        <v>0</v>
      </c>
      <c r="M694" t="b">
        <f>IF(A694&gt;B694,TRUE, FALSE)</f>
        <v>0</v>
      </c>
      <c r="N694" t="b">
        <f>EXACT(A693,A694)</f>
        <v>1</v>
      </c>
      <c r="O694" t="b">
        <f>EXACT(B693,B694)</f>
        <v>1</v>
      </c>
      <c r="P694" t="b">
        <f t="shared" si="10"/>
        <v>1</v>
      </c>
      <c r="Q694" s="8">
        <f>IF(AND(NOT(L694),P694), C694-D693,"N/a")</f>
        <v>1</v>
      </c>
    </row>
    <row r="695" spans="1:17" x14ac:dyDescent="0.25">
      <c r="A695" t="s">
        <v>170</v>
      </c>
      <c r="B695" t="s">
        <v>181</v>
      </c>
      <c r="C695" s="2">
        <v>44197</v>
      </c>
      <c r="D695" s="2">
        <v>44227</v>
      </c>
      <c r="E695" s="9">
        <v>1721.4</v>
      </c>
      <c r="F695" s="9" t="s">
        <v>199</v>
      </c>
      <c r="G695" s="9"/>
      <c r="H695" s="9"/>
      <c r="I695" s="9"/>
      <c r="J695" s="9"/>
      <c r="L695" t="b">
        <f>AND(A695=A694,B695=B694,C695=C694,D695=D694)</f>
        <v>0</v>
      </c>
      <c r="M695" t="b">
        <f>IF(A695&gt;B695,TRUE, FALSE)</f>
        <v>0</v>
      </c>
      <c r="N695" t="b">
        <f>EXACT(A694,A695)</f>
        <v>1</v>
      </c>
      <c r="O695" t="b">
        <f>EXACT(B694,B695)</f>
        <v>1</v>
      </c>
      <c r="P695" t="b">
        <f t="shared" si="10"/>
        <v>1</v>
      </c>
      <c r="Q695" s="8">
        <f>IF(AND(NOT(L695),P695), C695-D694,"N/a")</f>
        <v>62</v>
      </c>
    </row>
    <row r="696" spans="1:17" x14ac:dyDescent="0.25">
      <c r="A696" t="s">
        <v>171</v>
      </c>
      <c r="B696" t="s">
        <v>183</v>
      </c>
      <c r="C696" s="2">
        <v>43252</v>
      </c>
      <c r="D696" s="2">
        <v>43616</v>
      </c>
      <c r="E696" s="9">
        <v>2708.333333333333</v>
      </c>
      <c r="F696" s="9" t="s">
        <v>199</v>
      </c>
      <c r="G696" s="9"/>
      <c r="H696" s="9"/>
      <c r="I696" s="9"/>
      <c r="J696" s="9"/>
      <c r="L696" t="b">
        <f>AND(A696=A695,B696=B695,C696=C695,D696=D695)</f>
        <v>0</v>
      </c>
      <c r="M696" t="b">
        <f>IF(A696&gt;B696,TRUE, FALSE)</f>
        <v>0</v>
      </c>
      <c r="N696" t="b">
        <f>EXACT(A695,A696)</f>
        <v>0</v>
      </c>
      <c r="O696" t="b">
        <f>EXACT(B695,B696)</f>
        <v>0</v>
      </c>
      <c r="P696" t="b">
        <f t="shared" si="10"/>
        <v>0</v>
      </c>
      <c r="Q696" s="8" t="str">
        <f>IF(AND(NOT(L696),P696), C696-D695,"N/a")</f>
        <v>N/a</v>
      </c>
    </row>
    <row r="697" spans="1:17" x14ac:dyDescent="0.25">
      <c r="A697" t="s">
        <v>171</v>
      </c>
      <c r="B697" t="s">
        <v>183</v>
      </c>
      <c r="C697" s="2">
        <v>43617</v>
      </c>
      <c r="D697" s="2">
        <v>43982</v>
      </c>
      <c r="E697" s="9">
        <v>2750</v>
      </c>
      <c r="F697" s="9" t="s">
        <v>199</v>
      </c>
      <c r="G697" s="9"/>
      <c r="H697" s="9"/>
      <c r="I697" s="9"/>
      <c r="J697" s="9"/>
      <c r="L697" t="b">
        <f>AND(A697=A696,B697=B696,C697=C696,D697=D696)</f>
        <v>0</v>
      </c>
      <c r="M697" t="b">
        <f>IF(A697&gt;B697,TRUE, FALSE)</f>
        <v>0</v>
      </c>
      <c r="N697" t="b">
        <f>EXACT(A696,A697)</f>
        <v>1</v>
      </c>
      <c r="O697" t="b">
        <f>EXACT(B696,B697)</f>
        <v>1</v>
      </c>
      <c r="P697" t="b">
        <f t="shared" si="10"/>
        <v>1</v>
      </c>
      <c r="Q697" s="8">
        <f>IF(AND(NOT(L697),P697), C697-D696,"N/a")</f>
        <v>1</v>
      </c>
    </row>
    <row r="698" spans="1:17" x14ac:dyDescent="0.25">
      <c r="A698" t="s">
        <v>171</v>
      </c>
      <c r="B698" t="s">
        <v>183</v>
      </c>
      <c r="C698" s="2">
        <v>43983</v>
      </c>
      <c r="D698" s="2">
        <v>44347</v>
      </c>
      <c r="E698" s="9">
        <v>2860</v>
      </c>
      <c r="F698" s="9" t="s">
        <v>199</v>
      </c>
      <c r="G698" s="9"/>
      <c r="H698" s="9"/>
      <c r="I698" s="9"/>
      <c r="J698" s="9"/>
      <c r="L698" t="b">
        <f>AND(A698=A697,B698=B697,C698=C697,D698=D697)</f>
        <v>0</v>
      </c>
      <c r="M698" t="b">
        <f>IF(A698&gt;B698,TRUE, FALSE)</f>
        <v>0</v>
      </c>
      <c r="N698" t="b">
        <f>EXACT(A697,A698)</f>
        <v>1</v>
      </c>
      <c r="O698" t="b">
        <f>EXACT(B697,B698)</f>
        <v>1</v>
      </c>
      <c r="P698" t="b">
        <f t="shared" si="10"/>
        <v>1</v>
      </c>
      <c r="Q698" s="8">
        <f>IF(AND(NOT(L698),P698), C698-D697,"N/a")</f>
        <v>1</v>
      </c>
    </row>
    <row r="699" spans="1:17" x14ac:dyDescent="0.25">
      <c r="A699" t="s">
        <v>172</v>
      </c>
      <c r="B699" t="s">
        <v>183</v>
      </c>
      <c r="C699" s="2">
        <v>43252</v>
      </c>
      <c r="D699" s="2">
        <v>43616</v>
      </c>
      <c r="E699" s="9">
        <v>1666.666666666667</v>
      </c>
      <c r="F699" s="9" t="s">
        <v>199</v>
      </c>
      <c r="G699" s="9"/>
      <c r="H699" s="9"/>
      <c r="I699" s="9"/>
      <c r="J699" s="9"/>
      <c r="L699" t="b">
        <f>AND(A699=A698,B699=B698,C699=C698,D699=D698)</f>
        <v>0</v>
      </c>
      <c r="M699" t="b">
        <f>IF(A699&gt;B699,TRUE, FALSE)</f>
        <v>0</v>
      </c>
      <c r="N699" t="b">
        <f>EXACT(A698,A699)</f>
        <v>0</v>
      </c>
      <c r="O699" t="b">
        <f>EXACT(B698,B699)</f>
        <v>1</v>
      </c>
      <c r="P699" t="b">
        <f t="shared" si="10"/>
        <v>0</v>
      </c>
      <c r="Q699" s="8" t="str">
        <f>IF(AND(NOT(L699),P699), C699-D698,"N/a")</f>
        <v>N/a</v>
      </c>
    </row>
    <row r="700" spans="1:17" x14ac:dyDescent="0.25">
      <c r="A700" t="s">
        <v>172</v>
      </c>
      <c r="B700" t="s">
        <v>183</v>
      </c>
      <c r="C700" s="2">
        <v>43617</v>
      </c>
      <c r="D700" s="2">
        <v>43982</v>
      </c>
      <c r="E700" s="9">
        <v>1958.333333333333</v>
      </c>
      <c r="F700" s="9" t="s">
        <v>199</v>
      </c>
      <c r="G700" s="9"/>
      <c r="H700" s="9"/>
      <c r="I700" s="9"/>
      <c r="J700" s="9"/>
      <c r="L700" t="b">
        <f>AND(A700=A699,B700=B699,C700=C699,D700=D699)</f>
        <v>0</v>
      </c>
      <c r="M700" t="b">
        <f>IF(A700&gt;B700,TRUE, FALSE)</f>
        <v>0</v>
      </c>
      <c r="N700" t="b">
        <f>EXACT(A699,A700)</f>
        <v>1</v>
      </c>
      <c r="O700" t="b">
        <f>EXACT(B699,B700)</f>
        <v>1</v>
      </c>
      <c r="P700" t="b">
        <f t="shared" si="10"/>
        <v>1</v>
      </c>
      <c r="Q700" s="8">
        <f>IF(AND(NOT(L700),P700), C700-D699,"N/a")</f>
        <v>1</v>
      </c>
    </row>
    <row r="701" spans="1:17" x14ac:dyDescent="0.25">
      <c r="A701" t="s">
        <v>172</v>
      </c>
      <c r="B701" t="s">
        <v>183</v>
      </c>
      <c r="C701" s="2">
        <v>43983</v>
      </c>
      <c r="D701" s="2">
        <v>44347</v>
      </c>
      <c r="E701" s="9">
        <v>2154.166666666667</v>
      </c>
      <c r="F701" s="9" t="s">
        <v>199</v>
      </c>
      <c r="G701" s="9"/>
      <c r="H701" s="9"/>
      <c r="I701" s="9"/>
      <c r="J701" s="9"/>
      <c r="L701" t="b">
        <f>AND(A701=A700,B701=B700,C701=C700,D701=D700)</f>
        <v>0</v>
      </c>
      <c r="M701" t="b">
        <f>IF(A701&gt;B701,TRUE, FALSE)</f>
        <v>0</v>
      </c>
      <c r="N701" t="b">
        <f>EXACT(A700,A701)</f>
        <v>1</v>
      </c>
      <c r="O701" t="b">
        <f>EXACT(B700,B701)</f>
        <v>1</v>
      </c>
      <c r="P701" t="b">
        <f t="shared" si="10"/>
        <v>1</v>
      </c>
      <c r="Q701" s="8">
        <f>IF(AND(NOT(L701),P701), C701-D700,"N/a")</f>
        <v>1</v>
      </c>
    </row>
    <row r="702" spans="1:17" x14ac:dyDescent="0.25">
      <c r="A702" t="s">
        <v>173</v>
      </c>
      <c r="B702" t="s">
        <v>181</v>
      </c>
      <c r="C702" s="2">
        <v>43739</v>
      </c>
      <c r="D702" s="2">
        <v>44012</v>
      </c>
      <c r="E702" s="9">
        <v>750</v>
      </c>
      <c r="F702" s="9" t="s">
        <v>198</v>
      </c>
      <c r="G702" s="9"/>
      <c r="H702" s="9"/>
      <c r="I702" s="9"/>
      <c r="J702" s="9"/>
      <c r="L702" t="b">
        <f>AND(A702=A701,B702=B701,C702=C701,D702=D701)</f>
        <v>0</v>
      </c>
      <c r="M702" t="b">
        <f>IF(A702&gt;B702,TRUE, FALSE)</f>
        <v>0</v>
      </c>
      <c r="N702" t="b">
        <f>EXACT(A701,A702)</f>
        <v>0</v>
      </c>
      <c r="O702" t="b">
        <f>EXACT(B701,B702)</f>
        <v>0</v>
      </c>
      <c r="P702" t="b">
        <f t="shared" si="10"/>
        <v>0</v>
      </c>
      <c r="Q702" s="8" t="str">
        <f>IF(AND(NOT(L702),P702), C702-D701,"N/a")</f>
        <v>N/a</v>
      </c>
    </row>
    <row r="703" spans="1:17" x14ac:dyDescent="0.25">
      <c r="A703" t="s">
        <v>173</v>
      </c>
      <c r="B703" t="s">
        <v>181</v>
      </c>
      <c r="C703" s="2">
        <v>44013</v>
      </c>
      <c r="D703" s="2">
        <v>44012</v>
      </c>
      <c r="E703" s="9"/>
      <c r="F703" s="9"/>
      <c r="G703" s="9"/>
      <c r="H703" s="9"/>
      <c r="I703" s="9"/>
      <c r="J703" s="9"/>
      <c r="L703" t="b">
        <f>AND(A703=A702,B703=B702,C703=C702,D703=D702)</f>
        <v>0</v>
      </c>
      <c r="M703" t="b">
        <f>IF(A703&gt;B703,TRUE, FALSE)</f>
        <v>0</v>
      </c>
      <c r="N703" t="b">
        <f>EXACT(A702,A703)</f>
        <v>1</v>
      </c>
      <c r="O703" t="b">
        <f>EXACT(B702,B703)</f>
        <v>1</v>
      </c>
      <c r="P703" t="b">
        <f t="shared" si="10"/>
        <v>1</v>
      </c>
      <c r="Q703" s="8">
        <f>IF(AND(NOT(L703),P703), C703-D702,"N/a")</f>
        <v>1</v>
      </c>
    </row>
    <row r="704" spans="1:17" x14ac:dyDescent="0.25">
      <c r="A704" t="s">
        <v>173</v>
      </c>
      <c r="B704" t="s">
        <v>181</v>
      </c>
      <c r="C704" s="2">
        <v>44013</v>
      </c>
      <c r="D704" s="2">
        <v>44377</v>
      </c>
      <c r="E704" s="9">
        <v>4255.666666666667</v>
      </c>
      <c r="F704" s="9"/>
      <c r="G704" s="9"/>
      <c r="H704" s="9"/>
      <c r="I704" s="9"/>
      <c r="J704" s="9"/>
      <c r="L704" t="b">
        <f>AND(A704=A703,B704=B703,C704=C703,D704=D703)</f>
        <v>0</v>
      </c>
      <c r="M704" t="b">
        <f>IF(A704&gt;B704,TRUE, FALSE)</f>
        <v>0</v>
      </c>
      <c r="N704" t="b">
        <f>EXACT(A703,A704)</f>
        <v>1</v>
      </c>
      <c r="O704" t="b">
        <f>EXACT(B703,B704)</f>
        <v>1</v>
      </c>
      <c r="P704" t="b">
        <f t="shared" si="10"/>
        <v>1</v>
      </c>
      <c r="Q704" s="8">
        <f>IF(AND(NOT(L704),P704), C704-D703,"N/a")</f>
        <v>1</v>
      </c>
    </row>
    <row r="705" spans="1:17" x14ac:dyDescent="0.25">
      <c r="A705" t="s">
        <v>173</v>
      </c>
      <c r="B705" t="s">
        <v>183</v>
      </c>
      <c r="C705" s="2">
        <v>43282</v>
      </c>
      <c r="D705" s="2">
        <v>43646</v>
      </c>
      <c r="E705" s="9">
        <v>3755.666666666667</v>
      </c>
      <c r="F705" s="9"/>
      <c r="G705" s="9"/>
      <c r="H705" s="9"/>
      <c r="I705" s="9"/>
      <c r="J705" s="9"/>
      <c r="L705" t="b">
        <f>AND(A705=A704,B705=B704,C705=C704,D705=D704)</f>
        <v>0</v>
      </c>
      <c r="M705" t="b">
        <f>IF(A705&gt;B705,TRUE, FALSE)</f>
        <v>0</v>
      </c>
      <c r="N705" t="b">
        <f>EXACT(A704,A705)</f>
        <v>1</v>
      </c>
      <c r="O705" t="b">
        <f>EXACT(B704,B705)</f>
        <v>0</v>
      </c>
      <c r="P705" t="b">
        <f t="shared" si="10"/>
        <v>0</v>
      </c>
      <c r="Q705" s="8" t="str">
        <f>IF(AND(NOT(L705),P705), C705-D704,"N/a")</f>
        <v>N/a</v>
      </c>
    </row>
    <row r="706" spans="1:17" x14ac:dyDescent="0.25">
      <c r="A706" t="s">
        <v>173</v>
      </c>
      <c r="B706" t="s">
        <v>183</v>
      </c>
      <c r="C706" s="2">
        <v>43647</v>
      </c>
      <c r="D706" s="2">
        <v>44012</v>
      </c>
      <c r="E706" s="9">
        <v>3755.666666666667</v>
      </c>
      <c r="F706" s="9"/>
      <c r="G706" s="9"/>
      <c r="H706" s="9"/>
      <c r="I706" s="9"/>
      <c r="J706" s="9"/>
      <c r="L706" t="b">
        <f>AND(A706=A705,B706=B705,C706=C705,D706=D705)</f>
        <v>0</v>
      </c>
      <c r="M706" t="b">
        <f>IF(A706&gt;B706,TRUE, FALSE)</f>
        <v>0</v>
      </c>
      <c r="N706" t="b">
        <f>EXACT(A705,A706)</f>
        <v>1</v>
      </c>
      <c r="O706" t="b">
        <f>EXACT(B705,B706)</f>
        <v>1</v>
      </c>
      <c r="P706" t="b">
        <f t="shared" si="10"/>
        <v>1</v>
      </c>
      <c r="Q706" s="8">
        <f>IF(AND(NOT(L706),P706), C706-D705,"N/a")</f>
        <v>1</v>
      </c>
    </row>
    <row r="707" spans="1:17" x14ac:dyDescent="0.25">
      <c r="A707" t="s">
        <v>174</v>
      </c>
      <c r="B707" t="s">
        <v>180</v>
      </c>
      <c r="C707" s="2">
        <v>43282</v>
      </c>
      <c r="D707" s="2">
        <v>43830</v>
      </c>
      <c r="E707" s="9">
        <v>145.83333333333329</v>
      </c>
      <c r="F707" s="9"/>
      <c r="G707" s="9"/>
      <c r="H707" s="9"/>
      <c r="I707" s="9"/>
      <c r="J707" s="9"/>
      <c r="L707" t="b">
        <f>AND(A707=A706,B707=B706,C707=C706,D707=D706)</f>
        <v>0</v>
      </c>
      <c r="M707" t="b">
        <f>IF(A707&gt;B707,TRUE, FALSE)</f>
        <v>0</v>
      </c>
      <c r="N707" t="b">
        <f>EXACT(A706,A707)</f>
        <v>0</v>
      </c>
      <c r="O707" t="b">
        <f>EXACT(B706,B707)</f>
        <v>0</v>
      </c>
      <c r="P707" t="b">
        <f t="shared" ref="P707:P770" si="11">AND(N707,O707)</f>
        <v>0</v>
      </c>
      <c r="Q707" s="8" t="str">
        <f>IF(AND(NOT(L707),P707), C707-D706,"N/a")</f>
        <v>N/a</v>
      </c>
    </row>
    <row r="708" spans="1:17" x14ac:dyDescent="0.25">
      <c r="A708" t="s">
        <v>174</v>
      </c>
      <c r="B708" t="s">
        <v>180</v>
      </c>
      <c r="C708" s="2">
        <v>43831</v>
      </c>
      <c r="D708" s="2">
        <v>43861</v>
      </c>
      <c r="E708" s="9">
        <v>2500</v>
      </c>
      <c r="F708" s="9"/>
      <c r="G708" s="9"/>
      <c r="H708" s="9"/>
      <c r="I708" s="9"/>
      <c r="J708" s="9"/>
      <c r="L708" t="b">
        <f>AND(A708=A707,B708=B707,C708=C707,D708=D707)</f>
        <v>0</v>
      </c>
      <c r="M708" t="b">
        <f>IF(A708&gt;B708,TRUE, FALSE)</f>
        <v>0</v>
      </c>
      <c r="N708" t="b">
        <f>EXACT(A707,A708)</f>
        <v>1</v>
      </c>
      <c r="O708" t="b">
        <f>EXACT(B707,B708)</f>
        <v>1</v>
      </c>
      <c r="P708" t="b">
        <f t="shared" si="11"/>
        <v>1</v>
      </c>
      <c r="Q708" s="8">
        <f>IF(AND(NOT(L708),P708), C708-D707,"N/a")</f>
        <v>1</v>
      </c>
    </row>
    <row r="709" spans="1:17" x14ac:dyDescent="0.25">
      <c r="A709" t="s">
        <v>174</v>
      </c>
      <c r="B709" t="s">
        <v>180</v>
      </c>
      <c r="C709" s="2">
        <v>43862</v>
      </c>
      <c r="D709" s="2">
        <v>43890</v>
      </c>
      <c r="E709" s="9">
        <v>2500</v>
      </c>
      <c r="F709" s="9"/>
      <c r="G709" s="9"/>
      <c r="H709" s="9"/>
      <c r="I709" s="9"/>
      <c r="J709" s="9"/>
      <c r="L709" t="b">
        <f>AND(A709=A708,B709=B708,C709=C708,D709=D708)</f>
        <v>0</v>
      </c>
      <c r="M709" t="b">
        <f>IF(A709&gt;B709,TRUE, FALSE)</f>
        <v>0</v>
      </c>
      <c r="N709" t="b">
        <f>EXACT(A708,A709)</f>
        <v>1</v>
      </c>
      <c r="O709" t="b">
        <f>EXACT(B708,B709)</f>
        <v>1</v>
      </c>
      <c r="P709" t="b">
        <f t="shared" si="11"/>
        <v>1</v>
      </c>
      <c r="Q709" s="8">
        <f>IF(AND(NOT(L709),P709), C709-D708,"N/a")</f>
        <v>1</v>
      </c>
    </row>
    <row r="710" spans="1:17" x14ac:dyDescent="0.25">
      <c r="A710" t="s">
        <v>174</v>
      </c>
      <c r="B710" t="s">
        <v>180</v>
      </c>
      <c r="C710" s="2">
        <v>43891</v>
      </c>
      <c r="D710" s="2">
        <v>43921</v>
      </c>
      <c r="E710" s="9">
        <v>2500</v>
      </c>
      <c r="F710" s="9"/>
      <c r="G710" s="9"/>
      <c r="H710" s="9"/>
      <c r="I710" s="9"/>
      <c r="J710" s="9"/>
      <c r="L710" t="b">
        <f>AND(A710=A709,B710=B709,C710=C709,D710=D709)</f>
        <v>0</v>
      </c>
      <c r="M710" t="b">
        <f>IF(A710&gt;B710,TRUE, FALSE)</f>
        <v>0</v>
      </c>
      <c r="N710" t="b">
        <f>EXACT(A709,A710)</f>
        <v>1</v>
      </c>
      <c r="O710" t="b">
        <f>EXACT(B709,B710)</f>
        <v>1</v>
      </c>
      <c r="P710" t="b">
        <f t="shared" si="11"/>
        <v>1</v>
      </c>
      <c r="Q710" s="8">
        <f>IF(AND(NOT(L710),P710), C710-D709,"N/a")</f>
        <v>1</v>
      </c>
    </row>
    <row r="711" spans="1:17" x14ac:dyDescent="0.25">
      <c r="A711" t="s">
        <v>175</v>
      </c>
      <c r="B711" t="s">
        <v>182</v>
      </c>
      <c r="C711" s="2">
        <v>43405</v>
      </c>
      <c r="D711" s="2">
        <v>43496</v>
      </c>
      <c r="E711" s="9">
        <v>5987.583333333333</v>
      </c>
      <c r="F711" s="9"/>
      <c r="G711" s="9"/>
      <c r="H711" s="9"/>
      <c r="I711" s="9"/>
      <c r="J711" s="9"/>
      <c r="L711" t="b">
        <f>AND(A711=A710,B711=B710,C711=C710,D711=D710)</f>
        <v>0</v>
      </c>
      <c r="M711" t="b">
        <f>IF(A711&gt;B711,TRUE, FALSE)</f>
        <v>0</v>
      </c>
      <c r="N711" t="b">
        <f>EXACT(A710,A711)</f>
        <v>0</v>
      </c>
      <c r="O711" t="b">
        <f>EXACT(B710,B711)</f>
        <v>0</v>
      </c>
      <c r="P711" t="b">
        <f t="shared" si="11"/>
        <v>0</v>
      </c>
      <c r="Q711" s="8" t="str">
        <f>IF(AND(NOT(L711),P711), C711-D710,"N/a")</f>
        <v>N/a</v>
      </c>
    </row>
    <row r="712" spans="1:17" x14ac:dyDescent="0.25">
      <c r="A712" t="s">
        <v>175</v>
      </c>
      <c r="B712" t="s">
        <v>182</v>
      </c>
      <c r="C712" s="2">
        <v>43497</v>
      </c>
      <c r="D712" s="2">
        <v>43585</v>
      </c>
      <c r="E712" s="9">
        <v>5987.583333333333</v>
      </c>
      <c r="F712" s="9"/>
      <c r="G712" s="9"/>
      <c r="H712" s="9"/>
      <c r="I712" s="9"/>
      <c r="J712" s="9"/>
      <c r="L712" t="b">
        <f>AND(A712=A711,B712=B711,C712=C711,D712=D711)</f>
        <v>0</v>
      </c>
      <c r="M712" t="b">
        <f>IF(A712&gt;B712,TRUE, FALSE)</f>
        <v>0</v>
      </c>
      <c r="N712" t="b">
        <f>EXACT(A711,A712)</f>
        <v>1</v>
      </c>
      <c r="O712" t="b">
        <f>EXACT(B711,B712)</f>
        <v>1</v>
      </c>
      <c r="P712" t="b">
        <f t="shared" si="11"/>
        <v>1</v>
      </c>
      <c r="Q712" s="8">
        <f>IF(AND(NOT(L712),P712), C712-D711,"N/a")</f>
        <v>1</v>
      </c>
    </row>
    <row r="713" spans="1:17" x14ac:dyDescent="0.25">
      <c r="A713" t="s">
        <v>175</v>
      </c>
      <c r="B713" t="s">
        <v>182</v>
      </c>
      <c r="C713" s="2">
        <v>43586</v>
      </c>
      <c r="D713" s="2">
        <v>43677</v>
      </c>
      <c r="E713" s="9">
        <v>5987.583333333333</v>
      </c>
      <c r="F713" s="9"/>
      <c r="G713" s="9"/>
      <c r="H713" s="9"/>
      <c r="I713" s="9"/>
      <c r="J713" s="9"/>
      <c r="L713" t="b">
        <f>AND(A713=A712,B713=B712,C713=C712,D713=D712)</f>
        <v>0</v>
      </c>
      <c r="M713" t="b">
        <f>IF(A713&gt;B713,TRUE, FALSE)</f>
        <v>0</v>
      </c>
      <c r="N713" t="b">
        <f>EXACT(A712,A713)</f>
        <v>1</v>
      </c>
      <c r="O713" t="b">
        <f>EXACT(B712,B713)</f>
        <v>1</v>
      </c>
      <c r="P713" t="b">
        <f t="shared" si="11"/>
        <v>1</v>
      </c>
      <c r="Q713" s="8">
        <f>IF(AND(NOT(L713),P713), C713-D712,"N/a")</f>
        <v>1</v>
      </c>
    </row>
    <row r="714" spans="1:17" x14ac:dyDescent="0.25">
      <c r="A714" t="s">
        <v>175</v>
      </c>
      <c r="B714" t="s">
        <v>182</v>
      </c>
      <c r="C714" s="2">
        <v>43678</v>
      </c>
      <c r="D714" s="2">
        <v>43769</v>
      </c>
      <c r="E714" s="9">
        <v>5987.583333333333</v>
      </c>
      <c r="F714" s="9"/>
      <c r="G714" s="9"/>
      <c r="H714" s="9"/>
      <c r="I714" s="9"/>
      <c r="J714" s="9"/>
      <c r="L714" t="b">
        <f>AND(A714=A713,B714=B713,C714=C713,D714=D713)</f>
        <v>0</v>
      </c>
      <c r="M714" t="b">
        <f>IF(A714&gt;B714,TRUE, FALSE)</f>
        <v>0</v>
      </c>
      <c r="N714" t="b">
        <f>EXACT(A713,A714)</f>
        <v>1</v>
      </c>
      <c r="O714" t="b">
        <f>EXACT(B713,B714)</f>
        <v>1</v>
      </c>
      <c r="P714" t="b">
        <f t="shared" si="11"/>
        <v>1</v>
      </c>
      <c r="Q714" s="8">
        <f>IF(AND(NOT(L714),P714), C714-D713,"N/a")</f>
        <v>1</v>
      </c>
    </row>
    <row r="715" spans="1:17" x14ac:dyDescent="0.25">
      <c r="A715" t="s">
        <v>175</v>
      </c>
      <c r="B715" t="s">
        <v>182</v>
      </c>
      <c r="C715" s="2">
        <v>43770</v>
      </c>
      <c r="D715" s="2">
        <v>43861</v>
      </c>
      <c r="E715" s="9">
        <v>6250</v>
      </c>
      <c r="F715" s="9"/>
      <c r="G715" s="9"/>
      <c r="H715" s="9"/>
      <c r="I715" s="9"/>
      <c r="J715" s="9"/>
      <c r="L715" t="b">
        <f>AND(A715=A714,B715=B714,C715=C714,D715=D714)</f>
        <v>0</v>
      </c>
      <c r="M715" t="b">
        <f>IF(A715&gt;B715,TRUE, FALSE)</f>
        <v>0</v>
      </c>
      <c r="N715" t="b">
        <f>EXACT(A714,A715)</f>
        <v>1</v>
      </c>
      <c r="O715" t="b">
        <f>EXACT(B714,B715)</f>
        <v>1</v>
      </c>
      <c r="P715" t="b">
        <f t="shared" si="11"/>
        <v>1</v>
      </c>
      <c r="Q715" s="8">
        <f>IF(AND(NOT(L715),P715), C715-D714,"N/a")</f>
        <v>1</v>
      </c>
    </row>
    <row r="716" spans="1:17" x14ac:dyDescent="0.25">
      <c r="A716" t="s">
        <v>175</v>
      </c>
      <c r="B716" t="s">
        <v>182</v>
      </c>
      <c r="C716" s="2">
        <v>43862</v>
      </c>
      <c r="D716" s="2">
        <v>43951</v>
      </c>
      <c r="E716" s="9">
        <v>6250</v>
      </c>
      <c r="F716" s="9"/>
      <c r="G716" s="9"/>
      <c r="H716" s="9"/>
      <c r="I716" s="9"/>
      <c r="J716" s="9"/>
      <c r="L716" t="b">
        <f>AND(A716=A715,B716=B715,C716=C715,D716=D715)</f>
        <v>0</v>
      </c>
      <c r="M716" t="b">
        <f>IF(A716&gt;B716,TRUE, FALSE)</f>
        <v>0</v>
      </c>
      <c r="N716" t="b">
        <f>EXACT(A715,A716)</f>
        <v>1</v>
      </c>
      <c r="O716" t="b">
        <f>EXACT(B715,B716)</f>
        <v>1</v>
      </c>
      <c r="P716" t="b">
        <f t="shared" si="11"/>
        <v>1</v>
      </c>
      <c r="Q716" s="8">
        <f>IF(AND(NOT(L716),P716), C716-D715,"N/a")</f>
        <v>1</v>
      </c>
    </row>
    <row r="717" spans="1:17" x14ac:dyDescent="0.25">
      <c r="A717" t="s">
        <v>175</v>
      </c>
      <c r="B717" t="s">
        <v>182</v>
      </c>
      <c r="C717" s="2">
        <v>43952</v>
      </c>
      <c r="D717" s="2">
        <v>44043</v>
      </c>
      <c r="E717" s="9">
        <v>6250</v>
      </c>
      <c r="F717" s="9"/>
      <c r="G717" s="9"/>
      <c r="H717" s="9"/>
      <c r="I717" s="9"/>
      <c r="J717" s="9"/>
      <c r="L717" t="b">
        <f>AND(A717=A716,B717=B716,C717=C716,D717=D716)</f>
        <v>0</v>
      </c>
      <c r="M717" t="b">
        <f>IF(A717&gt;B717,TRUE, FALSE)</f>
        <v>0</v>
      </c>
      <c r="N717" t="b">
        <f>EXACT(A716,A717)</f>
        <v>1</v>
      </c>
      <c r="O717" t="b">
        <f>EXACT(B716,B717)</f>
        <v>1</v>
      </c>
      <c r="P717" t="b">
        <f t="shared" si="11"/>
        <v>1</v>
      </c>
      <c r="Q717" s="8">
        <f>IF(AND(NOT(L717),P717), C717-D716,"N/a")</f>
        <v>1</v>
      </c>
    </row>
    <row r="718" spans="1:17" x14ac:dyDescent="0.25">
      <c r="A718" t="s">
        <v>175</v>
      </c>
      <c r="B718" t="s">
        <v>182</v>
      </c>
      <c r="C718" s="2">
        <v>44044</v>
      </c>
      <c r="D718" s="2">
        <v>44135</v>
      </c>
      <c r="E718" s="9">
        <v>6250</v>
      </c>
      <c r="F718" s="9"/>
      <c r="G718" s="9"/>
      <c r="H718" s="9"/>
      <c r="I718" s="9"/>
      <c r="J718" s="9"/>
      <c r="L718" t="b">
        <f>AND(A718=A717,B718=B717,C718=C717,D718=D717)</f>
        <v>0</v>
      </c>
      <c r="M718" t="b">
        <f>IF(A718&gt;B718,TRUE, FALSE)</f>
        <v>0</v>
      </c>
      <c r="N718" t="b">
        <f>EXACT(A717,A718)</f>
        <v>1</v>
      </c>
      <c r="O718" t="b">
        <f>EXACT(B717,B718)</f>
        <v>1</v>
      </c>
      <c r="P718" t="b">
        <f t="shared" si="11"/>
        <v>1</v>
      </c>
      <c r="Q718" s="8">
        <f>IF(AND(NOT(L718),P718), C718-D717,"N/a")</f>
        <v>1</v>
      </c>
    </row>
    <row r="719" spans="1:17" x14ac:dyDescent="0.25">
      <c r="A719" t="s">
        <v>175</v>
      </c>
      <c r="B719" t="s">
        <v>182</v>
      </c>
      <c r="C719" s="2">
        <v>44165</v>
      </c>
      <c r="D719" s="2">
        <v>44227</v>
      </c>
      <c r="E719" s="9">
        <v>18000</v>
      </c>
      <c r="F719" s="9"/>
      <c r="G719" s="9"/>
      <c r="H719" s="9"/>
      <c r="I719" s="9"/>
      <c r="J719" s="9"/>
      <c r="L719" t="b">
        <f>AND(A719=A718,B719=B718,C719=C718,D719=D718)</f>
        <v>0</v>
      </c>
      <c r="M719" t="b">
        <f>IF(A719&gt;B719,TRUE, FALSE)</f>
        <v>0</v>
      </c>
      <c r="N719" t="b">
        <f>EXACT(A718,A719)</f>
        <v>1</v>
      </c>
      <c r="O719" t="b">
        <f>EXACT(B718,B719)</f>
        <v>1</v>
      </c>
      <c r="P719" t="b">
        <f t="shared" si="11"/>
        <v>1</v>
      </c>
      <c r="Q719" s="8">
        <f>IF(AND(NOT(L719),P719), C719-D718,"N/a")</f>
        <v>30</v>
      </c>
    </row>
    <row r="720" spans="1:17" x14ac:dyDescent="0.25">
      <c r="A720" t="s">
        <v>175</v>
      </c>
      <c r="B720" t="s">
        <v>184</v>
      </c>
      <c r="C720" s="2">
        <v>43770</v>
      </c>
      <c r="D720" s="2">
        <v>43861</v>
      </c>
      <c r="E720" s="9">
        <v>8333.3333333333339</v>
      </c>
      <c r="F720" s="9"/>
      <c r="G720" s="9"/>
      <c r="H720" s="9"/>
      <c r="I720" s="9"/>
      <c r="J720" s="9"/>
      <c r="L720" t="b">
        <f>AND(A720=A719,B720=B719,C720=C719,D720=D719)</f>
        <v>0</v>
      </c>
      <c r="M720" t="b">
        <f>IF(A720&gt;B720,TRUE, FALSE)</f>
        <v>0</v>
      </c>
      <c r="N720" t="b">
        <f>EXACT(A719,A720)</f>
        <v>1</v>
      </c>
      <c r="O720" t="b">
        <f>EXACT(B719,B720)</f>
        <v>0</v>
      </c>
      <c r="P720" t="b">
        <f t="shared" si="11"/>
        <v>0</v>
      </c>
      <c r="Q720" s="8" t="str">
        <f>IF(AND(NOT(L720),P720), C720-D719,"N/a")</f>
        <v>N/a</v>
      </c>
    </row>
    <row r="721" spans="1:17" x14ac:dyDescent="0.25">
      <c r="A721" t="s">
        <v>175</v>
      </c>
      <c r="B721" t="s">
        <v>184</v>
      </c>
      <c r="C721" s="2">
        <v>43862</v>
      </c>
      <c r="D721" s="2">
        <v>43951</v>
      </c>
      <c r="E721" s="9">
        <v>8333.3333333333339</v>
      </c>
      <c r="F721" s="9"/>
      <c r="G721" s="9"/>
      <c r="H721" s="9"/>
      <c r="I721" s="9"/>
      <c r="J721" s="9"/>
      <c r="L721" t="b">
        <f>AND(A721=A720,B721=B720,C721=C720,D721=D720)</f>
        <v>0</v>
      </c>
      <c r="M721" t="b">
        <f>IF(A721&gt;B721,TRUE, FALSE)</f>
        <v>0</v>
      </c>
      <c r="N721" t="b">
        <f>EXACT(A720,A721)</f>
        <v>1</v>
      </c>
      <c r="O721" t="b">
        <f>EXACT(B720,B721)</f>
        <v>1</v>
      </c>
      <c r="P721" t="b">
        <f t="shared" si="11"/>
        <v>1</v>
      </c>
      <c r="Q721" s="8">
        <f>IF(AND(NOT(L721),P721), C721-D720,"N/a")</f>
        <v>1</v>
      </c>
    </row>
    <row r="722" spans="1:17" x14ac:dyDescent="0.25">
      <c r="A722" t="s">
        <v>175</v>
      </c>
      <c r="B722" t="s">
        <v>184</v>
      </c>
      <c r="C722" s="2">
        <v>43952</v>
      </c>
      <c r="D722" s="2">
        <v>44043</v>
      </c>
      <c r="E722" s="9">
        <v>8333.3333333333339</v>
      </c>
      <c r="F722" s="9"/>
      <c r="G722" s="9"/>
      <c r="H722" s="9"/>
      <c r="I722" s="9"/>
      <c r="J722" s="9"/>
      <c r="L722" t="b">
        <f>AND(A722=A721,B722=B721,C722=C721,D722=D721)</f>
        <v>0</v>
      </c>
      <c r="M722" t="b">
        <f>IF(A722&gt;B722,TRUE, FALSE)</f>
        <v>0</v>
      </c>
      <c r="N722" t="b">
        <f>EXACT(A721,A722)</f>
        <v>1</v>
      </c>
      <c r="O722" t="b">
        <f>EXACT(B721,B722)</f>
        <v>1</v>
      </c>
      <c r="P722" t="b">
        <f t="shared" si="11"/>
        <v>1</v>
      </c>
      <c r="Q722" s="8">
        <f>IF(AND(NOT(L722),P722), C722-D721,"N/a")</f>
        <v>1</v>
      </c>
    </row>
    <row r="723" spans="1:17" x14ac:dyDescent="0.25">
      <c r="A723" t="s">
        <v>175</v>
      </c>
      <c r="B723" t="s">
        <v>184</v>
      </c>
      <c r="C723" s="2">
        <v>44044</v>
      </c>
      <c r="D723" s="2">
        <v>44135</v>
      </c>
      <c r="E723" s="9">
        <v>8333.3333333333339</v>
      </c>
      <c r="F723" s="9"/>
      <c r="G723" s="9"/>
      <c r="H723" s="9"/>
      <c r="I723" s="9"/>
      <c r="J723" s="9"/>
      <c r="L723" t="b">
        <f>AND(A723=A722,B723=B722,C723=C722,D723=D722)</f>
        <v>0</v>
      </c>
      <c r="M723" t="b">
        <f>IF(A723&gt;B723,TRUE, FALSE)</f>
        <v>0</v>
      </c>
      <c r="N723" t="b">
        <f>EXACT(A722,A723)</f>
        <v>1</v>
      </c>
      <c r="O723" t="b">
        <f>EXACT(B722,B723)</f>
        <v>1</v>
      </c>
      <c r="P723" t="b">
        <f t="shared" si="11"/>
        <v>1</v>
      </c>
      <c r="Q723" s="8">
        <f>IF(AND(NOT(L723),P723), C723-D722,"N/a")</f>
        <v>1</v>
      </c>
    </row>
    <row r="724" spans="1:17" x14ac:dyDescent="0.25">
      <c r="A724" t="s">
        <v>175</v>
      </c>
      <c r="B724" t="s">
        <v>183</v>
      </c>
      <c r="C724" s="2">
        <v>43770</v>
      </c>
      <c r="D724" s="2">
        <v>43861</v>
      </c>
      <c r="E724" s="9">
        <v>11208.33333333333</v>
      </c>
      <c r="F724" s="9"/>
      <c r="G724" s="9"/>
      <c r="H724" s="9"/>
      <c r="I724" s="9"/>
      <c r="J724" s="9"/>
      <c r="L724" t="b">
        <f>AND(A724=A723,B724=B723,C724=C723,D724=D723)</f>
        <v>0</v>
      </c>
      <c r="M724" t="b">
        <f>IF(A724&gt;B724,TRUE, FALSE)</f>
        <v>0</v>
      </c>
      <c r="N724" t="b">
        <f>EXACT(A723,A724)</f>
        <v>1</v>
      </c>
      <c r="O724" t="b">
        <f>EXACT(B723,B724)</f>
        <v>0</v>
      </c>
      <c r="P724" t="b">
        <f t="shared" si="11"/>
        <v>0</v>
      </c>
      <c r="Q724" s="8" t="str">
        <f>IF(AND(NOT(L724),P724), C724-D723,"N/a")</f>
        <v>N/a</v>
      </c>
    </row>
    <row r="725" spans="1:17" x14ac:dyDescent="0.25">
      <c r="A725" t="s">
        <v>175</v>
      </c>
      <c r="B725" t="s">
        <v>183</v>
      </c>
      <c r="C725" s="2">
        <v>43862</v>
      </c>
      <c r="D725" s="2">
        <v>43951</v>
      </c>
      <c r="E725" s="9">
        <v>11208.33333333333</v>
      </c>
      <c r="F725" s="9"/>
      <c r="G725" s="9"/>
      <c r="H725" s="9"/>
      <c r="I725" s="9"/>
      <c r="J725" s="9"/>
      <c r="L725" t="b">
        <f>AND(A725=A724,B725=B724,C725=C724,D725=D724)</f>
        <v>0</v>
      </c>
      <c r="M725" t="b">
        <f>IF(A725&gt;B725,TRUE, FALSE)</f>
        <v>0</v>
      </c>
      <c r="N725" t="b">
        <f>EXACT(A724,A725)</f>
        <v>1</v>
      </c>
      <c r="O725" t="b">
        <f>EXACT(B724,B725)</f>
        <v>1</v>
      </c>
      <c r="P725" t="b">
        <f t="shared" si="11"/>
        <v>1</v>
      </c>
      <c r="Q725" s="8">
        <f>IF(AND(NOT(L725),P725), C725-D724,"N/a")</f>
        <v>1</v>
      </c>
    </row>
    <row r="726" spans="1:17" x14ac:dyDescent="0.25">
      <c r="A726" t="s">
        <v>175</v>
      </c>
      <c r="B726" t="s">
        <v>183</v>
      </c>
      <c r="C726" s="2">
        <v>43952</v>
      </c>
      <c r="D726" s="2">
        <v>44043</v>
      </c>
      <c r="E726" s="9">
        <v>11208.33333333333</v>
      </c>
      <c r="F726" s="9"/>
      <c r="G726" s="9"/>
      <c r="H726" s="9"/>
      <c r="I726" s="9"/>
      <c r="J726" s="9"/>
      <c r="L726" t="b">
        <f>AND(A726=A725,B726=B725,C726=C725,D726=D725)</f>
        <v>0</v>
      </c>
      <c r="M726" t="b">
        <f>IF(A726&gt;B726,TRUE, FALSE)</f>
        <v>0</v>
      </c>
      <c r="N726" t="b">
        <f>EXACT(A725,A726)</f>
        <v>1</v>
      </c>
      <c r="O726" t="b">
        <f>EXACT(B725,B726)</f>
        <v>1</v>
      </c>
      <c r="P726" t="b">
        <f t="shared" si="11"/>
        <v>1</v>
      </c>
      <c r="Q726" s="8">
        <f>IF(AND(NOT(L726),P726), C726-D725,"N/a")</f>
        <v>1</v>
      </c>
    </row>
    <row r="727" spans="1:17" x14ac:dyDescent="0.25">
      <c r="A727" t="s">
        <v>175</v>
      </c>
      <c r="B727" t="s">
        <v>183</v>
      </c>
      <c r="C727" s="2">
        <v>44044</v>
      </c>
      <c r="D727" s="2">
        <v>44135</v>
      </c>
      <c r="E727" s="9">
        <v>11208.33333333333</v>
      </c>
      <c r="F727" s="9"/>
      <c r="G727" s="9"/>
      <c r="H727" s="9"/>
      <c r="I727" s="9"/>
      <c r="J727" s="9"/>
      <c r="L727" t="b">
        <f>AND(A727=A726,B727=B726,C727=C726,D727=D726)</f>
        <v>0</v>
      </c>
      <c r="M727" t="b">
        <f>IF(A727&gt;B727,TRUE, FALSE)</f>
        <v>0</v>
      </c>
      <c r="N727" t="b">
        <f>EXACT(A726,A727)</f>
        <v>1</v>
      </c>
      <c r="O727" t="b">
        <f>EXACT(B726,B727)</f>
        <v>1</v>
      </c>
      <c r="P727" t="b">
        <f t="shared" si="11"/>
        <v>1</v>
      </c>
      <c r="Q727" s="8">
        <f>IF(AND(NOT(L727),P727), C727-D726,"N/a")</f>
        <v>1</v>
      </c>
    </row>
    <row r="728" spans="1:17" x14ac:dyDescent="0.25">
      <c r="A728" t="s">
        <v>176</v>
      </c>
      <c r="B728" t="s">
        <v>184</v>
      </c>
      <c r="C728" s="2">
        <v>43374</v>
      </c>
      <c r="D728" s="2">
        <v>43738</v>
      </c>
      <c r="E728" s="9">
        <v>2333.333333333333</v>
      </c>
      <c r="F728" s="9"/>
      <c r="G728" s="9"/>
      <c r="H728" s="9"/>
      <c r="I728" s="9"/>
      <c r="J728" s="9"/>
      <c r="L728" t="b">
        <f>AND(A728=A727,B728=B727,C728=C727,D728=D727)</f>
        <v>0</v>
      </c>
      <c r="M728" t="b">
        <f>IF(A728&gt;B728,TRUE, FALSE)</f>
        <v>0</v>
      </c>
      <c r="N728" t="b">
        <f>EXACT(A727,A728)</f>
        <v>0</v>
      </c>
      <c r="O728" t="b">
        <f>EXACT(B727,B728)</f>
        <v>0</v>
      </c>
      <c r="P728" t="b">
        <f t="shared" si="11"/>
        <v>0</v>
      </c>
      <c r="Q728" s="8" t="str">
        <f>IF(AND(NOT(L728),P728), C728-D727,"N/a")</f>
        <v>N/a</v>
      </c>
    </row>
    <row r="729" spans="1:17" x14ac:dyDescent="0.25">
      <c r="A729" t="s">
        <v>177</v>
      </c>
      <c r="B729" t="s">
        <v>180</v>
      </c>
      <c r="C729" s="2">
        <v>43466</v>
      </c>
      <c r="D729" s="2">
        <v>43738</v>
      </c>
      <c r="E729" s="9">
        <v>6000</v>
      </c>
      <c r="F729" s="9"/>
      <c r="G729" s="9"/>
      <c r="H729" s="9"/>
      <c r="I729" s="9"/>
      <c r="J729" s="9"/>
      <c r="L729" t="b">
        <f>AND(A729=A728,B729=B728,C729=C728,D729=D728)</f>
        <v>0</v>
      </c>
      <c r="M729" t="b">
        <f>IF(A729&gt;B729,TRUE, FALSE)</f>
        <v>0</v>
      </c>
      <c r="N729" t="b">
        <f>EXACT(A728,A729)</f>
        <v>0</v>
      </c>
      <c r="O729" t="b">
        <f>EXACT(B728,B729)</f>
        <v>0</v>
      </c>
      <c r="P729" t="b">
        <f t="shared" si="11"/>
        <v>0</v>
      </c>
      <c r="Q729" s="8" t="str">
        <f>IF(AND(NOT(L729),P729), C729-D728,"N/a")</f>
        <v>N/a</v>
      </c>
    </row>
    <row r="730" spans="1:17" x14ac:dyDescent="0.25">
      <c r="A730" t="s">
        <v>177</v>
      </c>
      <c r="B730" t="s">
        <v>180</v>
      </c>
      <c r="C730" s="2">
        <v>44197</v>
      </c>
      <c r="D730" s="2">
        <v>44561</v>
      </c>
      <c r="E730" s="9">
        <v>875</v>
      </c>
      <c r="F730" s="9"/>
      <c r="G730" s="9"/>
      <c r="H730" s="9"/>
      <c r="I730" s="9"/>
      <c r="J730" s="9"/>
      <c r="L730" t="b">
        <f>AND(A730=A729,B730=B729,C730=C729,D730=D729)</f>
        <v>0</v>
      </c>
      <c r="M730" t="b">
        <f>IF(A730&gt;B730,TRUE, FALSE)</f>
        <v>0</v>
      </c>
      <c r="N730" t="b">
        <f>EXACT(A729,A730)</f>
        <v>1</v>
      </c>
      <c r="O730" t="b">
        <f>EXACT(B729,B730)</f>
        <v>1</v>
      </c>
      <c r="P730" t="b">
        <f t="shared" si="11"/>
        <v>1</v>
      </c>
      <c r="Q730" s="8">
        <f>IF(AND(NOT(L730),P730), C730-D729,"N/a")</f>
        <v>459</v>
      </c>
    </row>
    <row r="731" spans="1:17" x14ac:dyDescent="0.25">
      <c r="A731" t="s">
        <v>178</v>
      </c>
      <c r="B731" t="s">
        <v>181</v>
      </c>
      <c r="C731" s="2">
        <v>43160</v>
      </c>
      <c r="D731" s="2">
        <v>43524</v>
      </c>
      <c r="E731" s="9">
        <v>815</v>
      </c>
      <c r="F731" s="9"/>
      <c r="G731" s="9"/>
      <c r="H731" s="9"/>
      <c r="I731" s="9"/>
      <c r="J731" s="9"/>
      <c r="L731" t="b">
        <f>AND(A731=A730,B731=B730,C731=C730,D731=D730)</f>
        <v>0</v>
      </c>
      <c r="M731" t="b">
        <f>IF(A731&gt;B731,TRUE, FALSE)</f>
        <v>0</v>
      </c>
      <c r="N731" t="b">
        <f>EXACT(A730,A731)</f>
        <v>0</v>
      </c>
      <c r="O731" t="b">
        <f>EXACT(B730,B731)</f>
        <v>0</v>
      </c>
      <c r="P731" t="b">
        <f t="shared" si="11"/>
        <v>0</v>
      </c>
      <c r="Q731" s="8" t="str">
        <f>IF(AND(NOT(L731),P731), C731-D730,"N/a")</f>
        <v>N/a</v>
      </c>
    </row>
    <row r="732" spans="1:17" x14ac:dyDescent="0.25">
      <c r="A732" t="s">
        <v>179</v>
      </c>
      <c r="B732" t="s">
        <v>181</v>
      </c>
      <c r="C732" s="2">
        <v>43891</v>
      </c>
      <c r="D732" s="2">
        <v>44286</v>
      </c>
      <c r="E732" s="9">
        <v>461.53846153846149</v>
      </c>
      <c r="F732" s="9"/>
      <c r="G732" s="9"/>
      <c r="H732" s="9"/>
      <c r="I732" s="9"/>
      <c r="J732" s="9"/>
      <c r="L732" t="b">
        <f>AND(A732=A731,B732=B731,C732=C731,D732=D731)</f>
        <v>0</v>
      </c>
      <c r="M732" t="b">
        <f>IF(A732&gt;B732,TRUE, FALSE)</f>
        <v>0</v>
      </c>
      <c r="N732" t="b">
        <f>EXACT(A731,A732)</f>
        <v>0</v>
      </c>
      <c r="O732" t="b">
        <f>EXACT(B731,B732)</f>
        <v>1</v>
      </c>
      <c r="P732" t="b">
        <f t="shared" si="11"/>
        <v>0</v>
      </c>
      <c r="Q732" s="8" t="str">
        <f>IF(AND(NOT(L732),P732), C732-D731,"N/a")</f>
        <v>N/a</v>
      </c>
    </row>
    <row r="733" spans="1:17" x14ac:dyDescent="0.25">
      <c r="Q733" s="8"/>
    </row>
    <row r="734" spans="1:17" x14ac:dyDescent="0.25">
      <c r="Q734" s="8">
        <f>COUNTIF(Q3:Q732,"&lt;0")</f>
        <v>0</v>
      </c>
    </row>
    <row r="735" spans="1:17" x14ac:dyDescent="0.25">
      <c r="Q735" s="8"/>
    </row>
    <row r="736" spans="1:17" x14ac:dyDescent="0.25">
      <c r="Q736" s="8">
        <f>COUNTIF(Q3:Q732,"&gt;60")</f>
        <v>22</v>
      </c>
    </row>
    <row r="737" spans="17:17" x14ac:dyDescent="0.25">
      <c r="Q737" s="8"/>
    </row>
    <row r="738" spans="17:17" x14ac:dyDescent="0.25">
      <c r="Q738" s="8"/>
    </row>
    <row r="739" spans="17:17" x14ac:dyDescent="0.25">
      <c r="Q739" s="8"/>
    </row>
    <row r="740" spans="17:17" x14ac:dyDescent="0.25">
      <c r="Q740" s="8"/>
    </row>
    <row r="741" spans="17:17" x14ac:dyDescent="0.25">
      <c r="Q741" s="8"/>
    </row>
    <row r="742" spans="17:17" x14ac:dyDescent="0.25">
      <c r="Q742" s="8"/>
    </row>
    <row r="743" spans="17:17" x14ac:dyDescent="0.25">
      <c r="Q743" s="8"/>
    </row>
    <row r="744" spans="17:17" x14ac:dyDescent="0.25">
      <c r="Q744" s="8"/>
    </row>
    <row r="745" spans="17:17" x14ac:dyDescent="0.25">
      <c r="Q745" s="8"/>
    </row>
  </sheetData>
  <conditionalFormatting sqref="Q2:Q74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Churn Invoices</vt:lpstr>
      <vt:lpstr>Churn Invoices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Breslin</cp:lastModifiedBy>
  <dcterms:created xsi:type="dcterms:W3CDTF">2023-11-02T19:56:51Z</dcterms:created>
  <dcterms:modified xsi:type="dcterms:W3CDTF">2023-11-03T00:49:34Z</dcterms:modified>
</cp:coreProperties>
</file>