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reslin\Dropbox (Personal)\ProjectionsProject\Data\Output\"/>
    </mc:Choice>
  </mc:AlternateContent>
  <xr:revisionPtr revIDLastSave="0" documentId="8_{2BAECECA-0AC9-4D8E-86DD-B333CE54BD59}" xr6:coauthVersionLast="47" xr6:coauthVersionMax="47" xr10:uidLastSave="{00000000-0000-0000-0000-000000000000}"/>
  <bookViews>
    <workbookView xWindow="-120" yWindow="-120" windowWidth="20730" windowHeight="11160" activeTab="1" xr2:uid="{6A29F1FB-479A-4FB1-934E-3DCFB3734B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K19" i="1"/>
  <c r="L16" i="1"/>
  <c r="L10" i="1"/>
  <c r="L4" i="1"/>
  <c r="K16" i="1"/>
  <c r="K10" i="1"/>
  <c r="K4" i="1"/>
  <c r="K13" i="1"/>
  <c r="K7" i="1"/>
  <c r="K1" i="1"/>
  <c r="I13" i="1"/>
  <c r="I7" i="1"/>
  <c r="I1" i="1"/>
  <c r="I19" i="1"/>
  <c r="I16" i="1"/>
  <c r="I10" i="1"/>
  <c r="I4" i="1"/>
  <c r="I21" i="1" l="1"/>
</calcChain>
</file>

<file path=xl/sharedStrings.xml><?xml version="1.0" encoding="utf-8"?>
<sst xmlns="http://schemas.openxmlformats.org/spreadsheetml/2006/main" count="18" uniqueCount="14">
  <si>
    <t>11/20/2023 - Capital Assessment: $1,232.26</t>
  </si>
  <si>
    <t>11/20/2023 - Co-op Abatement: $0.00</t>
  </si>
  <si>
    <t>11/20/2023 - Electric Charges: $965.96</t>
  </si>
  <si>
    <t>11/20/2023 - Monthly Maintenance: $3,115.90</t>
  </si>
  <si>
    <t>11/20/2023 - Late Fee: $50.00</t>
  </si>
  <si>
    <t>11/20/2023 - Capital Assessment: $1,282.26</t>
  </si>
  <si>
    <t>11/20/2023 - Electric Charges: $751.91</t>
  </si>
  <si>
    <t>11/20/2023 - Monthly Maintenance: $3,110.08</t>
  </si>
  <si>
    <t>11/20/2023 - Capital Assessment: $881.87</t>
  </si>
  <si>
    <t>11/20/2023 - Electric Charges: $276.08</t>
  </si>
  <si>
    <t>11/20/2023 - Monthly Maintenance: $2,311.17</t>
  </si>
  <si>
    <t>[0.0, 0.0, 0.0, 0.0, 0.0, 0.0, 25625.05, 24721.25, 24721.25, 24721.25, 24721.25, 24721.25, 25625.05, 24721.25, 24721.25, 24721.25, 24721.25, 24721.25, 24070.25, 23326.25, 23326.25, 23326.25, 23326.25, 23326.25, 25625.05, 24721.25, 24721.25, 24721.25, 24721.25, 24721.25, 24070.25, 23326.25, 23326.25, 23326.25, 23326.25, 23326.25, 25625.05, 24721.25, 24721.25, 24721.25, 24721.25, 24721.25, 24070.25, 23326.25, 23326.25, 23326.25, 23326.25, 23326.25, 25625.05, 24721.25, 24721.25, 24721.25, 24721.25, 24721.25, 24070.25, 23326.25, 23326.25, 23326.25, 23326.25, 23326.25, 25625.05, 24721.25, 24721.25, 24721.25, 24721.25, 24721.25, 24070.25, 23326.25, 23326.25, 23326.25, 23326.25, 23326.25, 25625.05, 24721.25, 24721.25, 24721.25, 24721.25, 24721.25, 24070.25, 23326.25, 23326.25, 23326.25, 23326.25, 23326.25, 25625.05, 24721.25, 24721.25, 24721.25, 24721.25, 24721.25, 24070.25, 23326.25, 23326.25, 23326.25, 23326.25, 23326.25]</t>
  </si>
  <si>
    <t>[25625.05, 24721.25, 24721.25, 24721.25, 24721.25, 24721.25, 24070.25, 23326.25, 23326.25, 23326.25, 23326.25, 23326.25, 25625.05, 24721.25, 24721.25, 24721.25, 24721.25, 24721.25, 24070.25, 23326.25, 23326.25, 23326.25, 23326.25, 23326.25, 25625.05, 24721.25, 24721.25, 24721.25, 24721.25, 24721.25, 24070.25, 23326.25, 23326.25, 23326.25, 23326.25, 23326.25, 25625.05, 24721.25, 24721.25, 24721.25, 24721.25, 24721.25, 24070.25, 23326.25, 23326.25, 23326.25, 23326.25, 23326.25, 25625.05, 24721.25, 24721.25, 24721.25, 24721.25, 24721.25, 24070.25, 23326.25, 23326.25, 23326.25, 23326.25, 23326.25, 25625.05, 24721.25, 24721.25, 24721.25, 24721.25, 24721.25, 24070.25, 23326.25, 23326.25, 23326.25, 23326.25, 23326.25, 25625.05, 24721.25, 24721.25, 24721.25, 24721.25, 24721.25, 24070.25, 23326.25, 23326.25, 23326.25, 23326.25, 23326.25, 25625.05, 24721.25, 24721.25, 24721.25, 24721.25, 24721.25, 24070.25, 23326.25, 23326.25, 23326.25, 23326.25, 23326.25]</t>
  </si>
  <si>
    <t xml:space="preserve"> [17551.3, 16647.5, 16647.5, 16647.5, 16647.5, 16647.5, 16647.5, 16647.5, 16647.5, 16461.5, 15717.5, 15717.5, 17551.3, 16647.5, 16647.5, 16647.5, 16647.5, 16647.5, 16647.5, 16647.5, 16647.5, 16461.5, 15717.5, 15717.5, 17551.3, 16647.5, 16647.5, 16647.5, 16647.5, 16647.5, 16647.5, 16647.5, 16647.5, 16461.5, 15717.5, 15717.5, 17551.3, 16647.5, 16647.5, 16647.5, 16647.5, 16647.5, 16647.5, 16647.5, 16647.5, 16461.5, 15717.5, 15717.5, 17551.3, 16647.5, 16647.5, 16647.5, 16647.5, 16647.5, 16647.5, 16647.5, 16647.5, 16461.5, 15717.5, 15717.5, 17551.3, 16647.5, 16647.5, 16647.5, 16647.5, 16647.5, 16647.5, 16647.5, 16647.5, 16461.5, 15717.5, 15717.5, 17551.3, 16647.5, 16647.5, 16647.5, 16647.5, 16647.5, 16647.5, 16647.5, 16647.5, 16461.5, 15717.5, 15717.5, 17551.3, 16647.5, 16647.5, 16647.5, 16647.5, 16647.5, 16647.5, 16647.5, 16647.5, 16461.5, 15717.5, 15717.5]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</si>
</sst>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36F8-0711-405C-96B4-32903C106BB2}">
  <dimension ref="A1:L21"/>
  <sheetViews>
    <sheetView workbookViewId="0">
      <selection activeCell="L4" sqref="L4"/>
    </sheetView>
  </sheetViews>
  <sheetFormatPr defaultRowHeight="15" x14ac:dyDescent="0.25"/>
  <cols>
    <col min="9" max="9" width="9.5703125" bestFit="1" customWidth="1"/>
  </cols>
  <sheetData>
    <row r="1" spans="1:12" x14ac:dyDescent="0.25">
      <c r="A1" s="1" t="s">
        <v>0</v>
      </c>
      <c r="G1">
        <v>1232.26</v>
      </c>
      <c r="I1">
        <f>G1/3</f>
        <v>410.75333333333333</v>
      </c>
      <c r="K1">
        <f>I1*2</f>
        <v>821.50666666666666</v>
      </c>
    </row>
    <row r="2" spans="1:12" x14ac:dyDescent="0.25">
      <c r="A2" s="1" t="s">
        <v>1</v>
      </c>
    </row>
    <row r="3" spans="1:12" x14ac:dyDescent="0.25">
      <c r="A3" s="1" t="s">
        <v>2</v>
      </c>
    </row>
    <row r="4" spans="1:12" x14ac:dyDescent="0.25">
      <c r="A4" s="1" t="s">
        <v>3</v>
      </c>
      <c r="G4">
        <v>3115.9</v>
      </c>
      <c r="I4">
        <f>G4/2</f>
        <v>1557.95</v>
      </c>
      <c r="K4">
        <f>I4</f>
        <v>1557.95</v>
      </c>
      <c r="L4">
        <f>SUM(K1:K4)</f>
        <v>2379.4566666666669</v>
      </c>
    </row>
    <row r="5" spans="1:12" x14ac:dyDescent="0.25">
      <c r="A5" s="1" t="s">
        <v>4</v>
      </c>
    </row>
    <row r="7" spans="1:12" x14ac:dyDescent="0.25">
      <c r="A7" s="1" t="s">
        <v>5</v>
      </c>
      <c r="G7">
        <v>1232.26</v>
      </c>
      <c r="I7">
        <f>G7/3</f>
        <v>410.75333333333333</v>
      </c>
      <c r="K7">
        <f>I7*2</f>
        <v>821.50666666666666</v>
      </c>
    </row>
    <row r="8" spans="1:12" x14ac:dyDescent="0.25">
      <c r="A8" s="1" t="s">
        <v>1</v>
      </c>
    </row>
    <row r="9" spans="1:12" x14ac:dyDescent="0.25">
      <c r="A9" s="1" t="s">
        <v>6</v>
      </c>
    </row>
    <row r="10" spans="1:12" x14ac:dyDescent="0.25">
      <c r="A10" s="1" t="s">
        <v>7</v>
      </c>
      <c r="G10">
        <v>3110.08</v>
      </c>
      <c r="I10">
        <f>G10/2</f>
        <v>1555.04</v>
      </c>
      <c r="K10">
        <f>I10</f>
        <v>1555.04</v>
      </c>
      <c r="L10">
        <f>SUM(K7:K10)</f>
        <v>2376.5466666666666</v>
      </c>
    </row>
    <row r="11" spans="1:12" x14ac:dyDescent="0.25">
      <c r="A11" s="1" t="s">
        <v>4</v>
      </c>
    </row>
    <row r="13" spans="1:12" x14ac:dyDescent="0.25">
      <c r="A13" s="1" t="s">
        <v>8</v>
      </c>
      <c r="G13">
        <v>881.87</v>
      </c>
      <c r="I13">
        <f>G13/3</f>
        <v>293.95666666666665</v>
      </c>
      <c r="K13">
        <f>I13*2</f>
        <v>587.9133333333333</v>
      </c>
    </row>
    <row r="14" spans="1:12" x14ac:dyDescent="0.25">
      <c r="A14" s="1" t="s">
        <v>1</v>
      </c>
    </row>
    <row r="15" spans="1:12" x14ac:dyDescent="0.25">
      <c r="A15" s="1" t="s">
        <v>9</v>
      </c>
    </row>
    <row r="16" spans="1:12" x14ac:dyDescent="0.25">
      <c r="A16" s="1" t="s">
        <v>10</v>
      </c>
      <c r="G16">
        <v>2311.17</v>
      </c>
      <c r="I16">
        <f>G16/2</f>
        <v>1155.585</v>
      </c>
      <c r="K16">
        <f>I16</f>
        <v>1155.585</v>
      </c>
      <c r="L16">
        <f>SUM(K13:K16)</f>
        <v>1743.4983333333334</v>
      </c>
    </row>
    <row r="17" spans="1:12" x14ac:dyDescent="0.25">
      <c r="A17" s="1" t="s">
        <v>4</v>
      </c>
    </row>
    <row r="19" spans="1:12" x14ac:dyDescent="0.25">
      <c r="I19" s="2">
        <f>I4+I10+I16</f>
        <v>4268.5749999999998</v>
      </c>
      <c r="K19">
        <f>SUM(K1:K16)</f>
        <v>6499.501666666667</v>
      </c>
      <c r="L19">
        <f>SUM(L1:L16)</f>
        <v>6499.501666666667</v>
      </c>
    </row>
    <row r="21" spans="1:12" x14ac:dyDescent="0.25">
      <c r="I21">
        <f>I1+I7+I13</f>
        <v>1115.4633333333334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B340-510C-4F2D-BF59-5C50766A9BB2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Breslin</dc:creator>
  <cp:lastModifiedBy>Martin Breslin</cp:lastModifiedBy>
  <dcterms:created xsi:type="dcterms:W3CDTF">2023-11-21T02:37:41Z</dcterms:created>
  <dcterms:modified xsi:type="dcterms:W3CDTF">2023-11-22T01:31:15Z</dcterms:modified>
</cp:coreProperties>
</file>