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ter/2024/"/>
    </mc:Choice>
  </mc:AlternateContent>
  <xr:revisionPtr revIDLastSave="0" documentId="8_{87B467B3-2627-4D3D-BEEB-7B931E7CFE0F}" xr6:coauthVersionLast="47" xr6:coauthVersionMax="47" xr10:uidLastSave="{00000000-0000-0000-0000-000000000000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<sst xmlns="http://schemas.openxmlformats.org/spreadsheetml/2006/main" count="119" uniqueCount="78">
  <si>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</si>
  <si>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</si>
  <si>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</si>
  <si>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</si>
  <si>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</si>
  <si>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</si>
  <si>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</si>
  <si>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</si>
  <si>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</si>
  <si>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</si>
  <si>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</si>
  <si>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</si>
  <si>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</si>
  <si>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</si>
  <si>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</si>
  <si>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</si>
  <si>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</si>
  <si>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</si>
  <si>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</si>
  <si>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</si>
  <si>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</si>
  <si>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</si>
  <si>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</si>
  <si>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</si>
  <si>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</si>
  <si>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</si>
  <si>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</si>
  <si>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</si>
  <si>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</si>
  <si>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</si>
  <si>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</si>
  <si>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</si>
  <si>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</si>
  <si>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</si>
  <si>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</si>
  <si>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</si>
  <si>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</si>
  <si>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</si>
  <si>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</si>
  <si>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</si>
  <si>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</si>
  <si>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</si>
  <si>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</si>
  <si>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</si>
  <si>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</si>
  <si>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</si>
  <si>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</si>
  <si>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</si>
  <si>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</si>
  <si>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</si>
  <si>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</si>
  <si>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</si>
  <si>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</si>
  <si>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</si>
  <si>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</si>
  <si>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</si>
  <si>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</si>
  <si>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</si>
  <si>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</si>
  <si>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</si>
  <si>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</si>
  <si>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</si>
  <si>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</si>
  <si>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</si>
  <si>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</si>
  <si>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</si>
  <si>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</si>
  <si>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</si>
  <si>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</si>
  <si>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</si>
  <si>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</si>
  <si>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</si>
  <si>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</si>
  <si>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</si>
  <si>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</si>
  <si>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WNT</t>
  </si>
  <si>
    <t>KP</t>
  </si>
  <si>
    <t>THR-15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</si>
</sst>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7" zoomScaleNormal="100" zoomScaleSheetLayoutView="100" workbookViewId="0">
      <selection activeCell="D7" sqref="D7:Q7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12.26</v>
      </c>
      <c r="G12" s="2">
        <v>12.26</v>
      </c>
      <c r="H12" s="1">
        <v>12.1</v>
      </c>
      <c r="I12" s="2">
        <v>12.09</v>
      </c>
      <c r="J12" s="26">
        <f>IF(COUNT(F12:I12)=4,(H12-F12)-(I12-G12),0)</f>
        <v>9.9999999999997868E-3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302.3</v>
      </c>
      <c r="G13" s="4">
        <v>306.5</v>
      </c>
      <c r="H13" s="3">
        <v>302.89999999999998</v>
      </c>
      <c r="I13" s="4">
        <v>307.10000000000002</v>
      </c>
      <c r="J13" s="29">
        <f>IF(COUNT(F13:I13)=4,((H13-F13)-(I13-G13))/F13,0)</f>
        <v>-1.880364500853722E-16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9.34</v>
      </c>
      <c r="G14" s="96">
        <v>9.4</v>
      </c>
      <c r="H14" s="94">
        <v>9.33</v>
      </c>
      <c r="I14" s="96">
        <v>9.3800000000000008</v>
      </c>
      <c r="J14" s="30">
        <f>IF(COUNT(F14:I15)=4,(H14-F14)-(I14-G14),0)</f>
        <v>9.9999999999997868E-3</v>
      </c>
      <c r="K14" s="20"/>
      <c r="L14" s="75"/>
      <c r="M14" s="88" t="s">
        <v>17</v>
      </c>
      <c r="N14" s="88"/>
      <c r="O14" s="7">
        <v>45328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1.0706638115631465E-3</v>
      </c>
      <c r="K15" s="20"/>
      <c r="L15" s="75"/>
      <c r="M15" s="89" t="s">
        <v>18</v>
      </c>
      <c r="N15" s="89"/>
      <c r="O15" s="72">
        <v>0.44444444444444442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7.69</v>
      </c>
      <c r="G16" s="4">
        <v>7.54</v>
      </c>
      <c r="H16" s="8">
        <v>7.76</v>
      </c>
      <c r="I16" s="4">
        <v>7.53</v>
      </c>
      <c r="J16" s="32">
        <f>IF(COUNT(F16:I16)=4,(H16-F16)-(I16-G16),0)</f>
        <v>7.9999999999999183E-2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19.3</v>
      </c>
      <c r="G17" s="96">
        <v>17.32</v>
      </c>
      <c r="H17" s="94">
        <v>19.78</v>
      </c>
      <c r="I17" s="96">
        <v>18.78</v>
      </c>
      <c r="J17" s="30">
        <f>IF(COUNT(F17:I17)=4,(H17-F17)-(I17-G17),0)</f>
        <v>-0.98000000000000043</v>
      </c>
      <c r="K17" s="20"/>
      <c r="L17" s="75"/>
      <c r="M17" s="88" t="s">
        <v>23</v>
      </c>
      <c r="N17" s="88"/>
      <c r="O17" s="7">
        <v>45328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-5.0777202072538878E-2</v>
      </c>
      <c r="K18" s="20"/>
      <c r="L18" s="75"/>
      <c r="M18" s="89" t="s">
        <v>24</v>
      </c>
      <c r="N18" s="89"/>
      <c r="O18" s="72">
        <v>0.61388888888888882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21.18</v>
      </c>
      <c r="G22" s="12">
        <v>21.19</v>
      </c>
      <c r="H22" s="44">
        <f>IF(OR(F22="",G22=""),0,F22-G22)</f>
        <v>-1.0000000000001563E-2</v>
      </c>
      <c r="I22" s="45">
        <f>IFERROR(ROUND(ABS(J12)+ABS(H22),2),0)</f>
        <v>0.02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4988.8</v>
      </c>
      <c r="H23" s="49">
        <f>IF(OR(F23="",G23=""),0,(F23-G23)/G23)</f>
        <v>2.2450288646567946E-3</v>
      </c>
      <c r="I23" s="50">
        <f>IFERROR(ROUND(ABS(J13)+ABS(H23),4),0)</f>
        <v>2.2000000000000001E-3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9.0399999999999991</v>
      </c>
      <c r="G24" s="115">
        <v>9</v>
      </c>
      <c r="H24" s="52">
        <f>IF(OR(F24="",G24=""),0,F24-G24)</f>
        <v>3.9999999999999147E-2</v>
      </c>
      <c r="I24" s="53">
        <f>IFERROR(ROUND(ABS(J14)+ABS(H24),2),0)</f>
        <v>0.05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4.4444444444443499E-3</v>
      </c>
      <c r="I25" s="55">
        <f>IFERROR(ROUND(ABS(J15)+ABS(H25),4),0)</f>
        <v>5.4999999999999997E-3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7.03</v>
      </c>
      <c r="H26" s="56">
        <f>IF(OR(F26="",G26=""),0,F26-G26)</f>
        <v>-1.0000000000000675E-2</v>
      </c>
      <c r="I26" s="127">
        <f>IFERROR(ROUND(ABS(J16)+(ABS(H26)+ABS(H27))/2,2),0)</f>
        <v>0.08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10.039999999999999</v>
      </c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0.08</v>
      </c>
      <c r="H28" s="56">
        <f>IF(OR(F28="",G28=""),0,F28-G28)</f>
        <v>-0.08</v>
      </c>
      <c r="I28" s="57">
        <f>IFERROR(ROUND(ABS(J17)+AVERAGE(ABS(H28),ABS(H29)),2),0)</f>
        <v>1.34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123.36</v>
      </c>
      <c r="H29" s="58">
        <f>IF(OR(F29="",G29=""),0,F29-G29)</f>
        <v>0.64000000000000057</v>
      </c>
      <c r="I29" s="59">
        <f>IFERROR(ROUND(ABS(J18)+ABS((H29)/G29),4),0)</f>
        <v>5.6000000000000001E-2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2024-06-18T22:58:54Z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