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83" windowHeight="8236"/>
  </bookViews>
  <sheets>
    <sheet name="仪表盘" sheetId="5" r:id="rId1"/>
    <sheet name="质量更新队列" sheetId="1" r:id="rId2"/>
    <sheet name="BUG修复队列" sheetId="2" r:id="rId3"/>
    <sheet name="发展问题队列" sheetId="3" r:id="rId4"/>
    <sheet name="需要重写队列" sheetId="4" r:id="rId5"/>
  </sheets>
  <definedNames>
    <definedName name="_xlnm._FilterDatabase" localSheetId="1" hidden="1">质量更新队列!$B$8:$B$24</definedName>
  </definedNames>
  <calcPr calcId="144525"/>
</workbook>
</file>

<file path=xl/sharedStrings.xml><?xml version="1.0" encoding="utf-8"?>
<sst xmlns="http://schemas.openxmlformats.org/spreadsheetml/2006/main" count="26" uniqueCount="20">
  <si>
    <t>RandomPhoto 开发队列仪表盘</t>
  </si>
  <si>
    <t>质量更新队列</t>
  </si>
  <si>
    <t>BUG修复队列</t>
  </si>
  <si>
    <t>发展问题队列</t>
  </si>
  <si>
    <t>需要重写队列</t>
  </si>
  <si>
    <t>S</t>
  </si>
  <si>
    <t>需要更改的总数：</t>
  </si>
  <si>
    <t>RandomPhoto 质量更新队列</t>
  </si>
  <si>
    <t>权重级别</t>
  </si>
  <si>
    <t>问题描述</t>
  </si>
  <si>
    <t>前端新增调试模式</t>
  </si>
  <si>
    <t>加入用户系统防止爬虫</t>
  </si>
  <si>
    <t>1级任务队列</t>
  </si>
  <si>
    <t>RandomPhoto BUG修复队列</t>
  </si>
  <si>
    <t>华为浏览器内底栏遮挡了搜索框</t>
  </si>
  <si>
    <t>RandomPhoto 发展问题队列</t>
  </si>
  <si>
    <t>对服务端整个项目的tag进行重新审核，确保所有图片的tag不会有任何的问题</t>
  </si>
  <si>
    <t>训练自定义模型</t>
  </si>
  <si>
    <t>RandomPhoto 需要重写队列</t>
  </si>
  <si>
    <t>审核系统_图片审核需要重写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</si>
</sst>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25"/>
      <color theme="0"/>
      <name val="等线"/>
      <charset val="134"/>
    </font>
    <font>
      <b/>
      <sz val="11"/>
      <color theme="0"/>
      <name val="微软雅黑 Light"/>
      <charset val="134"/>
    </font>
    <font>
      <sz val="11"/>
      <color theme="5"/>
      <name val="Calibri"/>
      <charset val="134"/>
      <scheme val="minor"/>
    </font>
    <font>
      <b/>
      <sz val="25"/>
      <color theme="5"/>
      <name val="等线"/>
      <charset val="134"/>
    </font>
    <font>
      <sz val="14"/>
      <color theme="0"/>
      <name val="黑体"/>
      <charset val="134"/>
    </font>
    <font>
      <b/>
      <sz val="11"/>
      <color theme="0"/>
      <name val="Calibri"/>
      <charset val="134"/>
      <scheme val="minor"/>
    </font>
    <font>
      <sz val="14"/>
      <color theme="1"/>
      <name val="黑体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 tint="-0.7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hair">
        <color theme="0"/>
      </top>
      <bottom style="hair">
        <color theme="0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" borderId="1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14" applyNumberFormat="0" applyAlignment="0" applyProtection="0">
      <alignment vertical="center"/>
    </xf>
    <xf numFmtId="0" fontId="18" fillId="5" borderId="15" applyNumberFormat="0" applyAlignment="0" applyProtection="0">
      <alignment vertical="center"/>
    </xf>
    <xf numFmtId="0" fontId="19" fillId="5" borderId="14" applyNumberFormat="0" applyAlignment="0" applyProtection="0">
      <alignment vertical="center"/>
    </xf>
    <xf numFmtId="0" fontId="20" fillId="6" borderId="16" applyNumberFormat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</cellStyleXfs>
  <cellXfs count="37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" fillId="2" borderId="4" xfId="0" applyFont="1" applyFill="1" applyBorder="1"/>
    <xf numFmtId="0" fontId="0" fillId="2" borderId="4" xfId="0" applyFill="1" applyBorder="1"/>
    <xf numFmtId="0" fontId="3" fillId="2" borderId="4" xfId="0" applyFont="1" applyFill="1" applyBorder="1"/>
    <xf numFmtId="0" fontId="4" fillId="2" borderId="0" xfId="0" applyFont="1" applyFill="1"/>
    <xf numFmtId="0" fontId="0" fillId="2" borderId="0" xfId="0" applyFont="1" applyFill="1"/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3" xfId="0" applyFill="1" applyBorder="1"/>
    <xf numFmtId="0" fontId="0" fillId="2" borderId="7" xfId="0" applyFill="1" applyBorder="1"/>
    <xf numFmtId="0" fontId="0" fillId="2" borderId="8" xfId="0" applyFill="1" applyBorder="1"/>
    <xf numFmtId="0" fontId="7" fillId="2" borderId="9" xfId="0" applyFont="1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0" fontId="7" fillId="2" borderId="9" xfId="0" applyFont="1" applyFill="1" applyBorder="1" applyAlignment="1">
      <alignment horizontal="center" vertical="center"/>
    </xf>
    <xf numFmtId="0" fontId="8" fillId="2" borderId="2" xfId="0" applyFont="1" applyFill="1" applyBorder="1"/>
    <xf numFmtId="0" fontId="6" fillId="2" borderId="0" xfId="0" applyFont="1" applyFill="1"/>
    <xf numFmtId="0" fontId="2" fillId="2" borderId="10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10" xfId="0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599200"/>
      <color rgb="00149200"/>
      <color rgb="0000AC45"/>
      <color rgb="0000F49B"/>
      <color rgb="0000FBFE"/>
      <color rgb="000095F4"/>
      <color rgb="00FE8400"/>
      <color rgb="0000FEF5"/>
      <color rgb="00039200"/>
      <color rgb="00FF6F2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6529060293319"/>
          <c:y val="0.193352161633717"/>
          <c:w val="0.607821835958718"/>
          <c:h val="0.486204649141864"/>
        </c:manualLayout>
      </c:layout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rgbClr val="0095F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FBFE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00F49B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AC4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1492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5992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rgbClr val="FFBE4B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rgbClr val="FEB3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rgbClr val="FF541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rgbClr val="FE4444"/>
                  </a:gs>
                  <a:gs pos="100000">
                    <a:srgbClr val="832B2B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质量更新队列!$C$26:$C$35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spPr/>
          <c:explosion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质量更新队列!$B$26:$B$35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8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9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0605649103747963"/>
          <c:y val="0.701716271996524"/>
          <c:w val="0.220532319391635"/>
          <c:h val="0.2750380186834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2">
        <a:lumMod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b="0">
          <a:solidFill>
            <a:schemeClr val="tx1"/>
          </a:solidFill>
        </a:defRPr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6529060293319"/>
          <c:y val="0.193352161633717"/>
          <c:w val="0.607821835958718"/>
          <c:h val="0.486204649141864"/>
        </c:manualLayout>
      </c:layout>
      <c:pieChart>
        <c:varyColors val="1"/>
        <c:ser>
          <c:idx val="1"/>
          <c:order val="0"/>
          <c:spPr/>
          <c:explosion val="0"/>
          <c:dPt>
            <c:idx val="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FEF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00F49B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392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0392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5992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rgbClr val="FFBE4B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rgbClr val="FE84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rgbClr val="FF6F29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BUG修复队列!$C$27:$C$36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0"/>
          <c:order val="1"/>
          <c:spPr/>
          <c:explosion val="0"/>
          <c:dPt>
            <c:idx val="0"/>
            <c:bubble3D val="0"/>
            <c:spPr>
              <a:solidFill>
                <a:srgbClr val="0095F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FBFE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00F49B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AC4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1492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5992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rgbClr val="FFBE4B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rgbClr val="FEB3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rgbClr val="FF541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rgbClr val="FE4444"/>
                  </a:gs>
                  <a:gs pos="100000">
                    <a:srgbClr val="832B2B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BUG修复队列!$B$27:$B$36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605649103747963"/>
          <c:y val="0.701716271996524"/>
          <c:w val="0.220532319391635"/>
          <c:h val="0.2750380186834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2">
        <a:lumMod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b="0">
          <a:solidFill>
            <a:schemeClr val="tx1"/>
          </a:solidFill>
        </a:defRPr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6529060293319"/>
          <c:y val="0.193352161633717"/>
          <c:w val="0.607821835958718"/>
          <c:h val="0.486204649141864"/>
        </c:manualLayout>
      </c:layout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rgbClr val="0095F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FBFE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00F49B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AC4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1492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5992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rgbClr val="FFBE4B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rgbClr val="FEB3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rgbClr val="FF541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rgbClr val="FE4444"/>
                  </a:gs>
                  <a:gs pos="100000">
                    <a:srgbClr val="832B2B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需要重写队列!$C$26:$C$35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spPr/>
          <c:explosion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需要重写队列!$B$26:$B$35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8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9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0605649103747963"/>
          <c:y val="0.701716271996524"/>
          <c:w val="0.220532319391635"/>
          <c:h val="0.2750380186834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2">
        <a:lumMod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b="0">
          <a:solidFill>
            <a:schemeClr val="tx1"/>
          </a:solidFill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6529060293319"/>
          <c:y val="0.193352161633717"/>
          <c:w val="0.607821835958718"/>
          <c:h val="0.486204649141864"/>
        </c:manualLayout>
      </c:layout>
      <c:pieChart>
        <c:varyColors val="1"/>
        <c:ser>
          <c:idx val="1"/>
          <c:order val="0"/>
          <c:spPr/>
          <c:explosion val="0"/>
          <c:dPt>
            <c:idx val="0"/>
            <c:bubble3D val="0"/>
            <c:spPr>
              <a:solidFill>
                <a:srgbClr val="0095F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FBFE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00F49B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AC4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1492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5992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rgbClr val="FE84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rgbClr val="FF6F29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发展问题队列!$C$26:$C$35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0"/>
          <c:order val="1"/>
          <c:spPr/>
          <c:explosion val="0"/>
          <c:dPt>
            <c:idx val="0"/>
            <c:bubble3D val="0"/>
            <c:spPr>
              <a:solidFill>
                <a:srgbClr val="0095F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FBFE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00F49B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AC4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1492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5992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rgbClr val="FFBE4B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rgbClr val="FEB3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rgbClr val="FF541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rgbClr val="FE4444"/>
                  </a:gs>
                  <a:gs pos="100000">
                    <a:srgbClr val="832B2B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发展问题队列!$B$26:$B$35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605649103747963"/>
          <c:y val="0.701716271996524"/>
          <c:w val="0.220532319391635"/>
          <c:h val="0.27503801868346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2">
        <a:lumMod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b="0">
          <a:solidFill>
            <a:schemeClr val="tx1"/>
          </a:solidFill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8255</xdr:colOff>
      <xdr:row>10</xdr:row>
      <xdr:rowOff>12065</xdr:rowOff>
    </xdr:from>
    <xdr:to>
      <xdr:col>4</xdr:col>
      <xdr:colOff>645795</xdr:colOff>
      <xdr:row>25</xdr:row>
      <xdr:rowOff>182245</xdr:rowOff>
    </xdr:to>
    <xdr:graphicFrame>
      <xdr:nvGraphicFramePr>
        <xdr:cNvPr id="2" name="Chart 1"/>
        <xdr:cNvGraphicFramePr/>
      </xdr:nvGraphicFramePr>
      <xdr:xfrm>
        <a:off x="665480" y="1958975"/>
        <a:ext cx="2609215" cy="2913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652780</xdr:colOff>
      <xdr:row>10</xdr:row>
      <xdr:rowOff>13335</xdr:rowOff>
    </xdr:from>
    <xdr:to>
      <xdr:col>9</xdr:col>
      <xdr:colOff>203835</xdr:colOff>
      <xdr:row>25</xdr:row>
      <xdr:rowOff>187325</xdr:rowOff>
    </xdr:to>
    <xdr:graphicFrame>
      <xdr:nvGraphicFramePr>
        <xdr:cNvPr id="6" name="Chart 5"/>
        <xdr:cNvGraphicFramePr/>
      </xdr:nvGraphicFramePr>
      <xdr:xfrm>
        <a:off x="3281680" y="1960245"/>
        <a:ext cx="2837180" cy="29171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262890</xdr:colOff>
      <xdr:row>10</xdr:row>
      <xdr:rowOff>7620</xdr:rowOff>
    </xdr:from>
    <xdr:to>
      <xdr:col>17</xdr:col>
      <xdr:colOff>11430</xdr:colOff>
      <xdr:row>25</xdr:row>
      <xdr:rowOff>190500</xdr:rowOff>
    </xdr:to>
    <xdr:graphicFrame>
      <xdr:nvGraphicFramePr>
        <xdr:cNvPr id="8" name="Chart 7"/>
        <xdr:cNvGraphicFramePr/>
      </xdr:nvGraphicFramePr>
      <xdr:xfrm>
        <a:off x="8806815" y="1954530"/>
        <a:ext cx="237744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217805</xdr:colOff>
      <xdr:row>10</xdr:row>
      <xdr:rowOff>13970</xdr:rowOff>
    </xdr:from>
    <xdr:to>
      <xdr:col>13</xdr:col>
      <xdr:colOff>287020</xdr:colOff>
      <xdr:row>25</xdr:row>
      <xdr:rowOff>190500</xdr:rowOff>
    </xdr:to>
    <xdr:graphicFrame>
      <xdr:nvGraphicFramePr>
        <xdr:cNvPr id="9" name="Chart 8"/>
        <xdr:cNvGraphicFramePr/>
      </xdr:nvGraphicFramePr>
      <xdr:xfrm>
        <a:off x="6132830" y="1960880"/>
        <a:ext cx="2698115" cy="29197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S29"/>
  <sheetViews>
    <sheetView tabSelected="1" topLeftCell="B11" workbookViewId="0">
      <selection activeCell="K29" sqref="K29"/>
    </sheetView>
  </sheetViews>
  <sheetFormatPr defaultColWidth="9" defaultRowHeight="14.4"/>
  <cols>
    <col min="1" max="16384" width="9" style="2"/>
  </cols>
  <sheetData>
    <row r="1" spans="2:17">
      <c r="B1" s="3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13"/>
    </row>
    <row r="2" spans="2:17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14"/>
    </row>
    <row r="3" spans="2:17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14"/>
    </row>
    <row r="4" spans="2:17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14"/>
    </row>
    <row r="5" spans="2:17"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4"/>
    </row>
    <row r="6" ht="15.15" spans="2:17">
      <c r="B6" s="18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32"/>
    </row>
    <row r="7" ht="17.25" spans="2:17">
      <c r="B7" s="20" t="s">
        <v>1</v>
      </c>
      <c r="C7" s="21"/>
      <c r="D7" s="21"/>
      <c r="E7" s="21"/>
      <c r="F7" s="21" t="s">
        <v>2</v>
      </c>
      <c r="G7" s="21"/>
      <c r="H7" s="21"/>
      <c r="I7" s="30"/>
      <c r="J7" s="21" t="s">
        <v>3</v>
      </c>
      <c r="K7" s="21"/>
      <c r="L7" s="21"/>
      <c r="M7" s="21"/>
      <c r="N7" s="21" t="s">
        <v>4</v>
      </c>
      <c r="O7" s="21"/>
      <c r="P7" s="21"/>
      <c r="Q7" s="33"/>
    </row>
    <row r="8" s="1" customFormat="1" ht="17.25" spans="2:17">
      <c r="B8" s="22"/>
      <c r="C8" s="23"/>
      <c r="D8" s="23"/>
      <c r="E8" s="23"/>
      <c r="F8" s="23"/>
      <c r="G8" s="23"/>
      <c r="H8" s="23"/>
      <c r="I8" s="31"/>
      <c r="J8" s="23"/>
      <c r="K8" s="23"/>
      <c r="L8" s="23"/>
      <c r="M8" s="23"/>
      <c r="N8" s="23"/>
      <c r="O8" s="23"/>
      <c r="P8" s="23"/>
      <c r="Q8" s="34"/>
    </row>
    <row r="9" s="1" customFormat="1" ht="17.25" spans="2:17">
      <c r="B9" s="22"/>
      <c r="C9" s="23"/>
      <c r="D9" s="23"/>
      <c r="E9" s="23"/>
      <c r="F9" s="23"/>
      <c r="G9" s="23"/>
      <c r="H9" s="23"/>
      <c r="I9" s="31"/>
      <c r="J9" s="23"/>
      <c r="K9" s="23"/>
      <c r="L9" s="23"/>
      <c r="M9" s="23"/>
      <c r="N9" s="23"/>
      <c r="O9" s="23"/>
      <c r="P9" s="23"/>
      <c r="Q9" s="34"/>
    </row>
    <row r="10" spans="2:17"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</row>
    <row r="11" spans="2:17">
      <c r="B11" s="24"/>
      <c r="Q11" s="35"/>
    </row>
    <row r="12" spans="2:17">
      <c r="B12" s="24"/>
      <c r="Q12" s="35"/>
    </row>
    <row r="13" spans="2:17">
      <c r="B13" s="24"/>
      <c r="Q13" s="35"/>
    </row>
    <row r="14" spans="2:17">
      <c r="B14" s="24"/>
      <c r="Q14" s="35"/>
    </row>
    <row r="15" spans="2:17">
      <c r="B15" s="24"/>
      <c r="Q15" s="35"/>
    </row>
    <row r="16" spans="2:17">
      <c r="B16" s="24"/>
      <c r="Q16" s="35"/>
    </row>
    <row r="17" spans="2:17">
      <c r="B17" s="24"/>
      <c r="Q17" s="35"/>
    </row>
    <row r="18" spans="2:17">
      <c r="B18" s="24"/>
      <c r="Q18" s="35"/>
    </row>
    <row r="19" spans="2:17">
      <c r="B19" s="24"/>
      <c r="Q19" s="35"/>
    </row>
    <row r="20" spans="2:17">
      <c r="B20" s="24"/>
      <c r="Q20" s="35"/>
    </row>
    <row r="21" spans="2:19">
      <c r="B21" s="24"/>
      <c r="Q21" s="35"/>
      <c r="S21" s="2" t="s">
        <v>5</v>
      </c>
    </row>
    <row r="22" spans="2:17">
      <c r="B22" s="24"/>
      <c r="Q22" s="35"/>
    </row>
    <row r="23" spans="2:17">
      <c r="B23" s="24"/>
      <c r="Q23" s="35"/>
    </row>
    <row r="24" spans="2:17">
      <c r="B24" s="24"/>
      <c r="Q24" s="35"/>
    </row>
    <row r="25" spans="2:17">
      <c r="B25" s="24"/>
      <c r="Q25" s="35"/>
    </row>
    <row r="26" ht="15.15" spans="2:17">
      <c r="B26" s="25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36"/>
    </row>
    <row r="28" ht="4" customHeight="1"/>
    <row r="29" ht="21" customHeight="1" spans="2:5">
      <c r="B29" s="27" t="s">
        <v>6</v>
      </c>
      <c r="C29" s="28"/>
      <c r="D29" s="29">
        <f>COUNT(质量更新队列!B8:B24)+COUNT(BUG修复队列!B8:B24)+COUNT(发展问题队列!B8:B24)+COUNT(需要重写队列!B8:B24)</f>
        <v>6</v>
      </c>
      <c r="E29" s="29"/>
    </row>
  </sheetData>
  <mergeCells count="6">
    <mergeCell ref="D29:E29"/>
    <mergeCell ref="B7:E9"/>
    <mergeCell ref="J7:M9"/>
    <mergeCell ref="N7:Q9"/>
    <mergeCell ref="F7:H9"/>
    <mergeCell ref="B1:Q6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5"/>
  <sheetViews>
    <sheetView zoomScale="115" zoomScaleNormal="115" workbookViewId="0">
      <selection activeCell="F11" sqref="F11"/>
    </sheetView>
  </sheetViews>
  <sheetFormatPr defaultColWidth="9" defaultRowHeight="14.4"/>
  <cols>
    <col min="1" max="1" width="9" style="2"/>
    <col min="2" max="2" width="9" style="11"/>
    <col min="3" max="16384" width="9" style="2"/>
  </cols>
  <sheetData>
    <row r="1" s="2" customFormat="1" spans="1:18">
      <c r="A1" s="3" t="s">
        <v>7</v>
      </c>
      <c r="B1" s="15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13"/>
    </row>
    <row r="2" s="2" customFormat="1" spans="1:18">
      <c r="A2" s="5"/>
      <c r="B2" s="1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14"/>
    </row>
    <row r="3" s="2" customFormat="1" spans="1:18">
      <c r="A3" s="5"/>
      <c r="B3" s="1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14"/>
    </row>
    <row r="4" s="2" customFormat="1" spans="1:18">
      <c r="A4" s="5"/>
      <c r="B4" s="1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14"/>
    </row>
    <row r="5" s="2" customFormat="1" spans="1:18">
      <c r="A5" s="5"/>
      <c r="B5" s="1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14"/>
    </row>
    <row r="6" s="2" customFormat="1" spans="1:18">
      <c r="A6" s="5"/>
      <c r="B6" s="1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14"/>
    </row>
    <row r="7" s="1" customFormat="1" spans="1:18">
      <c r="A7" s="8"/>
      <c r="B7" s="8" t="s">
        <v>8</v>
      </c>
      <c r="C7" s="8"/>
      <c r="D7" s="8" t="s">
        <v>9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="2" customFormat="1" ht="15.55" spans="1:18">
      <c r="A8" s="9"/>
      <c r="B8" s="9">
        <v>8</v>
      </c>
      <c r="C8" s="9"/>
      <c r="D8" s="10" t="s">
        <v>10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s="2" customFormat="1" ht="15.55" spans="1:18">
      <c r="A9" s="9"/>
      <c r="B9" s="9">
        <v>2</v>
      </c>
      <c r="C9" s="9"/>
      <c r="D9" s="10" t="s">
        <v>11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s="2" customFormat="1" ht="15.55" spans="1:18">
      <c r="A10" s="9"/>
      <c r="B10" s="8"/>
      <c r="C10" s="9"/>
      <c r="D10" s="10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="2" customFormat="1" spans="1:18">
      <c r="A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="2" customFormat="1" ht="15.55" spans="1:18">
      <c r="A12" s="9"/>
      <c r="B12" s="9"/>
      <c r="C12" s="9"/>
      <c r="D12" s="10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s="2" customFormat="1" ht="15.55" spans="1:18">
      <c r="A13" s="9"/>
      <c r="B13" s="9"/>
      <c r="C13" s="9"/>
      <c r="D13" s="10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s="2" customFormat="1" ht="15.55" spans="1:18">
      <c r="A14" s="9"/>
      <c r="B14" s="9"/>
      <c r="C14" s="9"/>
      <c r="D14" s="10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="2" customFormat="1" ht="15.55" spans="1:18">
      <c r="A15" s="9"/>
      <c r="B15" s="9"/>
      <c r="C15" s="9"/>
      <c r="D15" s="10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="2" customFormat="1" ht="15.55" spans="1:18">
      <c r="A16" s="9"/>
      <c r="B16" s="9"/>
      <c r="C16" s="9"/>
      <c r="D16" s="10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s="2" customFormat="1" ht="15.55" spans="1:18">
      <c r="A17" s="9"/>
      <c r="B17" s="9"/>
      <c r="C17" s="9"/>
      <c r="D17" s="10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 s="2" customFormat="1" ht="15.55" spans="1:18">
      <c r="A18" s="9"/>
      <c r="B18" s="9"/>
      <c r="C18" s="9"/>
      <c r="D18" s="10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s="2" customFormat="1" ht="15.55" spans="1:18">
      <c r="A19" s="9"/>
      <c r="B19" s="9"/>
      <c r="C19" s="9"/>
      <c r="D19" s="10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 s="2" customFormat="1" ht="15.55" spans="1:18">
      <c r="A20" s="9"/>
      <c r="B20" s="9"/>
      <c r="C20" s="9"/>
      <c r="D20" s="10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s="2" customFormat="1" ht="15.55" spans="1:18">
      <c r="A21" s="9"/>
      <c r="B21" s="9"/>
      <c r="C21" s="9"/>
      <c r="D21" s="10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s="2" customFormat="1" ht="15.55" spans="1:18">
      <c r="A22" s="9"/>
      <c r="B22" s="9"/>
      <c r="C22" s="9"/>
      <c r="D22" s="10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s="2" customFormat="1" ht="15.55" spans="1:18">
      <c r="A23" s="9"/>
      <c r="B23" s="9"/>
      <c r="C23" s="9"/>
      <c r="D23" s="10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 s="2" customFormat="1" ht="15.55" spans="1:18">
      <c r="A24" s="9"/>
      <c r="B24" s="9"/>
      <c r="C24" s="9"/>
      <c r="D24" s="10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6" spans="2:3">
      <c r="B26" s="11" t="s">
        <v>12</v>
      </c>
      <c r="C26" s="12">
        <f>COUNTIF(B8:B24,1)</f>
        <v>0</v>
      </c>
    </row>
    <row r="27" spans="2:3">
      <c r="B27" s="11">
        <v>2</v>
      </c>
      <c r="C27" s="12">
        <f>COUNTIF(B8:B24,2)</f>
        <v>1</v>
      </c>
    </row>
    <row r="28" spans="2:3">
      <c r="B28" s="11">
        <v>3</v>
      </c>
      <c r="C28" s="12">
        <f>COUNTIF(B8:B24,3)</f>
        <v>0</v>
      </c>
    </row>
    <row r="29" spans="2:3">
      <c r="B29" s="11">
        <v>4</v>
      </c>
      <c r="C29" s="2">
        <f>COUNTIF(B8:B24,4)</f>
        <v>0</v>
      </c>
    </row>
    <row r="30" spans="2:3">
      <c r="B30" s="11">
        <v>5</v>
      </c>
      <c r="C30" s="2">
        <f>COUNTIF(B8:B24,5)</f>
        <v>0</v>
      </c>
    </row>
    <row r="31" spans="2:3">
      <c r="B31" s="11">
        <v>6</v>
      </c>
      <c r="C31" s="2">
        <f>COUNTIF(B8:B24,6)</f>
        <v>0</v>
      </c>
    </row>
    <row r="32" spans="2:3">
      <c r="B32" s="11">
        <v>7</v>
      </c>
      <c r="C32" s="2">
        <f>COUNTIF(B8:B24,7)</f>
        <v>0</v>
      </c>
    </row>
    <row r="33" spans="2:3">
      <c r="B33" s="11">
        <v>8</v>
      </c>
      <c r="C33" s="2">
        <f>COUNTIF(B8:B24,8)</f>
        <v>1</v>
      </c>
    </row>
    <row r="34" spans="2:3">
      <c r="B34" s="11">
        <v>9</v>
      </c>
      <c r="C34" s="2">
        <f>COUNTIF(B8:B24,9)</f>
        <v>0</v>
      </c>
    </row>
    <row r="35" spans="2:3">
      <c r="B35" s="11">
        <v>10</v>
      </c>
      <c r="C35" s="2">
        <f>COUNTIF(B8:B24,10)</f>
        <v>0</v>
      </c>
    </row>
  </sheetData>
  <sortState ref="B8:F10">
    <sortCondition ref="B8" descending="1"/>
  </sortState>
  <mergeCells count="1">
    <mergeCell ref="A1:R6"/>
  </mergeCells>
  <conditionalFormatting sqref="B8:B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B10 B12:B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B8:B22 B23:B24">
      <formula1>"10,9,8,7,6,5,4,3,2,1"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6"/>
  <sheetViews>
    <sheetView zoomScale="85" zoomScaleNormal="85" workbookViewId="0">
      <selection activeCell="D9" sqref="D9"/>
    </sheetView>
  </sheetViews>
  <sheetFormatPr defaultColWidth="9" defaultRowHeight="14.4"/>
  <cols>
    <col min="1" max="16384" width="9" style="2"/>
  </cols>
  <sheetData>
    <row r="1" s="2" customFormat="1" spans="1:18">
      <c r="A1" s="3" t="s">
        <v>13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13"/>
    </row>
    <row r="2" s="2" customFormat="1" spans="1:18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14"/>
    </row>
    <row r="3" s="2" customFormat="1" spans="1:18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14"/>
    </row>
    <row r="4" s="2" customFormat="1" spans="1:18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14"/>
    </row>
    <row r="5" s="2" customFormat="1" spans="1:18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14"/>
    </row>
    <row r="6" s="2" customFormat="1" spans="1:18">
      <c r="A6" s="5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14"/>
    </row>
    <row r="7" s="1" customFormat="1" spans="1:18">
      <c r="A7" s="8"/>
      <c r="B7" s="8" t="s">
        <v>8</v>
      </c>
      <c r="C7" s="8"/>
      <c r="D7" s="8" t="s">
        <v>9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="2" customFormat="1" ht="15.55" spans="1:18">
      <c r="A8" s="9"/>
      <c r="B8" s="8">
        <v>5</v>
      </c>
      <c r="C8" s="9"/>
      <c r="D8" s="10" t="s">
        <v>14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s="2" customFormat="1" ht="15.55" spans="1:18">
      <c r="A9" s="9"/>
      <c r="B9" s="9"/>
      <c r="C9" s="9"/>
      <c r="D9" s="10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s="2" customFormat="1" ht="15.55" spans="1:18">
      <c r="A10" s="9"/>
      <c r="B10" s="9"/>
      <c r="C10" s="9"/>
      <c r="D10" s="10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="2" customFormat="1" ht="15.55" spans="1:18">
      <c r="A11" s="9"/>
      <c r="C11" s="9"/>
      <c r="D11" s="10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="2" customFormat="1" ht="15.55" spans="1:18">
      <c r="A12" s="9"/>
      <c r="B12" s="9"/>
      <c r="C12" s="9"/>
      <c r="D12" s="10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s="2" customFormat="1" ht="15.55" spans="1:18">
      <c r="A13" s="9"/>
      <c r="B13" s="9"/>
      <c r="C13" s="9"/>
      <c r="D13" s="10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s="2" customFormat="1" ht="15.55" spans="1:18">
      <c r="A14" s="9"/>
      <c r="B14" s="9"/>
      <c r="C14" s="9"/>
      <c r="D14" s="10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="2" customFormat="1" ht="15.55" spans="1:18">
      <c r="A15" s="9"/>
      <c r="B15" s="9"/>
      <c r="C15" s="9"/>
      <c r="D15" s="10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="2" customFormat="1" ht="15.55" spans="1:18">
      <c r="A16" s="9"/>
      <c r="B16" s="9"/>
      <c r="C16" s="9"/>
      <c r="D16" s="10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s="2" customFormat="1" ht="15.55" spans="1:18">
      <c r="A17" s="9"/>
      <c r="B17" s="9"/>
      <c r="C17" s="9"/>
      <c r="D17" s="10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 s="2" customFormat="1" ht="15.55" spans="1:18">
      <c r="A18" s="9"/>
      <c r="B18" s="9"/>
      <c r="C18" s="9"/>
      <c r="D18" s="10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s="2" customFormat="1" ht="15.55" spans="1:18">
      <c r="A19" s="9"/>
      <c r="B19" s="9"/>
      <c r="C19" s="9"/>
      <c r="D19" s="10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 s="2" customFormat="1" ht="15.55" spans="1:18">
      <c r="A20" s="9"/>
      <c r="B20" s="9"/>
      <c r="C20" s="9"/>
      <c r="D20" s="10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s="2" customFormat="1" ht="15.55" spans="1:18">
      <c r="A21" s="9"/>
      <c r="B21" s="9"/>
      <c r="C21" s="9"/>
      <c r="D21" s="10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s="2" customFormat="1" ht="15.55" spans="1:18">
      <c r="A22" s="9"/>
      <c r="B22" s="9"/>
      <c r="C22" s="9"/>
      <c r="D22" s="10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s="2" customFormat="1" ht="15.55" spans="1:18">
      <c r="A23" s="9"/>
      <c r="B23" s="9"/>
      <c r="C23" s="9"/>
      <c r="D23" s="10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 s="2" customFormat="1" ht="15.55" spans="1:18">
      <c r="A24" s="9"/>
      <c r="B24" s="9"/>
      <c r="C24" s="9"/>
      <c r="D24" s="10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7" spans="2:3">
      <c r="B27" s="11">
        <v>1</v>
      </c>
      <c r="C27" s="12">
        <f>COUNTIF(B8:B25,1)</f>
        <v>0</v>
      </c>
    </row>
    <row r="28" spans="2:3">
      <c r="B28" s="11">
        <v>2</v>
      </c>
      <c r="C28" s="12">
        <f>COUNTIF(B8:B25,2)</f>
        <v>0</v>
      </c>
    </row>
    <row r="29" spans="2:3">
      <c r="B29" s="11">
        <v>3</v>
      </c>
      <c r="C29" s="12">
        <f>COUNTIF(B8:B25,3)</f>
        <v>0</v>
      </c>
    </row>
    <row r="30" spans="2:3">
      <c r="B30" s="11">
        <v>4</v>
      </c>
      <c r="C30" s="2">
        <f>COUNTIF(B9:B25,4)</f>
        <v>0</v>
      </c>
    </row>
    <row r="31" spans="2:3">
      <c r="B31" s="11">
        <v>5</v>
      </c>
      <c r="C31" s="2">
        <f>COUNTIF(B8:B25,5)</f>
        <v>1</v>
      </c>
    </row>
    <row r="32" spans="2:3">
      <c r="B32" s="11">
        <v>6</v>
      </c>
      <c r="C32" s="2">
        <f>COUNTIF(B8:B25,6)</f>
        <v>0</v>
      </c>
    </row>
    <row r="33" spans="2:3">
      <c r="B33" s="11">
        <v>7</v>
      </c>
      <c r="C33" s="2">
        <f>COUNTIF(B8:B25,7)</f>
        <v>0</v>
      </c>
    </row>
    <row r="34" spans="2:3">
      <c r="B34" s="11">
        <v>8</v>
      </c>
      <c r="C34" s="2">
        <f>COUNTIF(B8:B25,8)</f>
        <v>0</v>
      </c>
    </row>
    <row r="35" spans="2:3">
      <c r="B35" s="11">
        <v>9</v>
      </c>
      <c r="C35" s="2">
        <f>COUNTIF(B8:B25,9)</f>
        <v>0</v>
      </c>
    </row>
    <row r="36" spans="2:3">
      <c r="B36" s="11">
        <v>10</v>
      </c>
      <c r="C36" s="2">
        <f>COUNTIF(B8:B25,10)</f>
        <v>0</v>
      </c>
    </row>
  </sheetData>
  <mergeCells count="1">
    <mergeCell ref="A1:R6"/>
  </mergeCells>
  <conditionalFormatting sqref="B8:B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B10 B12:B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B8:B22 B23:B24">
      <formula1>"10,9,8,7,6,5,4,3,2,1"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5"/>
  <sheetViews>
    <sheetView workbookViewId="0">
      <selection activeCell="G26" sqref="G26"/>
    </sheetView>
  </sheetViews>
  <sheetFormatPr defaultColWidth="9" defaultRowHeight="14.4"/>
  <cols>
    <col min="1" max="16384" width="9" style="2"/>
  </cols>
  <sheetData>
    <row r="1" s="2" customFormat="1" spans="1:18">
      <c r="A1" s="3" t="s">
        <v>15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13"/>
    </row>
    <row r="2" s="2" customFormat="1" spans="1:18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14"/>
    </row>
    <row r="3" s="2" customFormat="1" spans="1:18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14"/>
    </row>
    <row r="4" s="2" customFormat="1" spans="1:18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14"/>
    </row>
    <row r="5" s="2" customFormat="1" spans="1:18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14"/>
    </row>
    <row r="6" s="2" customFormat="1" spans="1:18">
      <c r="A6" s="5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14"/>
    </row>
    <row r="7" s="1" customFormat="1" spans="1:18">
      <c r="A7" s="8"/>
      <c r="B7" s="8" t="s">
        <v>8</v>
      </c>
      <c r="C7" s="8"/>
      <c r="D7" s="8" t="s">
        <v>9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="2" customFormat="1" ht="15.55" spans="1:18">
      <c r="A8" s="9"/>
      <c r="B8" s="9">
        <v>2</v>
      </c>
      <c r="C8" s="9"/>
      <c r="D8" s="10" t="s">
        <v>16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s="2" customFormat="1" ht="15.55" spans="1:18">
      <c r="A9" s="9"/>
      <c r="B9" s="8">
        <v>1</v>
      </c>
      <c r="C9" s="9"/>
      <c r="D9" s="10" t="s">
        <v>17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s="2" customFormat="1" ht="15.55" spans="1:18">
      <c r="A10" s="9"/>
      <c r="B10" s="9"/>
      <c r="C10" s="9"/>
      <c r="D10" s="10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="2" customFormat="1" ht="15.55" spans="1:18">
      <c r="A11" s="9"/>
      <c r="C11" s="9"/>
      <c r="D11" s="10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="2" customFormat="1" ht="15.55" spans="1:18">
      <c r="A12" s="9"/>
      <c r="B12" s="9"/>
      <c r="C12" s="9"/>
      <c r="D12" s="10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s="2" customFormat="1" ht="15.55" spans="1:18">
      <c r="A13" s="9"/>
      <c r="B13" s="9"/>
      <c r="C13" s="9"/>
      <c r="D13" s="10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s="2" customFormat="1" ht="15.55" spans="1:18">
      <c r="A14" s="9"/>
      <c r="B14" s="9"/>
      <c r="C14" s="9"/>
      <c r="D14" s="10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="2" customFormat="1" ht="15.55" spans="1:18">
      <c r="A15" s="9"/>
      <c r="B15" s="9"/>
      <c r="C15" s="9"/>
      <c r="D15" s="10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="2" customFormat="1" ht="15.55" spans="1:18">
      <c r="A16" s="9"/>
      <c r="B16" s="9"/>
      <c r="C16" s="9"/>
      <c r="D16" s="10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s="2" customFormat="1" ht="15.55" spans="1:18">
      <c r="A17" s="9"/>
      <c r="B17" s="9"/>
      <c r="C17" s="9"/>
      <c r="D17" s="10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 s="2" customFormat="1" ht="15.55" spans="1:18">
      <c r="A18" s="9"/>
      <c r="B18" s="9"/>
      <c r="C18" s="9"/>
      <c r="D18" s="10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s="2" customFormat="1" ht="15.55" spans="1:18">
      <c r="A19" s="9"/>
      <c r="B19" s="9"/>
      <c r="C19" s="9"/>
      <c r="D19" s="10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 s="2" customFormat="1" ht="15.55" spans="1:18">
      <c r="A20" s="9"/>
      <c r="B20" s="9"/>
      <c r="C20" s="9"/>
      <c r="D20" s="10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s="2" customFormat="1" ht="15.55" spans="1:18">
      <c r="A21" s="9"/>
      <c r="B21" s="9"/>
      <c r="C21" s="9"/>
      <c r="D21" s="10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s="2" customFormat="1" ht="15.55" spans="1:18">
      <c r="A22" s="9"/>
      <c r="B22" s="9"/>
      <c r="C22" s="9"/>
      <c r="D22" s="10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s="2" customFormat="1" ht="15.55" spans="1:18">
      <c r="A23" s="9"/>
      <c r="B23" s="9"/>
      <c r="C23" s="9"/>
      <c r="D23" s="10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 s="2" customFormat="1" ht="15.55" spans="1:18">
      <c r="A24" s="9"/>
      <c r="B24" s="9"/>
      <c r="C24" s="9"/>
      <c r="D24" s="10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6" s="2" customFormat="1" spans="2:3">
      <c r="B26" s="11">
        <v>1</v>
      </c>
      <c r="C26" s="12">
        <f>COUNTIF(B8:B24,1)</f>
        <v>1</v>
      </c>
    </row>
    <row r="27" s="2" customFormat="1" spans="2:3">
      <c r="B27" s="11">
        <v>2</v>
      </c>
      <c r="C27" s="12">
        <f>COUNTIF(B8:B24,2)</f>
        <v>1</v>
      </c>
    </row>
    <row r="28" s="2" customFormat="1" spans="2:3">
      <c r="B28" s="11">
        <v>3</v>
      </c>
      <c r="C28" s="12">
        <f>COUNTIF(B8:B24,3)</f>
        <v>0</v>
      </c>
    </row>
    <row r="29" s="2" customFormat="1" spans="2:3">
      <c r="B29" s="11">
        <v>4</v>
      </c>
      <c r="C29" s="2">
        <f>COUNTIF(B8:B24,4)</f>
        <v>0</v>
      </c>
    </row>
    <row r="30" s="2" customFormat="1" spans="2:3">
      <c r="B30" s="11">
        <v>5</v>
      </c>
      <c r="C30" s="2">
        <f>COUNTIF(B8:B24,5)</f>
        <v>0</v>
      </c>
    </row>
    <row r="31" s="2" customFormat="1" spans="2:3">
      <c r="B31" s="11">
        <v>6</v>
      </c>
      <c r="C31" s="2">
        <f>COUNTIF(B8:B24,6)</f>
        <v>0</v>
      </c>
    </row>
    <row r="32" s="2" customFormat="1" spans="2:3">
      <c r="B32" s="11">
        <v>7</v>
      </c>
      <c r="C32" s="2">
        <f>COUNTIF(B8:B24,7)</f>
        <v>0</v>
      </c>
    </row>
    <row r="33" s="2" customFormat="1" spans="2:3">
      <c r="B33" s="11">
        <v>8</v>
      </c>
      <c r="C33" s="2">
        <f>COUNTIF(B8:B24,8)</f>
        <v>0</v>
      </c>
    </row>
    <row r="34" s="2" customFormat="1" spans="2:3">
      <c r="B34" s="11">
        <v>9</v>
      </c>
      <c r="C34" s="2">
        <f>COUNTIF(B8:B24,9)</f>
        <v>0</v>
      </c>
    </row>
    <row r="35" s="2" customFormat="1" spans="2:3">
      <c r="B35" s="11">
        <v>10</v>
      </c>
      <c r="C35" s="2">
        <f>COUNTIF(B8:B24,10)</f>
        <v>0</v>
      </c>
    </row>
  </sheetData>
  <sortState ref="B8:D9">
    <sortCondition ref="B8" descending="1"/>
  </sortState>
  <mergeCells count="1">
    <mergeCell ref="A1:R6"/>
  </mergeCells>
  <conditionalFormatting sqref="B8:B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B10 B12:B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B8:B22 B23:B24">
      <formula1>"10,9,8,7,6,5,4,3,2,1"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5"/>
  <sheetViews>
    <sheetView zoomScale="85" zoomScaleNormal="85" workbookViewId="0">
      <selection activeCell="A8" sqref="A8"/>
    </sheetView>
  </sheetViews>
  <sheetFormatPr defaultColWidth="9" defaultRowHeight="14.4"/>
  <cols>
    <col min="1" max="16384" width="9" style="2"/>
  </cols>
  <sheetData>
    <row r="1" spans="1:18">
      <c r="A1" s="3" t="s">
        <v>18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13"/>
    </row>
    <row r="2" spans="1:18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14"/>
    </row>
    <row r="3" spans="1:18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14"/>
    </row>
    <row r="4" spans="1:18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14"/>
    </row>
    <row r="5" spans="1:18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14"/>
    </row>
    <row r="6" spans="1:18">
      <c r="A6" s="5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14"/>
    </row>
    <row r="7" s="1" customFormat="1" spans="1:18">
      <c r="A7" s="8"/>
      <c r="B7" s="8" t="s">
        <v>8</v>
      </c>
      <c r="C7" s="8"/>
      <c r="D7" s="8" t="s">
        <v>9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ht="15.55" spans="1:18">
      <c r="A8" s="9"/>
      <c r="B8" s="8">
        <v>4</v>
      </c>
      <c r="C8" s="9"/>
      <c r="D8" s="10" t="s">
        <v>19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ht="15.55" spans="1:18">
      <c r="A9" s="9"/>
      <c r="B9" s="9"/>
      <c r="C9" s="9"/>
      <c r="D9" s="10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ht="15.55" spans="1:18">
      <c r="A10" s="9"/>
      <c r="B10" s="9"/>
      <c r="C10" s="9"/>
      <c r="D10" s="10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ht="15.55" spans="1:18">
      <c r="A11" s="9"/>
      <c r="C11" s="9"/>
      <c r="D11" s="10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ht="15.55" spans="1:18">
      <c r="A12" s="9"/>
      <c r="B12" s="9"/>
      <c r="C12" s="9"/>
      <c r="D12" s="10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ht="15.55" spans="1:18">
      <c r="A13" s="9"/>
      <c r="B13" s="9"/>
      <c r="C13" s="9"/>
      <c r="D13" s="10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ht="15.55" spans="1:18">
      <c r="A14" s="9"/>
      <c r="B14" s="9"/>
      <c r="C14" s="9"/>
      <c r="D14" s="10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ht="15.55" spans="1:18">
      <c r="A15" s="9"/>
      <c r="B15" s="9"/>
      <c r="C15" s="9"/>
      <c r="D15" s="10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ht="15.55" spans="1:18">
      <c r="A16" s="9"/>
      <c r="B16" s="9"/>
      <c r="C16" s="9"/>
      <c r="D16" s="10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ht="15.55" spans="1:18">
      <c r="A17" s="9"/>
      <c r="B17" s="9"/>
      <c r="C17" s="9"/>
      <c r="D17" s="10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 ht="15.55" spans="1:18">
      <c r="A18" s="9"/>
      <c r="B18" s="9"/>
      <c r="C18" s="9"/>
      <c r="D18" s="10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ht="15.55" spans="1:18">
      <c r="A19" s="9"/>
      <c r="B19" s="9"/>
      <c r="C19" s="9"/>
      <c r="D19" s="10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 ht="15.55" spans="1:18">
      <c r="A20" s="9"/>
      <c r="B20" s="9"/>
      <c r="C20" s="9"/>
      <c r="D20" s="10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ht="15.55" spans="1:18">
      <c r="A21" s="9"/>
      <c r="B21" s="9"/>
      <c r="C21" s="9"/>
      <c r="D21" s="10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ht="15.55" spans="1:18">
      <c r="A22" s="9"/>
      <c r="B22" s="9"/>
      <c r="C22" s="9"/>
      <c r="D22" s="10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ht="15.55" spans="1:18">
      <c r="A23" s="9"/>
      <c r="B23" s="9"/>
      <c r="C23" s="9"/>
      <c r="D23" s="10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 ht="15.55" spans="1:18">
      <c r="A24" s="9"/>
      <c r="B24" s="9"/>
      <c r="C24" s="9"/>
      <c r="D24" s="10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6" spans="2:3">
      <c r="B26" s="11">
        <v>1</v>
      </c>
      <c r="C26" s="12">
        <f>COUNTIF(B8:B24,1)</f>
        <v>0</v>
      </c>
    </row>
    <row r="27" spans="2:3">
      <c r="B27" s="11">
        <v>2</v>
      </c>
      <c r="C27" s="12">
        <f>COUNTIF(B8:B24,2)</f>
        <v>0</v>
      </c>
    </row>
    <row r="28" spans="2:3">
      <c r="B28" s="11">
        <v>3</v>
      </c>
      <c r="C28" s="12">
        <f>COUNTIF(B8:B24,3)</f>
        <v>0</v>
      </c>
    </row>
    <row r="29" spans="2:3">
      <c r="B29" s="11">
        <v>4</v>
      </c>
      <c r="C29" s="2">
        <f>COUNTIF(B8:B24,4)</f>
        <v>1</v>
      </c>
    </row>
    <row r="30" spans="2:3">
      <c r="B30" s="11">
        <v>5</v>
      </c>
      <c r="C30" s="2">
        <f>COUNTIF(B8:B24,5)</f>
        <v>0</v>
      </c>
    </row>
    <row r="31" spans="2:3">
      <c r="B31" s="11">
        <v>6</v>
      </c>
      <c r="C31" s="2">
        <f>COUNTIF(B8:B24,6)</f>
        <v>0</v>
      </c>
    </row>
    <row r="32" spans="2:3">
      <c r="B32" s="11">
        <v>7</v>
      </c>
      <c r="C32" s="2">
        <f>COUNTIF(B8:B24,7)</f>
        <v>0</v>
      </c>
    </row>
    <row r="33" spans="2:3">
      <c r="B33" s="11">
        <v>8</v>
      </c>
      <c r="C33" s="2">
        <f>COUNTIF(B8:B24,8)</f>
        <v>0</v>
      </c>
    </row>
    <row r="34" spans="2:3">
      <c r="B34" s="11">
        <v>9</v>
      </c>
      <c r="C34" s="2">
        <f>COUNTIF(B8:B24,9)</f>
        <v>0</v>
      </c>
    </row>
    <row r="35" spans="2:3">
      <c r="B35" s="11">
        <v>10</v>
      </c>
      <c r="C35" s="2">
        <f>COUNTIF(B8:B24,10)</f>
        <v>0</v>
      </c>
    </row>
  </sheetData>
  <mergeCells count="1">
    <mergeCell ref="A1:R6"/>
  </mergeCells>
  <conditionalFormatting sqref="B8:B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B10 B12:B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B8:B22 B23:B24">
      <formula1>"10,9,8,7,6,5,4,3,2,1"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仪表盘</vt:lpstr>
      <vt:lpstr>质量更新队列</vt:lpstr>
      <vt:lpstr>BUG修复队列</vt:lpstr>
      <vt:lpstr>发展问题队列</vt:lpstr>
      <vt:lpstr>需要重写队列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Fish</cp:lastModifiedBy>
  <dcterms:created xsi:type="dcterms:W3CDTF">2023-09-10T06:47:00Z</dcterms:created>
  <dcterms:modified xsi:type="dcterms:W3CDTF">2023-09-11T13:02:25Z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3C8BA729D56C41CCB4A74CE160A7C629_12</vt:lpwstr>
  </property>
  <property fmtid="{D5CDD505-2E9C-101B-9397-08002B2CF9AE}" pid="3" name="KSOProductBuildVer">
    <vt:lpwstr>1033-12.2.0.13201</vt:lpwstr>
  </property>
</Properties>
</file>