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1-2\Estadística 2\"/>
    </mc:Choice>
  </mc:AlternateContent>
  <xr:revisionPtr revIDLastSave="0" documentId="8_{2F8245DD-EAF9-404F-879A-B5E657313648}" xr6:coauthVersionLast="45" xr6:coauthVersionMax="45" xr10:uidLastSave="{00000000-0000-0000-0000-000000000000}"/>
  <bookViews>
    <workbookView xWindow="4900" yWindow="4900" windowWidth="28800" windowHeight="15500" xr2:uid="{D0B78956-B2DB-408E-A4C9-1E12E6875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I5" i="1"/>
  <c r="J5" i="1" s="1"/>
  <c r="I4" i="1"/>
  <c r="I3" i="1"/>
  <c r="J3" i="1" s="1"/>
  <c r="H7" i="1"/>
  <c r="H6" i="1"/>
  <c r="H5" i="1"/>
  <c r="H4" i="1"/>
  <c r="H3" i="1"/>
  <c r="C14" i="1"/>
  <c r="C13" i="1"/>
  <c r="E7" i="1"/>
  <c r="E6" i="1"/>
  <c r="E5" i="1"/>
  <c r="E4" i="1"/>
  <c r="E9" i="1" s="1"/>
  <c r="E3" i="1"/>
  <c r="D7" i="1"/>
  <c r="F7" i="1" s="1"/>
  <c r="D6" i="1"/>
  <c r="G6" i="1" s="1"/>
  <c r="D5" i="1"/>
  <c r="D4" i="1"/>
  <c r="D3" i="1"/>
  <c r="C12" i="1"/>
  <c r="C11" i="1"/>
  <c r="J6" i="1"/>
  <c r="J4" i="1"/>
  <c r="G7" i="1"/>
  <c r="G5" i="1"/>
  <c r="F5" i="1"/>
  <c r="F4" i="1" l="1"/>
  <c r="F6" i="1"/>
  <c r="G4" i="1"/>
  <c r="D9" i="1"/>
  <c r="G3" i="1"/>
  <c r="F3" i="1"/>
  <c r="F9" i="1" s="1"/>
  <c r="G9" i="1" l="1"/>
</calcChain>
</file>

<file path=xl/sharedStrings.xml><?xml version="1.0" encoding="utf-8"?>
<sst xmlns="http://schemas.openxmlformats.org/spreadsheetml/2006/main" count="16" uniqueCount="16">
  <si>
    <t>X</t>
  </si>
  <si>
    <t>Y</t>
  </si>
  <si>
    <t>xi</t>
  </si>
  <si>
    <t>yi</t>
  </si>
  <si>
    <t>xi*yi</t>
  </si>
  <si>
    <t>xi^2</t>
  </si>
  <si>
    <t>Yi est</t>
  </si>
  <si>
    <t>ei</t>
  </si>
  <si>
    <t>ei^2</t>
  </si>
  <si>
    <t>SUMA</t>
  </si>
  <si>
    <t>Avg Xi</t>
  </si>
  <si>
    <t>Avg Yi</t>
  </si>
  <si>
    <t>Beta est</t>
  </si>
  <si>
    <t>Alfa est</t>
  </si>
  <si>
    <t>Por una unidad que aumente X, se aumentarán 2.862702 unidades en Y.</t>
  </si>
  <si>
    <t xml:space="preserve">Cuando X sea igual a 0, la Y tomará el valor -0.95745. Por falta de contexto no puedo decidir si esto tiene sentido.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</si>
</sst>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44450</xdr:colOff>
      <xdr:row>10</xdr:row>
      <xdr:rowOff>19050</xdr:rowOff>
    </xdr:from>
    <xdr:to>
      <xdr:col>6</xdr:col>
      <xdr:colOff>161142</xdr:colOff>
      <xdr:row>13</xdr:row>
      <xdr:rowOff>82550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86331-5C21-4966-A26A-B4D6BE7D6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2850" y="1860550"/>
          <a:ext cx="1335892" cy="61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279399</xdr:colOff>
      <xdr:row>10</xdr:row>
      <xdr:rowOff>57150</xdr:rowOff>
    </xdr:from>
    <xdr:to>
      <xdr:col>9</xdr:col>
      <xdr:colOff>258444</xdr:colOff>
      <xdr:row>13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34C099-49F8-4AD2-8A66-5CBD1BCBD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6599" y="1898650"/>
          <a:ext cx="1198245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125311</xdr:colOff>
      <xdr:row>14</xdr:row>
      <xdr:rowOff>163010</xdr:rowOff>
    </xdr:from>
    <xdr:ext cx="7062889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A94AB61-C95A-47AD-A905-DE99E8F227BE}"/>
            </a:ext>
          </a:extLst>
        </xdr:cNvPr>
        <xdr:cNvSpPr/>
      </xdr:nvSpPr>
      <xdr:spPr>
        <a:xfrm>
          <a:off x="125311" y="2741110"/>
          <a:ext cx="7062889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Yi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= 2.861702Xi-0.95745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2A8-8401-435C-8C5C-E8804D4B8802}">
  <dimension ref="B2:J22"/>
  <sheetViews>
    <sheetView showGridLines="0" tabSelected="1" workbookViewId="0">
      <selection activeCell="I27" sqref="I27"/>
    </sheetView>
  </sheetViews>
  <sheetFormatPr defaultRowHeight="14.5" x14ac:dyDescent="0.35"/>
  <sheetData>
    <row r="2" spans="2:10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35">
      <c r="B3" s="2">
        <v>1</v>
      </c>
      <c r="C3" s="2">
        <v>2</v>
      </c>
      <c r="D3" s="2">
        <f>B3-$C$11</f>
        <v>-2.2000000000000002</v>
      </c>
      <c r="E3" s="2">
        <f>C3-$C$12</f>
        <v>-6.1999999999999993</v>
      </c>
      <c r="F3" s="2">
        <f>D3*E3</f>
        <v>13.639999999999999</v>
      </c>
      <c r="G3" s="2">
        <f>D3^2</f>
        <v>4.8400000000000007</v>
      </c>
      <c r="H3" s="2">
        <f>$C$14+B3*$C$13</f>
        <v>1.9042553191489353</v>
      </c>
      <c r="I3" s="2">
        <f>C3-H3</f>
        <v>9.574468085106469E-2</v>
      </c>
      <c r="J3" s="2">
        <f>I3^2</f>
        <v>9.1670439112722327E-3</v>
      </c>
    </row>
    <row r="4" spans="2:10" x14ac:dyDescent="0.35">
      <c r="B4" s="2">
        <v>2</v>
      </c>
      <c r="C4" s="2">
        <v>5</v>
      </c>
      <c r="D4" s="2">
        <f t="shared" ref="D4:D7" si="0">B4-$C$11</f>
        <v>-1.2000000000000002</v>
      </c>
      <c r="E4" s="2">
        <f t="shared" ref="E4:E7" si="1">C4-$C$12</f>
        <v>-3.1999999999999993</v>
      </c>
      <c r="F4" s="2">
        <f t="shared" ref="F4:F7" si="2">D4*E4</f>
        <v>3.84</v>
      </c>
      <c r="G4" s="2">
        <f t="shared" ref="G4:G7" si="3">D4^2</f>
        <v>1.4400000000000004</v>
      </c>
      <c r="H4" s="2">
        <f t="shared" ref="H4:H7" si="4">$C$14+B4*$C$13</f>
        <v>4.7659574468085095</v>
      </c>
      <c r="I4" s="2">
        <f t="shared" ref="I4:I7" si="5">C4-H4</f>
        <v>0.23404255319149048</v>
      </c>
      <c r="J4" s="2">
        <f t="shared" ref="J4:J7" si="6">I4^2</f>
        <v>5.477591670439165E-2</v>
      </c>
    </row>
    <row r="5" spans="2:10" x14ac:dyDescent="0.35">
      <c r="B5" s="2">
        <v>2</v>
      </c>
      <c r="C5" s="2">
        <v>4</v>
      </c>
      <c r="D5" s="2">
        <f t="shared" si="0"/>
        <v>-1.2000000000000002</v>
      </c>
      <c r="E5" s="2">
        <f t="shared" si="1"/>
        <v>-4.1999999999999993</v>
      </c>
      <c r="F5" s="2">
        <f t="shared" si="2"/>
        <v>5.04</v>
      </c>
      <c r="G5" s="2">
        <f t="shared" si="3"/>
        <v>1.4400000000000004</v>
      </c>
      <c r="H5" s="2">
        <f t="shared" si="4"/>
        <v>4.7659574468085095</v>
      </c>
      <c r="I5" s="2">
        <f t="shared" si="5"/>
        <v>-0.76595744680850952</v>
      </c>
      <c r="J5" s="2">
        <f t="shared" si="6"/>
        <v>0.58669081032141068</v>
      </c>
    </row>
    <row r="6" spans="2:10" x14ac:dyDescent="0.35">
      <c r="B6" s="2">
        <v>5</v>
      </c>
      <c r="C6" s="2">
        <v>15</v>
      </c>
      <c r="D6" s="2">
        <f t="shared" si="0"/>
        <v>1.7999999999999998</v>
      </c>
      <c r="E6" s="2">
        <f t="shared" si="1"/>
        <v>6.8000000000000007</v>
      </c>
      <c r="F6" s="2">
        <f t="shared" si="2"/>
        <v>12.24</v>
      </c>
      <c r="G6" s="2">
        <f t="shared" si="3"/>
        <v>3.2399999999999993</v>
      </c>
      <c r="H6" s="2">
        <f t="shared" si="4"/>
        <v>13.351063829787233</v>
      </c>
      <c r="I6" s="2">
        <f t="shared" si="5"/>
        <v>1.6489361702127674</v>
      </c>
      <c r="J6" s="2">
        <f t="shared" si="6"/>
        <v>2.7189904934359488</v>
      </c>
    </row>
    <row r="7" spans="2:10" x14ac:dyDescent="0.35">
      <c r="B7" s="2">
        <v>6</v>
      </c>
      <c r="C7" s="2">
        <v>15</v>
      </c>
      <c r="D7" s="2">
        <f t="shared" si="0"/>
        <v>2.8</v>
      </c>
      <c r="E7" s="2">
        <f t="shared" si="1"/>
        <v>6.8000000000000007</v>
      </c>
      <c r="F7" s="2">
        <f t="shared" si="2"/>
        <v>19.04</v>
      </c>
      <c r="G7" s="2">
        <f t="shared" si="3"/>
        <v>7.839999999999999</v>
      </c>
      <c r="H7" s="2">
        <f t="shared" si="4"/>
        <v>16.212765957446805</v>
      </c>
      <c r="I7" s="2">
        <f t="shared" si="5"/>
        <v>-1.2127659574468055</v>
      </c>
      <c r="J7" s="2">
        <f t="shared" si="6"/>
        <v>1.4708012675418669</v>
      </c>
    </row>
    <row r="9" spans="2:10" x14ac:dyDescent="0.35">
      <c r="B9" s="3" t="s">
        <v>9</v>
      </c>
      <c r="C9" s="4"/>
      <c r="D9" s="2">
        <f>SUM(D3:D7)</f>
        <v>0</v>
      </c>
      <c r="E9" s="2">
        <f t="shared" ref="E9:G9" si="7">SUM(E3:E7)</f>
        <v>0</v>
      </c>
      <c r="F9" s="2">
        <f t="shared" si="7"/>
        <v>53.8</v>
      </c>
      <c r="G9" s="2">
        <f t="shared" si="7"/>
        <v>18.8</v>
      </c>
    </row>
    <row r="11" spans="2:10" x14ac:dyDescent="0.35">
      <c r="B11" s="1" t="s">
        <v>10</v>
      </c>
      <c r="C11" s="2">
        <f>AVERAGE(B3:B7)</f>
        <v>3.2</v>
      </c>
    </row>
    <row r="12" spans="2:10" x14ac:dyDescent="0.35">
      <c r="B12" s="1" t="s">
        <v>11</v>
      </c>
      <c r="C12" s="2">
        <f>AVERAGE(C3:C7)</f>
        <v>8.1999999999999993</v>
      </c>
    </row>
    <row r="13" spans="2:10" x14ac:dyDescent="0.35">
      <c r="B13" s="1" t="s">
        <v>12</v>
      </c>
      <c r="C13" s="2">
        <f>F9/G9</f>
        <v>2.8617021276595742</v>
      </c>
    </row>
    <row r="14" spans="2:10" x14ac:dyDescent="0.35">
      <c r="B14" s="1" t="s">
        <v>13</v>
      </c>
      <c r="C14" s="2">
        <f>C12-C13*C11</f>
        <v>-0.9574468085106389</v>
      </c>
    </row>
    <row r="21" spans="2:2" x14ac:dyDescent="0.35">
      <c r="B21" s="5" t="s">
        <v>14</v>
      </c>
    </row>
    <row r="22" spans="2:2" x14ac:dyDescent="0.35">
      <c r="B22" s="5" t="s">
        <v>15</v>
      </c>
    </row>
  </sheetData>
  <mergeCells count="1">
    <mergeCell ref="B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2021-03-12T02:42:53Z</dcterms:created>
  <dcterms:modified xsi:type="dcterms:W3CDTF">2021-03-12T03:23:56Z</dcterms:modified>
</cp:coreProperties>
</file>