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0A91B2E8-1A64-4866-B4BB-397C025C030F}" xr6:coauthVersionLast="47" xr6:coauthVersionMax="47" xr10:uidLastSave="{00000000-0000-0000-0000-000000000000}"/>
  <bookViews>
    <workbookView xWindow="2720" yWindow="4110" windowWidth="14400" windowHeight="5570" activeTab="2" xr2:uid="{00000000-000D-0000-FFFF-FFFF00000000}"/>
  </bookViews>
  <sheets>
    <sheet name="IPC MEX MM" sheetId="1" r:id="rId1"/>
    <sheet name="IPC MEX" sheetId="2" r:id="rId2"/>
    <sheet name="Tare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13" i="3"/>
  <c r="F14" i="3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13" i="3"/>
  <c r="G12" i="3"/>
  <c r="F1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4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18" i="3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9" i="1"/>
</calcChain>
</file>

<file path=xl/sharedStrings.xml><?xml version="1.0" encoding="utf-8"?>
<sst xmlns="http://schemas.openxmlformats.org/spreadsheetml/2006/main" count="33" uniqueCount="26">
  <si>
    <t>Fecha</t>
  </si>
  <si>
    <t>Precio Apertura</t>
  </si>
  <si>
    <t>Máximo</t>
  </si>
  <si>
    <t>Mínimo</t>
  </si>
  <si>
    <t>Cierre</t>
  </si>
  <si>
    <t>Volumen</t>
  </si>
  <si>
    <t>Cierre Ajustado*</t>
  </si>
  <si>
    <t>MM  5 Pronóstico</t>
  </si>
  <si>
    <t>MM   10 Pronóstico</t>
  </si>
  <si>
    <t>Alfa =</t>
  </si>
  <si>
    <t>SERIE DE TIEMPO DE TASAS DE INFLACIÓN ANUALIZADAS 2000  - 2021</t>
  </si>
  <si>
    <t>a) Obtener Medias Móviles de 6 y 12 periodos</t>
  </si>
  <si>
    <t>c) Elaborar Gráfica con MM</t>
  </si>
  <si>
    <t>Mes</t>
  </si>
  <si>
    <t>Inflación</t>
  </si>
  <si>
    <t>Exp Alfa 0.4</t>
  </si>
  <si>
    <t>Exp Alfa 0.7</t>
  </si>
  <si>
    <t>SERIE DE INDICE DE PRECIOS Y COTIZACIONES MÉXICO (IPC )PARA SUAVIZAMIENTO EXPONENCIAL SIMPLE</t>
  </si>
  <si>
    <t>d) Elaborar Gráfica con Exponencial Simple</t>
  </si>
  <si>
    <t>b) Obtener suavizamiento exponencial simple para Alfa = 0.4   y Alfa = 0.7</t>
  </si>
  <si>
    <t>Entregar Reporte con primeros 18 meses junto con gráficas</t>
  </si>
  <si>
    <t>SERIE DE IPC PARA MEDIAS MÓVILES</t>
  </si>
  <si>
    <t>Exponencial Simple</t>
  </si>
  <si>
    <t>TAREA PARA ENTREGAR CON FECHA POR DEFINIR</t>
  </si>
  <si>
    <t>MM 6</t>
  </si>
  <si>
    <t>MM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</si>
</sst>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.9"/>
      <name val="Arial"/>
      <family val="2"/>
    </font>
    <font>
      <b/>
      <sz val="7.9"/>
      <name val="Arial"/>
      <family val="2"/>
    </font>
    <font>
      <b/>
      <sz val="8"/>
      <name val="Arial"/>
      <family val="2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2" fillId="0" borderId="0" xfId="1" applyFont="1"/>
    <xf numFmtId="4" fontId="1" fillId="0" borderId="0" xfId="1" applyNumberFormat="1"/>
    <xf numFmtId="0" fontId="2" fillId="0" borderId="0" xfId="1" applyFont="1" applyAlignment="1">
      <alignment horizontal="right"/>
    </xf>
    <xf numFmtId="0" fontId="1" fillId="0" borderId="0" xfId="1"/>
    <xf numFmtId="0" fontId="2" fillId="0" borderId="0" xfId="1" applyFont="1"/>
    <xf numFmtId="14" fontId="4" fillId="0" borderId="0" xfId="1" applyNumberFormat="1" applyFont="1" applyAlignment="1">
      <alignment horizontal="right"/>
    </xf>
    <xf numFmtId="4" fontId="1" fillId="0" borderId="0" xfId="1" applyNumberFormat="1"/>
    <xf numFmtId="4" fontId="4" fillId="0" borderId="0" xfId="1" applyNumberFormat="1" applyFont="1" applyAlignment="1">
      <alignment horizontal="right" wrapText="1"/>
    </xf>
    <xf numFmtId="3" fontId="4" fillId="0" borderId="0" xfId="1" applyNumberFormat="1" applyFont="1" applyAlignment="1">
      <alignment horizontal="right" wrapText="1"/>
    </xf>
    <xf numFmtId="4" fontId="6" fillId="2" borderId="0" xfId="1" applyNumberFormat="1" applyFont="1" applyFill="1" applyAlignment="1">
      <alignment horizontal="right" wrapText="1"/>
    </xf>
    <xf numFmtId="43" fontId="3" fillId="0" borderId="0" xfId="2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1" fillId="0" borderId="0" xfId="1"/>
    <xf numFmtId="0" fontId="2" fillId="0" borderId="0" xfId="1" applyFont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2" fontId="2" fillId="0" borderId="0" xfId="1" applyNumberFormat="1" applyFont="1"/>
    <xf numFmtId="14" fontId="2" fillId="0" borderId="0" xfId="1" applyNumberFormat="1" applyFont="1" applyAlignment="1">
      <alignment horizontal="left"/>
    </xf>
    <xf numFmtId="4" fontId="6" fillId="0" borderId="0" xfId="1" applyNumberFormat="1" applyFont="1" applyAlignment="1">
      <alignment horizontal="right" wrapText="1"/>
    </xf>
    <xf numFmtId="3" fontId="6" fillId="0" borderId="0" xfId="1" applyNumberFormat="1" applyFont="1" applyAlignment="1">
      <alignment horizontal="right" wrapText="1"/>
    </xf>
    <xf numFmtId="43" fontId="6" fillId="0" borderId="0" xfId="2" applyFont="1"/>
    <xf numFmtId="0" fontId="6" fillId="0" borderId="0" xfId="1" applyFont="1"/>
    <xf numFmtId="4" fontId="6" fillId="0" borderId="0" xfId="1" applyNumberFormat="1" applyFont="1"/>
    <xf numFmtId="14" fontId="6" fillId="0" borderId="0" xfId="1" applyNumberFormat="1" applyFont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7" fillId="0" borderId="0" xfId="0" applyFont="1"/>
    <xf numFmtId="14" fontId="2" fillId="2" borderId="0" xfId="1" applyNumberFormat="1" applyFont="1" applyFill="1" applyAlignment="1">
      <alignment horizontal="left"/>
    </xf>
    <xf numFmtId="2" fontId="2" fillId="2" borderId="0" xfId="1" applyNumberFormat="1" applyFont="1" applyFill="1"/>
    <xf numFmtId="43" fontId="2" fillId="2" borderId="0" xfId="2" applyFont="1" applyFill="1"/>
    <xf numFmtId="2" fontId="2" fillId="0" borderId="0" xfId="1" applyNumberFormat="1" applyFont="1" applyFill="1"/>
    <xf numFmtId="43" fontId="2" fillId="0" borderId="0" xfId="2" applyFont="1" applyFill="1"/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/>
              <a:t>IPC</a:t>
            </a:r>
            <a:r>
              <a:rPr lang="es-MX" sz="1200" baseline="0"/>
              <a:t> México y MM5  MM10</a:t>
            </a:r>
            <a:endParaRPr lang="es-MX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95629350678992"/>
          <c:y val="0.15584281131525227"/>
          <c:w val="0.81146506143253827"/>
          <c:h val="0.63817206182560515"/>
        </c:manualLayout>
      </c:layout>
      <c:lineChart>
        <c:grouping val="standard"/>
        <c:varyColors val="0"/>
        <c:ser>
          <c:idx val="0"/>
          <c:order val="0"/>
          <c:tx>
            <c:strRef>
              <c:f>'IPC MEX MM'!$H$4</c:f>
              <c:strCache>
                <c:ptCount val="1"/>
                <c:pt idx="0">
                  <c:v>Cierre Ajustado*</c:v>
                </c:pt>
              </c:strCache>
            </c:strRef>
          </c:tx>
          <c:marker>
            <c:symbol val="none"/>
          </c:marker>
          <c:cat>
            <c:numRef>
              <c:f>'IPC MEX MM'!$B$5:$B$157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MM'!$H$5:$H$157</c:f>
              <c:numCache>
                <c:formatCode>#,##0.00</c:formatCode>
                <c:ptCount val="153"/>
                <c:pt idx="0">
                  <c:v>32758.53</c:v>
                </c:pt>
                <c:pt idx="1">
                  <c:v>32732.76</c:v>
                </c:pt>
                <c:pt idx="2">
                  <c:v>32830.160000000003</c:v>
                </c:pt>
                <c:pt idx="3">
                  <c:v>33064.57</c:v>
                </c:pt>
                <c:pt idx="4">
                  <c:v>32892.04</c:v>
                </c:pt>
                <c:pt idx="5">
                  <c:v>32935.379999999997</c:v>
                </c:pt>
                <c:pt idx="6">
                  <c:v>32792.660000000003</c:v>
                </c:pt>
                <c:pt idx="7">
                  <c:v>32836.080000000002</c:v>
                </c:pt>
                <c:pt idx="8">
                  <c:v>32729.58</c:v>
                </c:pt>
                <c:pt idx="9">
                  <c:v>32262.3</c:v>
                </c:pt>
                <c:pt idx="10">
                  <c:v>32482.73</c:v>
                </c:pt>
                <c:pt idx="11">
                  <c:v>32473.05</c:v>
                </c:pt>
                <c:pt idx="12">
                  <c:v>32025.34</c:v>
                </c:pt>
                <c:pt idx="13">
                  <c:v>31205.3</c:v>
                </c:pt>
                <c:pt idx="14">
                  <c:v>30830.91</c:v>
                </c:pt>
                <c:pt idx="15">
                  <c:v>30465.06</c:v>
                </c:pt>
                <c:pt idx="16">
                  <c:v>30651.56</c:v>
                </c:pt>
                <c:pt idx="17">
                  <c:v>30610.83</c:v>
                </c:pt>
                <c:pt idx="18">
                  <c:v>30811.35</c:v>
                </c:pt>
                <c:pt idx="19">
                  <c:v>30391.61</c:v>
                </c:pt>
                <c:pt idx="20">
                  <c:v>30876.65</c:v>
                </c:pt>
                <c:pt idx="21">
                  <c:v>31287.040000000001</c:v>
                </c:pt>
                <c:pt idx="22">
                  <c:v>30603.71</c:v>
                </c:pt>
                <c:pt idx="23">
                  <c:v>30630.73</c:v>
                </c:pt>
                <c:pt idx="24">
                  <c:v>30649.439999999999</c:v>
                </c:pt>
                <c:pt idx="25">
                  <c:v>30818.48</c:v>
                </c:pt>
                <c:pt idx="26">
                  <c:v>30746.05</c:v>
                </c:pt>
                <c:pt idx="27">
                  <c:v>30845.63</c:v>
                </c:pt>
                <c:pt idx="28">
                  <c:v>31005.74</c:v>
                </c:pt>
                <c:pt idx="29">
                  <c:v>31038.32</c:v>
                </c:pt>
                <c:pt idx="30">
                  <c:v>31644.77</c:v>
                </c:pt>
                <c:pt idx="31">
                  <c:v>31892.12</c:v>
                </c:pt>
                <c:pt idx="32">
                  <c:v>32170.79</c:v>
                </c:pt>
                <c:pt idx="33">
                  <c:v>32172.11</c:v>
                </c:pt>
                <c:pt idx="34">
                  <c:v>32034.34</c:v>
                </c:pt>
                <c:pt idx="35">
                  <c:v>31850.240000000002</c:v>
                </c:pt>
                <c:pt idx="36">
                  <c:v>31788.54</c:v>
                </c:pt>
                <c:pt idx="37">
                  <c:v>31649.1</c:v>
                </c:pt>
                <c:pt idx="38">
                  <c:v>31634.54</c:v>
                </c:pt>
                <c:pt idx="39">
                  <c:v>31765.14</c:v>
                </c:pt>
                <c:pt idx="40">
                  <c:v>32055.040000000001</c:v>
                </c:pt>
                <c:pt idx="41">
                  <c:v>32353.54</c:v>
                </c:pt>
                <c:pt idx="42">
                  <c:v>32202</c:v>
                </c:pt>
                <c:pt idx="43">
                  <c:v>32436.53</c:v>
                </c:pt>
                <c:pt idx="44">
                  <c:v>32520.27</c:v>
                </c:pt>
                <c:pt idx="45">
                  <c:v>32514.17</c:v>
                </c:pt>
                <c:pt idx="46">
                  <c:v>32505.759999999998</c:v>
                </c:pt>
                <c:pt idx="47">
                  <c:v>32602.94</c:v>
                </c:pt>
                <c:pt idx="48">
                  <c:v>32578.05</c:v>
                </c:pt>
                <c:pt idx="49">
                  <c:v>32723.9</c:v>
                </c:pt>
                <c:pt idx="50">
                  <c:v>32798.300000000003</c:v>
                </c:pt>
                <c:pt idx="51">
                  <c:v>32969.83</c:v>
                </c:pt>
                <c:pt idx="52">
                  <c:v>33022.839999999997</c:v>
                </c:pt>
                <c:pt idx="53">
                  <c:v>33142.019999999997</c:v>
                </c:pt>
                <c:pt idx="54">
                  <c:v>33361.269999999997</c:v>
                </c:pt>
                <c:pt idx="55">
                  <c:v>33160.97</c:v>
                </c:pt>
                <c:pt idx="56">
                  <c:v>33164.33</c:v>
                </c:pt>
                <c:pt idx="57">
                  <c:v>33147.81</c:v>
                </c:pt>
                <c:pt idx="58">
                  <c:v>33416.1</c:v>
                </c:pt>
                <c:pt idx="59">
                  <c:v>33399.46</c:v>
                </c:pt>
                <c:pt idx="60">
                  <c:v>33266.43</c:v>
                </c:pt>
                <c:pt idx="61">
                  <c:v>33648.89</c:v>
                </c:pt>
                <c:pt idx="62">
                  <c:v>33801.21</c:v>
                </c:pt>
                <c:pt idx="63">
                  <c:v>33632.35</c:v>
                </c:pt>
                <c:pt idx="64">
                  <c:v>33567.35</c:v>
                </c:pt>
                <c:pt idx="65">
                  <c:v>33840.85</c:v>
                </c:pt>
                <c:pt idx="66">
                  <c:v>33852.39</c:v>
                </c:pt>
                <c:pt idx="67">
                  <c:v>33819.040000000001</c:v>
                </c:pt>
                <c:pt idx="68">
                  <c:v>34113.93</c:v>
                </c:pt>
                <c:pt idx="69">
                  <c:v>34134.230000000003</c:v>
                </c:pt>
                <c:pt idx="70">
                  <c:v>33621.39</c:v>
                </c:pt>
                <c:pt idx="71">
                  <c:v>33439.769999999997</c:v>
                </c:pt>
                <c:pt idx="72">
                  <c:v>33813.160000000003</c:v>
                </c:pt>
                <c:pt idx="73">
                  <c:v>33517.18</c:v>
                </c:pt>
                <c:pt idx="74">
                  <c:v>33658.370000000003</c:v>
                </c:pt>
                <c:pt idx="75">
                  <c:v>33853.69</c:v>
                </c:pt>
                <c:pt idx="76">
                  <c:v>33771.550000000003</c:v>
                </c:pt>
                <c:pt idx="77">
                  <c:v>32679.360000000001</c:v>
                </c:pt>
                <c:pt idx="78">
                  <c:v>32952.86</c:v>
                </c:pt>
                <c:pt idx="79">
                  <c:v>32861</c:v>
                </c:pt>
                <c:pt idx="80">
                  <c:v>32687.32</c:v>
                </c:pt>
                <c:pt idx="81">
                  <c:v>32832.449999999997</c:v>
                </c:pt>
                <c:pt idx="82">
                  <c:v>32120.65</c:v>
                </c:pt>
                <c:pt idx="83">
                  <c:v>31995.279999999999</c:v>
                </c:pt>
                <c:pt idx="84">
                  <c:v>31398.97</c:v>
                </c:pt>
                <c:pt idx="85">
                  <c:v>31488.82</c:v>
                </c:pt>
                <c:pt idx="86">
                  <c:v>32276.92</c:v>
                </c:pt>
                <c:pt idx="87">
                  <c:v>32119.11</c:v>
                </c:pt>
                <c:pt idx="88">
                  <c:v>32379.63</c:v>
                </c:pt>
                <c:pt idx="89">
                  <c:v>32342.43</c:v>
                </c:pt>
                <c:pt idx="90">
                  <c:v>31812.73</c:v>
                </c:pt>
                <c:pt idx="91">
                  <c:v>31580.63</c:v>
                </c:pt>
                <c:pt idx="92">
                  <c:v>31136.35</c:v>
                </c:pt>
                <c:pt idx="93">
                  <c:v>30992.76</c:v>
                </c:pt>
                <c:pt idx="94">
                  <c:v>30368.080000000002</c:v>
                </c:pt>
                <c:pt idx="95">
                  <c:v>30629.15</c:v>
                </c:pt>
                <c:pt idx="96">
                  <c:v>30759.48</c:v>
                </c:pt>
                <c:pt idx="97">
                  <c:v>30634.17</c:v>
                </c:pt>
                <c:pt idx="98">
                  <c:v>31328.49</c:v>
                </c:pt>
                <c:pt idx="99">
                  <c:v>32056.16</c:v>
                </c:pt>
                <c:pt idx="100">
                  <c:v>31547.55</c:v>
                </c:pt>
                <c:pt idx="101">
                  <c:v>32038.53</c:v>
                </c:pt>
                <c:pt idx="102">
                  <c:v>31245.83</c:v>
                </c:pt>
                <c:pt idx="103">
                  <c:v>31411.91</c:v>
                </c:pt>
                <c:pt idx="104">
                  <c:v>31331.86</c:v>
                </c:pt>
                <c:pt idx="105">
                  <c:v>30992.65</c:v>
                </c:pt>
                <c:pt idx="106">
                  <c:v>30739.01</c:v>
                </c:pt>
                <c:pt idx="107">
                  <c:v>31059.83</c:v>
                </c:pt>
                <c:pt idx="108">
                  <c:v>31209.33</c:v>
                </c:pt>
                <c:pt idx="109">
                  <c:v>31910.22</c:v>
                </c:pt>
                <c:pt idx="110">
                  <c:v>32124.28</c:v>
                </c:pt>
                <c:pt idx="111">
                  <c:v>32238.41</c:v>
                </c:pt>
                <c:pt idx="112">
                  <c:v>32685.4</c:v>
                </c:pt>
                <c:pt idx="113">
                  <c:v>32805.629999999997</c:v>
                </c:pt>
                <c:pt idx="114">
                  <c:v>32775.339999999997</c:v>
                </c:pt>
                <c:pt idx="115">
                  <c:v>32814.620000000003</c:v>
                </c:pt>
                <c:pt idx="116">
                  <c:v>32882</c:v>
                </c:pt>
                <c:pt idx="117">
                  <c:v>32470.7</c:v>
                </c:pt>
                <c:pt idx="118">
                  <c:v>32663.29</c:v>
                </c:pt>
                <c:pt idx="119">
                  <c:v>32312.76</c:v>
                </c:pt>
                <c:pt idx="120">
                  <c:v>32607.13</c:v>
                </c:pt>
                <c:pt idx="121">
                  <c:v>32568.19</c:v>
                </c:pt>
                <c:pt idx="122">
                  <c:v>31473.200000000001</c:v>
                </c:pt>
                <c:pt idx="123">
                  <c:v>31156.97</c:v>
                </c:pt>
                <c:pt idx="124">
                  <c:v>31197.040000000001</c:v>
                </c:pt>
                <c:pt idx="125">
                  <c:v>31379.67</c:v>
                </c:pt>
                <c:pt idx="126">
                  <c:v>31391.45</c:v>
                </c:pt>
                <c:pt idx="127">
                  <c:v>31533.58</c:v>
                </c:pt>
                <c:pt idx="128">
                  <c:v>32035.19</c:v>
                </c:pt>
                <c:pt idx="129">
                  <c:v>31960.639999999999</c:v>
                </c:pt>
                <c:pt idx="130">
                  <c:v>32004.31</c:v>
                </c:pt>
                <c:pt idx="131">
                  <c:v>31870.55</c:v>
                </c:pt>
                <c:pt idx="132">
                  <c:v>32185.200000000001</c:v>
                </c:pt>
                <c:pt idx="133">
                  <c:v>32305.71</c:v>
                </c:pt>
                <c:pt idx="134">
                  <c:v>32381.06</c:v>
                </c:pt>
                <c:pt idx="135">
                  <c:v>31783.39</c:v>
                </c:pt>
                <c:pt idx="136">
                  <c:v>31845.88</c:v>
                </c:pt>
                <c:pt idx="137">
                  <c:v>32024.27</c:v>
                </c:pt>
                <c:pt idx="138">
                  <c:v>32108.99</c:v>
                </c:pt>
                <c:pt idx="139">
                  <c:v>32720.76</c:v>
                </c:pt>
                <c:pt idx="140">
                  <c:v>32806.03</c:v>
                </c:pt>
                <c:pt idx="141">
                  <c:v>32958.89</c:v>
                </c:pt>
                <c:pt idx="142">
                  <c:v>32695.31</c:v>
                </c:pt>
                <c:pt idx="143">
                  <c:v>32665.56</c:v>
                </c:pt>
                <c:pt idx="144">
                  <c:v>32463.72</c:v>
                </c:pt>
                <c:pt idx="145">
                  <c:v>32308.74</c:v>
                </c:pt>
                <c:pt idx="146">
                  <c:v>32816.519999999997</c:v>
                </c:pt>
                <c:pt idx="147">
                  <c:v>32768.080000000002</c:v>
                </c:pt>
                <c:pt idx="148">
                  <c:v>32900.480000000003</c:v>
                </c:pt>
                <c:pt idx="149">
                  <c:v>32907.19</c:v>
                </c:pt>
                <c:pt idx="150">
                  <c:v>32917.919999999998</c:v>
                </c:pt>
                <c:pt idx="151">
                  <c:v>32837.57</c:v>
                </c:pt>
                <c:pt idx="152">
                  <c:v>32685.52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54E-939F-32CD93FB580E}"/>
            </c:ext>
          </c:extLst>
        </c:ser>
        <c:ser>
          <c:idx val="1"/>
          <c:order val="1"/>
          <c:tx>
            <c:strRef>
              <c:f>'IPC MEX MM'!$I$4</c:f>
              <c:strCache>
                <c:ptCount val="1"/>
                <c:pt idx="0">
                  <c:v>MM  5 Pronóstico</c:v>
                </c:pt>
              </c:strCache>
            </c:strRef>
          </c:tx>
          <c:marker>
            <c:symbol val="none"/>
          </c:marker>
          <c:cat>
            <c:numRef>
              <c:f>'IPC MEX MM'!$B$5:$B$157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MM'!$I$5:$I$157</c:f>
              <c:numCache>
                <c:formatCode>_(* #,##0.00_);_(* \(#,##0.00\);_(* "-"??_);_(@_)</c:formatCode>
                <c:ptCount val="153"/>
                <c:pt idx="4">
                  <c:v>32855.612000000001</c:v>
                </c:pt>
                <c:pt idx="5">
                  <c:v>32890.982000000004</c:v>
                </c:pt>
                <c:pt idx="6">
                  <c:v>32902.962000000007</c:v>
                </c:pt>
                <c:pt idx="7">
                  <c:v>32904.145999999993</c:v>
                </c:pt>
                <c:pt idx="8">
                  <c:v>32837.148000000001</c:v>
                </c:pt>
                <c:pt idx="9">
                  <c:v>32711.200000000001</c:v>
                </c:pt>
                <c:pt idx="10">
                  <c:v>32620.670000000002</c:v>
                </c:pt>
                <c:pt idx="11">
                  <c:v>32556.748</c:v>
                </c:pt>
                <c:pt idx="12">
                  <c:v>32394.6</c:v>
                </c:pt>
                <c:pt idx="13">
                  <c:v>32089.743999999999</c:v>
                </c:pt>
                <c:pt idx="14">
                  <c:v>31803.465999999997</c:v>
                </c:pt>
                <c:pt idx="15">
                  <c:v>31399.932000000001</c:v>
                </c:pt>
                <c:pt idx="16">
                  <c:v>31035.634000000002</c:v>
                </c:pt>
                <c:pt idx="17">
                  <c:v>30752.732</c:v>
                </c:pt>
                <c:pt idx="18">
                  <c:v>30673.941999999999</c:v>
                </c:pt>
                <c:pt idx="19">
                  <c:v>30586.082000000006</c:v>
                </c:pt>
                <c:pt idx="20">
                  <c:v>30668.400000000001</c:v>
                </c:pt>
                <c:pt idx="21">
                  <c:v>30795.496000000003</c:v>
                </c:pt>
                <c:pt idx="22">
                  <c:v>30794.071999999996</c:v>
                </c:pt>
                <c:pt idx="23">
                  <c:v>30757.948000000004</c:v>
                </c:pt>
                <c:pt idx="24">
                  <c:v>30809.513999999996</c:v>
                </c:pt>
                <c:pt idx="25">
                  <c:v>30797.879999999997</c:v>
                </c:pt>
                <c:pt idx="26">
                  <c:v>30689.682000000001</c:v>
                </c:pt>
                <c:pt idx="27">
                  <c:v>30738.065999999999</c:v>
                </c:pt>
                <c:pt idx="28">
                  <c:v>30813.067999999999</c:v>
                </c:pt>
                <c:pt idx="29">
                  <c:v>30890.844000000001</c:v>
                </c:pt>
                <c:pt idx="30">
                  <c:v>31056.101999999995</c:v>
                </c:pt>
                <c:pt idx="31">
                  <c:v>31285.316000000003</c:v>
                </c:pt>
                <c:pt idx="32">
                  <c:v>31550.347999999998</c:v>
                </c:pt>
                <c:pt idx="33">
                  <c:v>31783.621999999996</c:v>
                </c:pt>
                <c:pt idx="34">
                  <c:v>31982.826000000001</c:v>
                </c:pt>
                <c:pt idx="35">
                  <c:v>32023.920000000002</c:v>
                </c:pt>
                <c:pt idx="36">
                  <c:v>32003.204000000005</c:v>
                </c:pt>
                <c:pt idx="37">
                  <c:v>31898.866000000002</c:v>
                </c:pt>
                <c:pt idx="38">
                  <c:v>31791.352000000003</c:v>
                </c:pt>
                <c:pt idx="39">
                  <c:v>31737.511999999999</c:v>
                </c:pt>
                <c:pt idx="40">
                  <c:v>31778.471999999998</c:v>
                </c:pt>
                <c:pt idx="41">
                  <c:v>31891.472000000002</c:v>
                </c:pt>
                <c:pt idx="42">
                  <c:v>32002.052000000003</c:v>
                </c:pt>
                <c:pt idx="43">
                  <c:v>32162.45</c:v>
                </c:pt>
                <c:pt idx="44">
                  <c:v>32313.476000000002</c:v>
                </c:pt>
                <c:pt idx="45">
                  <c:v>32405.302000000003</c:v>
                </c:pt>
                <c:pt idx="46">
                  <c:v>32435.746000000003</c:v>
                </c:pt>
                <c:pt idx="47">
                  <c:v>32515.933999999997</c:v>
                </c:pt>
                <c:pt idx="48">
                  <c:v>32544.238000000001</c:v>
                </c:pt>
                <c:pt idx="49">
                  <c:v>32584.964</c:v>
                </c:pt>
                <c:pt idx="50">
                  <c:v>32641.79</c:v>
                </c:pt>
                <c:pt idx="51">
                  <c:v>32734.604000000003</c:v>
                </c:pt>
                <c:pt idx="52">
                  <c:v>32818.583999999995</c:v>
                </c:pt>
                <c:pt idx="53">
                  <c:v>32931.377999999997</c:v>
                </c:pt>
                <c:pt idx="54">
                  <c:v>33058.851999999999</c:v>
                </c:pt>
                <c:pt idx="55">
                  <c:v>33131.385999999999</c:v>
                </c:pt>
                <c:pt idx="56">
                  <c:v>33170.286</c:v>
                </c:pt>
                <c:pt idx="57">
                  <c:v>33195.279999999999</c:v>
                </c:pt>
                <c:pt idx="58">
                  <c:v>33250.096000000005</c:v>
                </c:pt>
                <c:pt idx="59">
                  <c:v>33257.733999999997</c:v>
                </c:pt>
                <c:pt idx="60">
                  <c:v>33278.825999999994</c:v>
                </c:pt>
                <c:pt idx="61">
                  <c:v>33375.737999999998</c:v>
                </c:pt>
                <c:pt idx="62">
                  <c:v>33506.417999999998</c:v>
                </c:pt>
                <c:pt idx="63">
                  <c:v>33549.667999999998</c:v>
                </c:pt>
                <c:pt idx="64">
                  <c:v>33583.245999999999</c:v>
                </c:pt>
                <c:pt idx="65">
                  <c:v>33698.130000000005</c:v>
                </c:pt>
                <c:pt idx="66">
                  <c:v>33738.83</c:v>
                </c:pt>
                <c:pt idx="67">
                  <c:v>33742.396000000001</c:v>
                </c:pt>
                <c:pt idx="68">
                  <c:v>33838.712</c:v>
                </c:pt>
                <c:pt idx="69">
                  <c:v>33952.088000000003</c:v>
                </c:pt>
                <c:pt idx="70">
                  <c:v>33908.195999999996</c:v>
                </c:pt>
                <c:pt idx="71">
                  <c:v>33825.672000000006</c:v>
                </c:pt>
                <c:pt idx="72">
                  <c:v>33824.495999999999</c:v>
                </c:pt>
                <c:pt idx="73">
                  <c:v>33705.145999999993</c:v>
                </c:pt>
                <c:pt idx="74">
                  <c:v>33609.974000000002</c:v>
                </c:pt>
                <c:pt idx="75">
                  <c:v>33656.433999999994</c:v>
                </c:pt>
                <c:pt idx="76">
                  <c:v>33722.79</c:v>
                </c:pt>
                <c:pt idx="77">
                  <c:v>33496.030000000006</c:v>
                </c:pt>
                <c:pt idx="78">
                  <c:v>33383.166000000005</c:v>
                </c:pt>
                <c:pt idx="79">
                  <c:v>33223.692000000003</c:v>
                </c:pt>
                <c:pt idx="80">
                  <c:v>32990.418000000005</c:v>
                </c:pt>
                <c:pt idx="81">
                  <c:v>32802.597999999998</c:v>
                </c:pt>
                <c:pt idx="82">
                  <c:v>32690.856</c:v>
                </c:pt>
                <c:pt idx="83">
                  <c:v>32499.340000000004</c:v>
                </c:pt>
                <c:pt idx="84">
                  <c:v>32206.933999999997</c:v>
                </c:pt>
                <c:pt idx="85">
                  <c:v>31967.234000000004</c:v>
                </c:pt>
                <c:pt idx="86">
                  <c:v>31856.128000000004</c:v>
                </c:pt>
                <c:pt idx="87">
                  <c:v>31855.82</c:v>
                </c:pt>
                <c:pt idx="88">
                  <c:v>31932.689999999995</c:v>
                </c:pt>
                <c:pt idx="89">
                  <c:v>32121.382000000001</c:v>
                </c:pt>
                <c:pt idx="90">
                  <c:v>32186.164000000001</c:v>
                </c:pt>
                <c:pt idx="91">
                  <c:v>32046.905999999999</c:v>
                </c:pt>
                <c:pt idx="92">
                  <c:v>31850.353999999999</c:v>
                </c:pt>
                <c:pt idx="93">
                  <c:v>31572.980000000003</c:v>
                </c:pt>
                <c:pt idx="94">
                  <c:v>31178.109999999997</c:v>
                </c:pt>
                <c:pt idx="95">
                  <c:v>30941.394</c:v>
                </c:pt>
                <c:pt idx="96">
                  <c:v>30777.164000000001</c:v>
                </c:pt>
                <c:pt idx="97">
                  <c:v>30676.727999999996</c:v>
                </c:pt>
                <c:pt idx="98">
                  <c:v>30743.874</c:v>
                </c:pt>
                <c:pt idx="99">
                  <c:v>31081.49</c:v>
                </c:pt>
                <c:pt idx="100">
                  <c:v>31265.170000000002</c:v>
                </c:pt>
                <c:pt idx="101">
                  <c:v>31520.980000000003</c:v>
                </c:pt>
                <c:pt idx="102">
                  <c:v>31643.311999999998</c:v>
                </c:pt>
                <c:pt idx="103">
                  <c:v>31659.995999999996</c:v>
                </c:pt>
                <c:pt idx="104">
                  <c:v>31515.135999999999</c:v>
                </c:pt>
                <c:pt idx="105">
                  <c:v>31404.155999999999</c:v>
                </c:pt>
                <c:pt idx="106">
                  <c:v>31144.252</c:v>
                </c:pt>
                <c:pt idx="107">
                  <c:v>31107.052000000003</c:v>
                </c:pt>
                <c:pt idx="108">
                  <c:v>31066.536</c:v>
                </c:pt>
                <c:pt idx="109">
                  <c:v>31182.208000000002</c:v>
                </c:pt>
                <c:pt idx="110">
                  <c:v>31408.533999999996</c:v>
                </c:pt>
                <c:pt idx="111">
                  <c:v>31708.414000000001</c:v>
                </c:pt>
                <c:pt idx="112">
                  <c:v>32033.528000000002</c:v>
                </c:pt>
                <c:pt idx="113">
                  <c:v>32352.788</c:v>
                </c:pt>
                <c:pt idx="114">
                  <c:v>32525.811999999998</c:v>
                </c:pt>
                <c:pt idx="115">
                  <c:v>32663.879999999997</c:v>
                </c:pt>
                <c:pt idx="116">
                  <c:v>32792.597999999998</c:v>
                </c:pt>
                <c:pt idx="117">
                  <c:v>32749.658000000003</c:v>
                </c:pt>
                <c:pt idx="118">
                  <c:v>32721.189999999995</c:v>
                </c:pt>
                <c:pt idx="119">
                  <c:v>32628.673999999999</c:v>
                </c:pt>
                <c:pt idx="120">
                  <c:v>32587.175999999996</c:v>
                </c:pt>
                <c:pt idx="121">
                  <c:v>32524.414000000001</c:v>
                </c:pt>
                <c:pt idx="122">
                  <c:v>32324.914000000001</c:v>
                </c:pt>
                <c:pt idx="123">
                  <c:v>32023.65</c:v>
                </c:pt>
                <c:pt idx="124">
                  <c:v>31800.506000000001</c:v>
                </c:pt>
                <c:pt idx="125">
                  <c:v>31555.014000000003</c:v>
                </c:pt>
                <c:pt idx="126">
                  <c:v>31319.665999999997</c:v>
                </c:pt>
                <c:pt idx="127">
                  <c:v>31331.741999999998</c:v>
                </c:pt>
                <c:pt idx="128">
                  <c:v>31507.385999999999</c:v>
                </c:pt>
                <c:pt idx="129">
                  <c:v>31660.106</c:v>
                </c:pt>
                <c:pt idx="130">
                  <c:v>31785.034000000003</c:v>
                </c:pt>
                <c:pt idx="131">
                  <c:v>31880.853999999999</c:v>
                </c:pt>
                <c:pt idx="132">
                  <c:v>32011.178000000004</c:v>
                </c:pt>
                <c:pt idx="133">
                  <c:v>32065.281999999999</c:v>
                </c:pt>
                <c:pt idx="134">
                  <c:v>32149.365999999998</c:v>
                </c:pt>
                <c:pt idx="135">
                  <c:v>32105.181999999993</c:v>
                </c:pt>
                <c:pt idx="136">
                  <c:v>32100.248</c:v>
                </c:pt>
                <c:pt idx="137">
                  <c:v>32068.061999999998</c:v>
                </c:pt>
                <c:pt idx="138">
                  <c:v>32028.718000000001</c:v>
                </c:pt>
                <c:pt idx="139">
                  <c:v>32096.658000000003</c:v>
                </c:pt>
                <c:pt idx="140">
                  <c:v>32301.185999999998</c:v>
                </c:pt>
                <c:pt idx="141">
                  <c:v>32523.788</c:v>
                </c:pt>
                <c:pt idx="142">
                  <c:v>32657.996000000003</c:v>
                </c:pt>
                <c:pt idx="143">
                  <c:v>32769.31</c:v>
                </c:pt>
                <c:pt idx="144">
                  <c:v>32717.902000000002</c:v>
                </c:pt>
                <c:pt idx="145">
                  <c:v>32618.444</c:v>
                </c:pt>
                <c:pt idx="146">
                  <c:v>32589.97</c:v>
                </c:pt>
                <c:pt idx="147">
                  <c:v>32604.523999999998</c:v>
                </c:pt>
                <c:pt idx="148">
                  <c:v>32651.508000000002</c:v>
                </c:pt>
                <c:pt idx="149">
                  <c:v>32740.202000000001</c:v>
                </c:pt>
                <c:pt idx="150">
                  <c:v>32862.038</c:v>
                </c:pt>
                <c:pt idx="151">
                  <c:v>32866.248</c:v>
                </c:pt>
                <c:pt idx="152">
                  <c:v>32849.735999999997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54E-939F-32CD93FB580E}"/>
            </c:ext>
          </c:extLst>
        </c:ser>
        <c:ser>
          <c:idx val="2"/>
          <c:order val="2"/>
          <c:tx>
            <c:strRef>
              <c:f>'IPC MEX MM'!$J$4</c:f>
              <c:strCache>
                <c:ptCount val="1"/>
                <c:pt idx="0">
                  <c:v>MM   10 Pronóstico</c:v>
                </c:pt>
              </c:strCache>
            </c:strRef>
          </c:tx>
          <c:marker>
            <c:symbol val="none"/>
          </c:marker>
          <c:cat>
            <c:numRef>
              <c:f>'IPC MEX MM'!$B$5:$B$157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 MM'!$J$5:$J$157</c:f>
              <c:numCache>
                <c:formatCode>General</c:formatCode>
                <c:ptCount val="153"/>
                <c:pt idx="9" formatCode="#,##0.00">
                  <c:v>32841.306666666671</c:v>
                </c:pt>
                <c:pt idx="10" formatCode="#,##0.00">
                  <c:v>32786.170000000006</c:v>
                </c:pt>
                <c:pt idx="11" formatCode="#,##0.00">
                  <c:v>32758.388888888891</c:v>
                </c:pt>
                <c:pt idx="12" formatCode="#,##0.00">
                  <c:v>32718.710000000003</c:v>
                </c:pt>
                <c:pt idx="13" formatCode="#,##0.00">
                  <c:v>32603.239999999998</c:v>
                </c:pt>
                <c:pt idx="14" formatCode="#,##0.00">
                  <c:v>32415.824444444443</c:v>
                </c:pt>
                <c:pt idx="15" formatCode="#,##0.00">
                  <c:v>32181.994444444441</c:v>
                </c:pt>
                <c:pt idx="16" formatCode="#,##0.00">
                  <c:v>31923.37222222222</c:v>
                </c:pt>
                <c:pt idx="17" formatCode="#,##0.00">
                  <c:v>31680.64777777778</c:v>
                </c:pt>
                <c:pt idx="18" formatCode="#,##0.00">
                  <c:v>31445.231111111112</c:v>
                </c:pt>
                <c:pt idx="19" formatCode="#,##0.00">
                  <c:v>31284.014444444438</c:v>
                </c:pt>
                <c:pt idx="20" formatCode="#,##0.00">
                  <c:v>31051.66777777778</c:v>
                </c:pt>
                <c:pt idx="21" formatCode="#,##0.00">
                  <c:v>30874.290000000005</c:v>
                </c:pt>
                <c:pt idx="22" formatCode="#,##0.00">
                  <c:v>30792.256666666668</c:v>
                </c:pt>
                <c:pt idx="23" formatCode="#,##0.00">
                  <c:v>30725.413333333338</c:v>
                </c:pt>
                <c:pt idx="24" formatCode="#,##0.00">
                  <c:v>30703.171111111114</c:v>
                </c:pt>
                <c:pt idx="25" formatCode="#,##0.00">
                  <c:v>30723.657777777775</c:v>
                </c:pt>
                <c:pt idx="26" formatCode="#,##0.00">
                  <c:v>30742.204444444447</c:v>
                </c:pt>
                <c:pt idx="27" formatCode="#,##0.00">
                  <c:v>30757.228888888887</c:v>
                </c:pt>
                <c:pt idx="28" formatCode="#,##0.00">
                  <c:v>30761.037777777779</c:v>
                </c:pt>
                <c:pt idx="29" formatCode="#,##0.00">
                  <c:v>30829.27444444444</c:v>
                </c:pt>
                <c:pt idx="30" formatCode="#,##0.00">
                  <c:v>30847.237777777773</c:v>
                </c:pt>
                <c:pt idx="31" formatCode="#,##0.00">
                  <c:v>30886.985555555555</c:v>
                </c:pt>
                <c:pt idx="32" formatCode="#,##0.00">
                  <c:v>31030.142222222217</c:v>
                </c:pt>
                <c:pt idx="33" formatCode="#,##0.00">
                  <c:v>31201.259999999995</c:v>
                </c:pt>
                <c:pt idx="34" formatCode="#,##0.00">
                  <c:v>31370.445555555558</c:v>
                </c:pt>
                <c:pt idx="35" formatCode="#,##0.00">
                  <c:v>31505.54111111111</c:v>
                </c:pt>
                <c:pt idx="36" formatCode="#,##0.00">
                  <c:v>31628.228888888894</c:v>
                </c:pt>
                <c:pt idx="37" formatCode="#,##0.00">
                  <c:v>31732.996666666662</c:v>
                </c:pt>
                <c:pt idx="38" formatCode="#,##0.00">
                  <c:v>31804.481111111105</c:v>
                </c:pt>
                <c:pt idx="39" formatCode="#,##0.00">
                  <c:v>31870.727777777778</c:v>
                </c:pt>
                <c:pt idx="40" formatCode="#,##0.00">
                  <c:v>31884.102222222227</c:v>
                </c:pt>
                <c:pt idx="41" formatCode="#,##0.00">
                  <c:v>31902.204444444447</c:v>
                </c:pt>
                <c:pt idx="42" formatCode="#,##0.00">
                  <c:v>31922.510000000002</c:v>
                </c:pt>
                <c:pt idx="43" formatCode="#,##0.00">
                  <c:v>31925.831111111114</c:v>
                </c:pt>
                <c:pt idx="44" formatCode="#,##0.00">
                  <c:v>31970.518888888895</c:v>
                </c:pt>
                <c:pt idx="45" formatCode="#,##0.00">
                  <c:v>32044.966666666667</c:v>
                </c:pt>
                <c:pt idx="46" formatCode="#,##0.00">
                  <c:v>32125.592222222225</c:v>
                </c:pt>
                <c:pt idx="47" formatCode="#,##0.00">
                  <c:v>32220.776666666665</c:v>
                </c:pt>
                <c:pt idx="48" formatCode="#,##0.00">
                  <c:v>32328.376666666667</c:v>
                </c:pt>
                <c:pt idx="49" formatCode="#,##0.00">
                  <c:v>32418.699999999997</c:v>
                </c:pt>
                <c:pt idx="50" formatCode="#,##0.00">
                  <c:v>32493.017777777783</c:v>
                </c:pt>
                <c:pt idx="51" formatCode="#,##0.00">
                  <c:v>32542.435555555552</c:v>
                </c:pt>
                <c:pt idx="52" formatCode="#,##0.00">
                  <c:v>32627.75</c:v>
                </c:pt>
                <c:pt idx="53" formatCode="#,##0.00">
                  <c:v>32692.895555555562</c:v>
                </c:pt>
                <c:pt idx="54" formatCode="#,##0.00">
                  <c:v>32761.978888888887</c:v>
                </c:pt>
                <c:pt idx="55" formatCode="#,##0.00">
                  <c:v>32856.101111111115</c:v>
                </c:pt>
                <c:pt idx="56" formatCode="#,##0.00">
                  <c:v>32928.902222222219</c:v>
                </c:pt>
                <c:pt idx="57" formatCode="#,##0.00">
                  <c:v>32991.278888888883</c:v>
                </c:pt>
                <c:pt idx="58" formatCode="#,##0.00">
                  <c:v>33054.585555555554</c:v>
                </c:pt>
                <c:pt idx="59" formatCode="#,##0.00">
                  <c:v>33131.496666666666</c:v>
                </c:pt>
                <c:pt idx="60" formatCode="#,##0.00">
                  <c:v>33198.292222222226</c:v>
                </c:pt>
                <c:pt idx="61" formatCode="#,##0.00">
                  <c:v>33231.247777777775</c:v>
                </c:pt>
                <c:pt idx="62" formatCode="#,##0.00">
                  <c:v>33300.808888888889</c:v>
                </c:pt>
                <c:pt idx="63" formatCode="#,##0.00">
                  <c:v>33374.052222222228</c:v>
                </c:pt>
                <c:pt idx="64" formatCode="#,##0.00">
                  <c:v>33404.172222222223</c:v>
                </c:pt>
                <c:pt idx="65" formatCode="#,##0.00">
                  <c:v>33449.325555555552</c:v>
                </c:pt>
                <c:pt idx="66" formatCode="#,##0.00">
                  <c:v>33524.494444444441</c:v>
                </c:pt>
                <c:pt idx="67" formatCode="#,##0.00">
                  <c:v>33602.781111111115</c:v>
                </c:pt>
                <c:pt idx="68" formatCode="#,##0.00">
                  <c:v>33647.552222222221</c:v>
                </c:pt>
                <c:pt idx="69" formatCode="#,##0.00">
                  <c:v>33726.937777777777</c:v>
                </c:pt>
                <c:pt idx="70" formatCode="#,##0.00">
                  <c:v>33823.360000000008</c:v>
                </c:pt>
                <c:pt idx="71" formatCode="#,##0.00">
                  <c:v>33820.304444444453</c:v>
                </c:pt>
                <c:pt idx="72" formatCode="#,##0.00">
                  <c:v>33780.14444444445</c:v>
                </c:pt>
                <c:pt idx="73" formatCode="#,##0.00">
                  <c:v>33800.234444444446</c:v>
                </c:pt>
                <c:pt idx="74" formatCode="#,##0.00">
                  <c:v>33794.660000000003</c:v>
                </c:pt>
                <c:pt idx="75" formatCode="#,##0.00">
                  <c:v>33774.38444444444</c:v>
                </c:pt>
                <c:pt idx="76" formatCode="#,##0.00">
                  <c:v>33774.52888888889</c:v>
                </c:pt>
                <c:pt idx="77" formatCode="#,##0.00">
                  <c:v>33769.252222222218</c:v>
                </c:pt>
                <c:pt idx="78" formatCode="#,##0.00">
                  <c:v>33609.85555555555</c:v>
                </c:pt>
                <c:pt idx="79" formatCode="#,##0.00">
                  <c:v>33478.592222222214</c:v>
                </c:pt>
                <c:pt idx="80" formatCode="#,##0.00">
                  <c:v>33394.104444444441</c:v>
                </c:pt>
                <c:pt idx="81" formatCode="#,##0.00">
                  <c:v>33310.498888888891</c:v>
                </c:pt>
                <c:pt idx="82" formatCode="#,##0.00">
                  <c:v>33201.531111111115</c:v>
                </c:pt>
                <c:pt idx="83" formatCode="#,##0.00">
                  <c:v>33046.361111111117</c:v>
                </c:pt>
                <c:pt idx="84" formatCode="#,##0.00">
                  <c:v>32861.573333333334</c:v>
                </c:pt>
                <c:pt idx="85" formatCode="#,##0.00">
                  <c:v>32588.826666666675</c:v>
                </c:pt>
                <c:pt idx="86" formatCode="#,##0.00">
                  <c:v>32335.189999999995</c:v>
                </c:pt>
                <c:pt idx="87" formatCode="#,##0.00">
                  <c:v>32290.474444444448</c:v>
                </c:pt>
                <c:pt idx="88" formatCode="#,##0.00">
                  <c:v>32197.835555555557</c:v>
                </c:pt>
                <c:pt idx="89" formatCode="#,##0.00">
                  <c:v>32144.349999999995</c:v>
                </c:pt>
                <c:pt idx="90" formatCode="#,##0.00">
                  <c:v>32106.02888888889</c:v>
                </c:pt>
                <c:pt idx="91" formatCode="#,##0.00">
                  <c:v>31992.726666666666</c:v>
                </c:pt>
                <c:pt idx="92" formatCode="#,##0.00">
                  <c:v>31932.724444444448</c:v>
                </c:pt>
                <c:pt idx="93" formatCode="#,##0.00">
                  <c:v>31837.287777777776</c:v>
                </c:pt>
                <c:pt idx="94" formatCode="#,##0.00">
                  <c:v>31792.153333333335</c:v>
                </c:pt>
                <c:pt idx="95" formatCode="#,##0.00">
                  <c:v>31667.626666666667</c:v>
                </c:pt>
                <c:pt idx="96" formatCode="#,##0.00">
                  <c:v>31484.541111111117</c:v>
                </c:pt>
                <c:pt idx="97" formatCode="#,##0.00">
                  <c:v>31333.47111111111</c:v>
                </c:pt>
                <c:pt idx="98" formatCode="#,##0.00">
                  <c:v>31139.531111111115</c:v>
                </c:pt>
                <c:pt idx="99" formatCode="#,##0.00">
                  <c:v>31026.871111111108</c:v>
                </c:pt>
                <c:pt idx="100" formatCode="#,##0.00">
                  <c:v>31053.918888888886</c:v>
                </c:pt>
                <c:pt idx="101" formatCode="#,##0.00">
                  <c:v>31050.243333333332</c:v>
                </c:pt>
                <c:pt idx="102" formatCode="#,##0.00">
                  <c:v>31150.485555555555</c:v>
                </c:pt>
                <c:pt idx="103" formatCode="#,##0.00">
                  <c:v>31178.604444444445</c:v>
                </c:pt>
                <c:pt idx="104" formatCode="#,##0.00">
                  <c:v>31294.58555555555</c:v>
                </c:pt>
                <c:pt idx="105" formatCode="#,##0.00">
                  <c:v>31372.66444444445</c:v>
                </c:pt>
                <c:pt idx="106" formatCode="#,##0.00">
                  <c:v>31398.572222222232</c:v>
                </c:pt>
                <c:pt idx="107" formatCode="#,##0.00">
                  <c:v>31410.22111111111</c:v>
                </c:pt>
                <c:pt idx="108" formatCode="#,##0.00">
                  <c:v>31380.369999999995</c:v>
                </c:pt>
                <c:pt idx="109" formatCode="#,##0.00">
                  <c:v>31286.277777777777</c:v>
                </c:pt>
                <c:pt idx="110" formatCode="#,##0.00">
                  <c:v>31326.57444444445</c:v>
                </c:pt>
                <c:pt idx="111" formatCode="#,##0.00">
                  <c:v>31336.102222222227</c:v>
                </c:pt>
                <c:pt idx="112" formatCode="#,##0.00">
                  <c:v>31446.388888888891</c:v>
                </c:pt>
                <c:pt idx="113" formatCode="#,##0.00">
                  <c:v>31587.887777777778</c:v>
                </c:pt>
                <c:pt idx="114" formatCode="#,##0.00">
                  <c:v>31751.64</c:v>
                </c:pt>
                <c:pt idx="115" formatCode="#,##0.00">
                  <c:v>31949.71666666666</c:v>
                </c:pt>
                <c:pt idx="116" formatCode="#,##0.00">
                  <c:v>32180.34</c:v>
                </c:pt>
                <c:pt idx="117" formatCode="#,##0.00">
                  <c:v>32382.80333333333</c:v>
                </c:pt>
                <c:pt idx="118" formatCode="#,##0.00">
                  <c:v>32522.955555555553</c:v>
                </c:pt>
                <c:pt idx="119" formatCode="#,##0.00">
                  <c:v>32606.629999999997</c:v>
                </c:pt>
                <c:pt idx="120" formatCode="#,##0.00">
                  <c:v>32627.572222222225</c:v>
                </c:pt>
                <c:pt idx="121" formatCode="#,##0.00">
                  <c:v>32668.54111111111</c:v>
                </c:pt>
                <c:pt idx="122" formatCode="#,##0.00">
                  <c:v>32655.517777777783</c:v>
                </c:pt>
                <c:pt idx="123" formatCode="#,##0.00">
                  <c:v>32507.469999999998</c:v>
                </c:pt>
                <c:pt idx="124" formatCode="#,##0.00">
                  <c:v>32327.65111111111</c:v>
                </c:pt>
                <c:pt idx="125" formatCode="#,##0.00">
                  <c:v>32147.919999999998</c:v>
                </c:pt>
                <c:pt idx="126" formatCode="#,##0.00">
                  <c:v>31980.994444444445</c:v>
                </c:pt>
                <c:pt idx="127" formatCode="#,##0.00">
                  <c:v>31861.07777777778</c:v>
                </c:pt>
                <c:pt idx="128" formatCode="#,##0.00">
                  <c:v>31735.554444444449</c:v>
                </c:pt>
                <c:pt idx="129" formatCode="#,##0.00">
                  <c:v>31704.713333333337</c:v>
                </c:pt>
                <c:pt idx="130" formatCode="#,##0.00">
                  <c:v>31632.881111111117</c:v>
                </c:pt>
                <c:pt idx="131" formatCode="#,##0.00">
                  <c:v>31570.227777777778</c:v>
                </c:pt>
                <c:pt idx="132" formatCode="#,##0.00">
                  <c:v>31614.377777777772</c:v>
                </c:pt>
                <c:pt idx="133" formatCode="#,##0.00">
                  <c:v>31728.625555555554</c:v>
                </c:pt>
                <c:pt idx="134" formatCode="#,##0.00">
                  <c:v>31851.81111111111</c:v>
                </c:pt>
                <c:pt idx="135" formatCode="#,##0.00">
                  <c:v>31963.076666666668</c:v>
                </c:pt>
                <c:pt idx="136" formatCode="#,##0.00">
                  <c:v>32006.625555555554</c:v>
                </c:pt>
                <c:pt idx="137" formatCode="#,##0.00">
                  <c:v>32041.325555555555</c:v>
                </c:pt>
                <c:pt idx="138" formatCode="#,##0.00">
                  <c:v>32040.112222222222</c:v>
                </c:pt>
                <c:pt idx="139" formatCode="#,##0.00">
                  <c:v>32056.595555555556</c:v>
                </c:pt>
                <c:pt idx="140" formatCode="#,##0.00">
                  <c:v>32136.201111111106</c:v>
                </c:pt>
                <c:pt idx="141" formatCode="#,##0.00">
                  <c:v>32240.14333333333</c:v>
                </c:pt>
                <c:pt idx="142" formatCode="#,##0.00">
                  <c:v>32326.108888888888</c:v>
                </c:pt>
                <c:pt idx="143" formatCode="#,##0.00">
                  <c:v>32369.39777777778</c:v>
                </c:pt>
                <c:pt idx="144" formatCode="#,##0.00">
                  <c:v>32401.008888888889</c:v>
                </c:pt>
                <c:pt idx="145" formatCode="#,##0.00">
                  <c:v>32476.601111111115</c:v>
                </c:pt>
                <c:pt idx="146" formatCode="#,##0.00">
                  <c:v>32528.030000000002</c:v>
                </c:pt>
                <c:pt idx="147" formatCode="#,##0.00">
                  <c:v>32616.05777777778</c:v>
                </c:pt>
                <c:pt idx="148" formatCode="#,##0.00">
                  <c:v>32689.289999999997</c:v>
                </c:pt>
                <c:pt idx="149" formatCode="#,##0.00">
                  <c:v>32709.258888888886</c:v>
                </c:pt>
                <c:pt idx="150" formatCode="#,##0.00">
                  <c:v>32720.498888888887</c:v>
                </c:pt>
                <c:pt idx="151" formatCode="#,##0.00">
                  <c:v>32715.94666666667</c:v>
                </c:pt>
                <c:pt idx="152" formatCode="#,##0.00">
                  <c:v>32731.753333333338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C-454E-939F-32CD93FB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4480"/>
        <c:axId val="162461568"/>
      </c:lineChart>
      <c:dateAx>
        <c:axId val="142724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900" b="1"/>
            </a:pPr>
            <a:endParaRPr lang="es-MX"/>
          </a:p>
        </c:txPr>
        <c:crossAx val="162461568"/>
        <c:crosses val="autoZero"/>
        <c:auto val="1"/>
        <c:lblOffset val="100"/>
        <c:baseTimeUnit val="days"/>
      </c:dateAx>
      <c:valAx>
        <c:axId val="162461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1427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13218456388606"/>
          <c:y val="0.59360775447623504"/>
          <c:w val="0.26520597968732168"/>
          <c:h val="0.17903874639432446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/>
              <a:t>IPC México</a:t>
            </a:r>
            <a:r>
              <a:rPr lang="es-MX" sz="1200" baseline="0"/>
              <a:t> Suavizamiento Exponencial Simple</a:t>
            </a:r>
            <a:endParaRPr lang="es-MX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997622938642"/>
          <c:y val="0.1427567737238952"/>
          <c:w val="0.81509909374535738"/>
          <c:h val="0.66855456045093598"/>
        </c:manualLayout>
      </c:layout>
      <c:lineChart>
        <c:grouping val="standard"/>
        <c:varyColors val="0"/>
        <c:ser>
          <c:idx val="0"/>
          <c:order val="0"/>
          <c:tx>
            <c:strRef>
              <c:f>'IPC MEX'!$H$6</c:f>
              <c:strCache>
                <c:ptCount val="1"/>
                <c:pt idx="0">
                  <c:v>Cierre Ajustado*</c:v>
                </c:pt>
              </c:strCache>
            </c:strRef>
          </c:tx>
          <c:marker>
            <c:symbol val="none"/>
          </c:marker>
          <c:cat>
            <c:numRef>
              <c:f>'IPC MEX'!$B$7:$B$159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MEX'!$H$7:$H$159</c:f>
              <c:numCache>
                <c:formatCode>#,##0.00</c:formatCode>
                <c:ptCount val="153"/>
                <c:pt idx="0">
                  <c:v>32758.53</c:v>
                </c:pt>
                <c:pt idx="1">
                  <c:v>32732.76</c:v>
                </c:pt>
                <c:pt idx="2">
                  <c:v>32830.160000000003</c:v>
                </c:pt>
                <c:pt idx="3">
                  <c:v>33064.57</c:v>
                </c:pt>
                <c:pt idx="4">
                  <c:v>32892.04</c:v>
                </c:pt>
                <c:pt idx="5">
                  <c:v>32935.379999999997</c:v>
                </c:pt>
                <c:pt idx="6">
                  <c:v>32792.660000000003</c:v>
                </c:pt>
                <c:pt idx="7">
                  <c:v>32836.080000000002</c:v>
                </c:pt>
                <c:pt idx="8">
                  <c:v>32729.58</c:v>
                </c:pt>
                <c:pt idx="9">
                  <c:v>32262.3</c:v>
                </c:pt>
                <c:pt idx="10">
                  <c:v>32482.73</c:v>
                </c:pt>
                <c:pt idx="11">
                  <c:v>32473.05</c:v>
                </c:pt>
                <c:pt idx="12">
                  <c:v>32025.34</c:v>
                </c:pt>
                <c:pt idx="13">
                  <c:v>31205.3</c:v>
                </c:pt>
                <c:pt idx="14">
                  <c:v>30830.91</c:v>
                </c:pt>
                <c:pt idx="15">
                  <c:v>30465.06</c:v>
                </c:pt>
                <c:pt idx="16">
                  <c:v>30651.56</c:v>
                </c:pt>
                <c:pt idx="17">
                  <c:v>30610.83</c:v>
                </c:pt>
                <c:pt idx="18">
                  <c:v>30811.35</c:v>
                </c:pt>
                <c:pt idx="19">
                  <c:v>30391.61</c:v>
                </c:pt>
                <c:pt idx="20">
                  <c:v>30876.65</c:v>
                </c:pt>
                <c:pt idx="21">
                  <c:v>31287.040000000001</c:v>
                </c:pt>
                <c:pt idx="22">
                  <c:v>30603.71</c:v>
                </c:pt>
                <c:pt idx="23">
                  <c:v>30630.73</c:v>
                </c:pt>
                <c:pt idx="24">
                  <c:v>30649.439999999999</c:v>
                </c:pt>
                <c:pt idx="25">
                  <c:v>30818.48</c:v>
                </c:pt>
                <c:pt idx="26">
                  <c:v>30746.05</c:v>
                </c:pt>
                <c:pt idx="27">
                  <c:v>30845.63</c:v>
                </c:pt>
                <c:pt idx="28">
                  <c:v>31005.74</c:v>
                </c:pt>
                <c:pt idx="29">
                  <c:v>31038.32</c:v>
                </c:pt>
                <c:pt idx="30">
                  <c:v>31644.77</c:v>
                </c:pt>
                <c:pt idx="31">
                  <c:v>31892.12</c:v>
                </c:pt>
                <c:pt idx="32">
                  <c:v>32170.79</c:v>
                </c:pt>
                <c:pt idx="33">
                  <c:v>32172.11</c:v>
                </c:pt>
                <c:pt idx="34">
                  <c:v>32034.34</c:v>
                </c:pt>
                <c:pt idx="35">
                  <c:v>31850.240000000002</c:v>
                </c:pt>
                <c:pt idx="36">
                  <c:v>31788.54</c:v>
                </c:pt>
                <c:pt idx="37">
                  <c:v>31649.1</c:v>
                </c:pt>
                <c:pt idx="38">
                  <c:v>31634.54</c:v>
                </c:pt>
                <c:pt idx="39">
                  <c:v>31765.14</c:v>
                </c:pt>
                <c:pt idx="40">
                  <c:v>32055.040000000001</c:v>
                </c:pt>
                <c:pt idx="41">
                  <c:v>32353.54</c:v>
                </c:pt>
                <c:pt idx="42">
                  <c:v>32202</c:v>
                </c:pt>
                <c:pt idx="43">
                  <c:v>32436.53</c:v>
                </c:pt>
                <c:pt idx="44">
                  <c:v>32520.27</c:v>
                </c:pt>
                <c:pt idx="45">
                  <c:v>32514.17</c:v>
                </c:pt>
                <c:pt idx="46">
                  <c:v>32505.759999999998</c:v>
                </c:pt>
                <c:pt idx="47">
                  <c:v>32602.94</c:v>
                </c:pt>
                <c:pt idx="48">
                  <c:v>32578.05</c:v>
                </c:pt>
                <c:pt idx="49">
                  <c:v>32723.9</c:v>
                </c:pt>
                <c:pt idx="50">
                  <c:v>32798.300000000003</c:v>
                </c:pt>
                <c:pt idx="51">
                  <c:v>32969.83</c:v>
                </c:pt>
                <c:pt idx="52">
                  <c:v>33022.839999999997</c:v>
                </c:pt>
                <c:pt idx="53">
                  <c:v>33142.019999999997</c:v>
                </c:pt>
                <c:pt idx="54">
                  <c:v>33361.269999999997</c:v>
                </c:pt>
                <c:pt idx="55">
                  <c:v>33160.97</c:v>
                </c:pt>
                <c:pt idx="56">
                  <c:v>33164.33</c:v>
                </c:pt>
                <c:pt idx="57">
                  <c:v>33147.81</c:v>
                </c:pt>
                <c:pt idx="58">
                  <c:v>33416.1</c:v>
                </c:pt>
                <c:pt idx="59">
                  <c:v>33399.46</c:v>
                </c:pt>
                <c:pt idx="60">
                  <c:v>33266.43</c:v>
                </c:pt>
                <c:pt idx="61">
                  <c:v>33648.89</c:v>
                </c:pt>
                <c:pt idx="62">
                  <c:v>33801.21</c:v>
                </c:pt>
                <c:pt idx="63">
                  <c:v>33632.35</c:v>
                </c:pt>
                <c:pt idx="64">
                  <c:v>33567.35</c:v>
                </c:pt>
                <c:pt idx="65">
                  <c:v>33840.85</c:v>
                </c:pt>
                <c:pt idx="66">
                  <c:v>33852.39</c:v>
                </c:pt>
                <c:pt idx="67">
                  <c:v>33819.040000000001</c:v>
                </c:pt>
                <c:pt idx="68">
                  <c:v>34113.93</c:v>
                </c:pt>
                <c:pt idx="69">
                  <c:v>34134.230000000003</c:v>
                </c:pt>
                <c:pt idx="70">
                  <c:v>33621.39</c:v>
                </c:pt>
                <c:pt idx="71">
                  <c:v>33439.769999999997</c:v>
                </c:pt>
                <c:pt idx="72">
                  <c:v>33813.160000000003</c:v>
                </c:pt>
                <c:pt idx="73">
                  <c:v>33517.18</c:v>
                </c:pt>
                <c:pt idx="74">
                  <c:v>33658.370000000003</c:v>
                </c:pt>
                <c:pt idx="75">
                  <c:v>33853.69</c:v>
                </c:pt>
                <c:pt idx="76">
                  <c:v>33771.550000000003</c:v>
                </c:pt>
                <c:pt idx="77">
                  <c:v>32679.360000000001</c:v>
                </c:pt>
                <c:pt idx="78">
                  <c:v>32952.86</c:v>
                </c:pt>
                <c:pt idx="79">
                  <c:v>32861</c:v>
                </c:pt>
                <c:pt idx="80">
                  <c:v>32687.32</c:v>
                </c:pt>
                <c:pt idx="81">
                  <c:v>32832.449999999997</c:v>
                </c:pt>
                <c:pt idx="82">
                  <c:v>32120.65</c:v>
                </c:pt>
                <c:pt idx="83">
                  <c:v>31995.279999999999</c:v>
                </c:pt>
                <c:pt idx="84">
                  <c:v>31398.97</c:v>
                </c:pt>
                <c:pt idx="85">
                  <c:v>31488.82</c:v>
                </c:pt>
                <c:pt idx="86">
                  <c:v>32276.92</c:v>
                </c:pt>
                <c:pt idx="87">
                  <c:v>32119.11</c:v>
                </c:pt>
                <c:pt idx="88">
                  <c:v>32379.63</c:v>
                </c:pt>
                <c:pt idx="89">
                  <c:v>32342.43</c:v>
                </c:pt>
                <c:pt idx="90">
                  <c:v>31812.73</c:v>
                </c:pt>
                <c:pt idx="91">
                  <c:v>31580.63</c:v>
                </c:pt>
                <c:pt idx="92">
                  <c:v>31136.35</c:v>
                </c:pt>
                <c:pt idx="93">
                  <c:v>30992.76</c:v>
                </c:pt>
                <c:pt idx="94">
                  <c:v>30368.080000000002</c:v>
                </c:pt>
                <c:pt idx="95">
                  <c:v>30629.15</c:v>
                </c:pt>
                <c:pt idx="96">
                  <c:v>30759.48</c:v>
                </c:pt>
                <c:pt idx="97">
                  <c:v>30634.17</c:v>
                </c:pt>
                <c:pt idx="98">
                  <c:v>31328.49</c:v>
                </c:pt>
                <c:pt idx="99">
                  <c:v>32056.16</c:v>
                </c:pt>
                <c:pt idx="100">
                  <c:v>31547.55</c:v>
                </c:pt>
                <c:pt idx="101">
                  <c:v>32038.53</c:v>
                </c:pt>
                <c:pt idx="102">
                  <c:v>31245.83</c:v>
                </c:pt>
                <c:pt idx="103">
                  <c:v>31411.91</c:v>
                </c:pt>
                <c:pt idx="104">
                  <c:v>31331.86</c:v>
                </c:pt>
                <c:pt idx="105">
                  <c:v>30992.65</c:v>
                </c:pt>
                <c:pt idx="106">
                  <c:v>30739.01</c:v>
                </c:pt>
                <c:pt idx="107">
                  <c:v>31059.83</c:v>
                </c:pt>
                <c:pt idx="108">
                  <c:v>31209.33</c:v>
                </c:pt>
                <c:pt idx="109">
                  <c:v>31910.22</c:v>
                </c:pt>
                <c:pt idx="110">
                  <c:v>32124.28</c:v>
                </c:pt>
                <c:pt idx="111">
                  <c:v>32238.41</c:v>
                </c:pt>
                <c:pt idx="112">
                  <c:v>32685.4</c:v>
                </c:pt>
                <c:pt idx="113">
                  <c:v>32805.629999999997</c:v>
                </c:pt>
                <c:pt idx="114">
                  <c:v>32775.339999999997</c:v>
                </c:pt>
                <c:pt idx="115">
                  <c:v>32814.620000000003</c:v>
                </c:pt>
                <c:pt idx="116">
                  <c:v>32882</c:v>
                </c:pt>
                <c:pt idx="117">
                  <c:v>32470.7</c:v>
                </c:pt>
                <c:pt idx="118">
                  <c:v>32663.29</c:v>
                </c:pt>
                <c:pt idx="119">
                  <c:v>32312.76</c:v>
                </c:pt>
                <c:pt idx="120">
                  <c:v>32607.13</c:v>
                </c:pt>
                <c:pt idx="121">
                  <c:v>32568.19</c:v>
                </c:pt>
                <c:pt idx="122">
                  <c:v>31473.200000000001</c:v>
                </c:pt>
                <c:pt idx="123">
                  <c:v>31156.97</c:v>
                </c:pt>
                <c:pt idx="124">
                  <c:v>31197.040000000001</c:v>
                </c:pt>
                <c:pt idx="125">
                  <c:v>31379.67</c:v>
                </c:pt>
                <c:pt idx="126">
                  <c:v>31391.45</c:v>
                </c:pt>
                <c:pt idx="127">
                  <c:v>31533.58</c:v>
                </c:pt>
                <c:pt idx="128">
                  <c:v>32035.19</c:v>
                </c:pt>
                <c:pt idx="129">
                  <c:v>31960.639999999999</c:v>
                </c:pt>
                <c:pt idx="130">
                  <c:v>32004.31</c:v>
                </c:pt>
                <c:pt idx="131">
                  <c:v>31870.55</c:v>
                </c:pt>
                <c:pt idx="132">
                  <c:v>32185.200000000001</c:v>
                </c:pt>
                <c:pt idx="133">
                  <c:v>32305.71</c:v>
                </c:pt>
                <c:pt idx="134">
                  <c:v>32381.06</c:v>
                </c:pt>
                <c:pt idx="135">
                  <c:v>31783.39</c:v>
                </c:pt>
                <c:pt idx="136">
                  <c:v>31845.88</c:v>
                </c:pt>
                <c:pt idx="137">
                  <c:v>32024.27</c:v>
                </c:pt>
                <c:pt idx="138">
                  <c:v>32108.99</c:v>
                </c:pt>
                <c:pt idx="139">
                  <c:v>32720.76</c:v>
                </c:pt>
                <c:pt idx="140">
                  <c:v>32806.03</c:v>
                </c:pt>
                <c:pt idx="141">
                  <c:v>32958.89</c:v>
                </c:pt>
                <c:pt idx="142">
                  <c:v>32695.31</c:v>
                </c:pt>
                <c:pt idx="143">
                  <c:v>32665.56</c:v>
                </c:pt>
                <c:pt idx="144">
                  <c:v>32463.72</c:v>
                </c:pt>
                <c:pt idx="145">
                  <c:v>32308.74</c:v>
                </c:pt>
                <c:pt idx="146">
                  <c:v>32816.519999999997</c:v>
                </c:pt>
                <c:pt idx="147">
                  <c:v>32768.080000000002</c:v>
                </c:pt>
                <c:pt idx="148">
                  <c:v>32900.480000000003</c:v>
                </c:pt>
                <c:pt idx="149">
                  <c:v>32907.19</c:v>
                </c:pt>
                <c:pt idx="150">
                  <c:v>32917.919999999998</c:v>
                </c:pt>
                <c:pt idx="151">
                  <c:v>32837.57</c:v>
                </c:pt>
                <c:pt idx="152">
                  <c:v>32685.52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5-459A-B2BF-934D726E5EC4}"/>
            </c:ext>
          </c:extLst>
        </c:ser>
        <c:ser>
          <c:idx val="1"/>
          <c:order val="1"/>
          <c:tx>
            <c:strRef>
              <c:f>'IPC MEX'!$I$6</c:f>
              <c:strCache>
                <c:ptCount val="1"/>
                <c:pt idx="0">
                  <c:v>Exponencial Simple</c:v>
                </c:pt>
              </c:strCache>
            </c:strRef>
          </c:tx>
          <c:marker>
            <c:symbol val="none"/>
          </c:marker>
          <c:cat>
            <c:numRef>
              <c:f>'IPC MEX'!$B$7:$B$159</c:f>
              <c:numCache>
                <c:formatCode>m/d/yyyy</c:formatCode>
                <c:ptCount val="15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40364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</c:numCache>
            </c:numRef>
          </c:cat>
          <c:val>
            <c:numRef>
              <c:f>'IPC MEX'!$I$7:$I$159</c:f>
              <c:numCache>
                <c:formatCode>_(* #,##0.00_);_(* \(#,##0.00\);_(* "-"??_);_(@_)</c:formatCode>
                <c:ptCount val="1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5-459A-B2BF-934D726E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04672"/>
        <c:axId val="252438784"/>
      </c:lineChart>
      <c:dateAx>
        <c:axId val="251804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900" b="1"/>
            </a:pPr>
            <a:endParaRPr lang="es-MX"/>
          </a:p>
        </c:txPr>
        <c:crossAx val="252438784"/>
        <c:crosses val="autoZero"/>
        <c:auto val="1"/>
        <c:lblOffset val="100"/>
        <c:baseTimeUnit val="days"/>
      </c:dateAx>
      <c:valAx>
        <c:axId val="25243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5180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066547813598768"/>
          <c:y val="0.63368823171912669"/>
          <c:w val="0.26719615708413808"/>
          <c:h val="0.12259602295475777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193244</xdr:colOff>
      <xdr:row>3</xdr:row>
      <xdr:rowOff>7104</xdr:rowOff>
    </xdr:from>
    <xdr:to>
      <xdr:col>18</xdr:col>
      <xdr:colOff>174194</xdr:colOff>
      <xdr:row>23</xdr:row>
      <xdr:rowOff>132704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698500</xdr:colOff>
          <xdr:row>2</xdr:row>
          <xdr:rowOff>146050</xdr:rowOff>
        </xdr:from>
        <xdr:to>
          <xdr:col>5</xdr:col>
          <xdr:colOff>431800</xdr:colOff>
          <xdr:row>4</xdr:row>
          <xdr:rowOff>31750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219075</xdr:colOff>
      <xdr:row>4</xdr:row>
      <xdr:rowOff>195263</xdr:rowOff>
    </xdr:from>
    <xdr:to>
      <xdr:col>15</xdr:col>
      <xdr:colOff>695325</xdr:colOff>
      <xdr:row>24</xdr:row>
      <xdr:rowOff>52388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8</xdr:row>
      <xdr:rowOff>158750</xdr:rowOff>
    </xdr:from>
    <xdr:to>
      <xdr:col>11</xdr:col>
      <xdr:colOff>381439</xdr:colOff>
      <xdr:row>11</xdr:row>
      <xdr:rowOff>168356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96CCB-A428-48E2-990F-0E4737F05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1714500"/>
          <a:ext cx="3143689" cy="581106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13</xdr:row>
      <xdr:rowOff>101600</xdr:rowOff>
    </xdr:from>
    <xdr:to>
      <xdr:col>10</xdr:col>
      <xdr:colOff>263803</xdr:colOff>
      <xdr:row>18</xdr:row>
      <xdr:rowOff>143009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9CA593-73D2-4439-9C6D-6F61F7648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3250" y="2597150"/>
          <a:ext cx="1991003" cy="962159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19</xdr:row>
      <xdr:rowOff>44450</xdr:rowOff>
    </xdr:from>
    <xdr:to>
      <xdr:col>10</xdr:col>
      <xdr:colOff>257456</xdr:colOff>
      <xdr:row>24</xdr:row>
      <xdr:rowOff>28701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427CAA-2A38-464C-AA58-0C7A6CA4D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3644900"/>
          <a:ext cx="2010056" cy="905001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24</xdr:row>
      <xdr:rowOff>63500</xdr:rowOff>
    </xdr:from>
    <xdr:to>
      <xdr:col>11</xdr:col>
      <xdr:colOff>76556</xdr:colOff>
      <xdr:row>29</xdr:row>
      <xdr:rowOff>85857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67A5E5-05A2-4E94-853C-0DA1EC909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4584700"/>
          <a:ext cx="2553056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7"/>
  <sheetViews>
    <sheetView showGridLines="0" zoomScale="118" zoomScaleNormal="118" workbookViewId="0">
      <selection activeCell="H2" sqref="H2"/>
    </sheetView>
  </sheetViews>
  <sheetFormatPr defaultColWidth="10.90625" defaultRowHeight="14.5" x14ac:dyDescent="0.35"/>
  <cols>
    <col min="1" max="1" width="2" customWidth="1"/>
  </cols>
  <sheetData>
    <row r="2" spans="2:11" x14ac:dyDescent="0.35">
      <c r="B2" s="2" t="s">
        <v>21</v>
      </c>
      <c r="C2" s="2"/>
      <c r="D2" s="1"/>
      <c r="E2" s="1"/>
      <c r="F2" s="1"/>
      <c r="G2" s="1"/>
      <c r="H2" s="1"/>
      <c r="I2" s="1"/>
      <c r="J2" s="4"/>
      <c r="K2" s="1"/>
    </row>
    <row r="3" spans="2:11" ht="15" thickBot="1" x14ac:dyDescent="0.4"/>
    <row r="4" spans="2:11" ht="21.5" thickBot="1" x14ac:dyDescent="0.4">
      <c r="B4" s="31" t="s">
        <v>0</v>
      </c>
      <c r="C4" s="32" t="s">
        <v>1</v>
      </c>
      <c r="D4" s="32" t="s">
        <v>2</v>
      </c>
      <c r="E4" s="32" t="s">
        <v>3</v>
      </c>
      <c r="F4" s="32" t="s">
        <v>4</v>
      </c>
      <c r="G4" s="32" t="s">
        <v>5</v>
      </c>
      <c r="H4" s="32" t="s">
        <v>6</v>
      </c>
      <c r="I4" s="32" t="s">
        <v>7</v>
      </c>
      <c r="J4" s="33" t="s">
        <v>8</v>
      </c>
      <c r="K4" s="1"/>
    </row>
    <row r="5" spans="2:11" x14ac:dyDescent="0.35">
      <c r="B5" s="27">
        <v>40182</v>
      </c>
      <c r="C5" s="22">
        <v>32120.74</v>
      </c>
      <c r="D5" s="22">
        <v>32758.53</v>
      </c>
      <c r="E5" s="22">
        <v>32120.74</v>
      </c>
      <c r="F5" s="22">
        <v>32758.53</v>
      </c>
      <c r="G5" s="23">
        <v>136257800</v>
      </c>
      <c r="H5" s="11">
        <v>32758.53</v>
      </c>
      <c r="I5" s="24"/>
      <c r="J5" s="25"/>
      <c r="K5" s="3"/>
    </row>
    <row r="6" spans="2:11" x14ac:dyDescent="0.35">
      <c r="B6" s="27">
        <v>40183</v>
      </c>
      <c r="C6" s="22">
        <v>32729.3</v>
      </c>
      <c r="D6" s="22">
        <v>33073.71</v>
      </c>
      <c r="E6" s="22">
        <v>32628.240000000002</v>
      </c>
      <c r="F6" s="22">
        <v>32732.76</v>
      </c>
      <c r="G6" s="23">
        <v>165541900</v>
      </c>
      <c r="H6" s="11">
        <v>32732.76</v>
      </c>
      <c r="I6" s="24"/>
      <c r="J6" s="25"/>
      <c r="K6" s="3"/>
    </row>
    <row r="7" spans="2:11" x14ac:dyDescent="0.35">
      <c r="B7" s="27">
        <v>40184</v>
      </c>
      <c r="C7" s="22">
        <v>32730.42</v>
      </c>
      <c r="D7" s="22">
        <v>32922.120000000003</v>
      </c>
      <c r="E7" s="22">
        <v>32639.439999999999</v>
      </c>
      <c r="F7" s="22">
        <v>32830.160000000003</v>
      </c>
      <c r="G7" s="23">
        <v>126000100</v>
      </c>
      <c r="H7" s="11">
        <v>32830.160000000003</v>
      </c>
      <c r="I7" s="24"/>
      <c r="J7" s="25"/>
      <c r="K7" s="3"/>
    </row>
    <row r="8" spans="2:11" x14ac:dyDescent="0.35">
      <c r="B8" s="27">
        <v>40185</v>
      </c>
      <c r="C8" s="22">
        <v>32830.22</v>
      </c>
      <c r="D8" s="22">
        <v>33069.78</v>
      </c>
      <c r="E8" s="22">
        <v>32670.98</v>
      </c>
      <c r="F8" s="22">
        <v>33064.57</v>
      </c>
      <c r="G8" s="23">
        <v>123563200</v>
      </c>
      <c r="H8" s="11">
        <v>33064.57</v>
      </c>
      <c r="I8" s="24"/>
      <c r="J8" s="25"/>
      <c r="K8" s="3"/>
    </row>
    <row r="9" spans="2:11" x14ac:dyDescent="0.35">
      <c r="B9" s="27">
        <v>40186</v>
      </c>
      <c r="C9" s="22">
        <v>33067.57</v>
      </c>
      <c r="D9" s="22">
        <v>33080.050000000003</v>
      </c>
      <c r="E9" s="22">
        <v>32779.660000000003</v>
      </c>
      <c r="F9" s="22">
        <v>32892.04</v>
      </c>
      <c r="G9" s="23">
        <v>109516900</v>
      </c>
      <c r="H9" s="11">
        <v>32892.04</v>
      </c>
      <c r="I9" s="24">
        <f>AVERAGE(H5:H9)</f>
        <v>32855.612000000001</v>
      </c>
      <c r="J9" s="25"/>
      <c r="K9" s="3"/>
    </row>
    <row r="10" spans="2:11" x14ac:dyDescent="0.35">
      <c r="B10" s="27">
        <v>40189</v>
      </c>
      <c r="C10" s="22">
        <v>32892.11</v>
      </c>
      <c r="D10" s="22">
        <v>33047.230000000003</v>
      </c>
      <c r="E10" s="22">
        <v>32711.040000000001</v>
      </c>
      <c r="F10" s="22">
        <v>32935.379999999997</v>
      </c>
      <c r="G10" s="23">
        <v>150332200</v>
      </c>
      <c r="H10" s="11">
        <v>32935.379999999997</v>
      </c>
      <c r="I10" s="24">
        <f t="shared" ref="I10:I73" si="0">AVERAGE(H6:H10)</f>
        <v>32890.982000000004</v>
      </c>
      <c r="J10" s="25"/>
      <c r="K10" s="3"/>
    </row>
    <row r="11" spans="2:11" x14ac:dyDescent="0.35">
      <c r="B11" s="27">
        <v>40190</v>
      </c>
      <c r="C11" s="22">
        <v>32950.339999999997</v>
      </c>
      <c r="D11" s="22">
        <v>32976.61</v>
      </c>
      <c r="E11" s="22">
        <v>32719.62</v>
      </c>
      <c r="F11" s="22">
        <v>32792.660000000003</v>
      </c>
      <c r="G11" s="23">
        <v>139205800</v>
      </c>
      <c r="H11" s="11">
        <v>32792.660000000003</v>
      </c>
      <c r="I11" s="24">
        <f t="shared" si="0"/>
        <v>32902.962000000007</v>
      </c>
      <c r="J11" s="25"/>
      <c r="K11" s="3"/>
    </row>
    <row r="12" spans="2:11" x14ac:dyDescent="0.35">
      <c r="B12" s="27">
        <v>40191</v>
      </c>
      <c r="C12" s="22">
        <v>32792.870000000003</v>
      </c>
      <c r="D12" s="22">
        <v>32929.32</v>
      </c>
      <c r="E12" s="22">
        <v>32607.94</v>
      </c>
      <c r="F12" s="22">
        <v>32836.080000000002</v>
      </c>
      <c r="G12" s="23">
        <v>143683200</v>
      </c>
      <c r="H12" s="11">
        <v>32836.080000000002</v>
      </c>
      <c r="I12" s="24">
        <f t="shared" si="0"/>
        <v>32904.145999999993</v>
      </c>
      <c r="J12" s="25"/>
      <c r="K12" s="3"/>
    </row>
    <row r="13" spans="2:11" x14ac:dyDescent="0.35">
      <c r="B13" s="27">
        <v>40192</v>
      </c>
      <c r="C13" s="22">
        <v>32843.56</v>
      </c>
      <c r="D13" s="22">
        <v>32847.93</v>
      </c>
      <c r="E13" s="22">
        <v>32429.67</v>
      </c>
      <c r="F13" s="22">
        <v>32729.58</v>
      </c>
      <c r="G13" s="23">
        <v>447963200</v>
      </c>
      <c r="H13" s="11">
        <v>32729.58</v>
      </c>
      <c r="I13" s="24">
        <f t="shared" si="0"/>
        <v>32837.148000000001</v>
      </c>
      <c r="J13" s="25"/>
      <c r="K13" s="3"/>
    </row>
    <row r="14" spans="2:11" x14ac:dyDescent="0.35">
      <c r="B14" s="27">
        <v>40193</v>
      </c>
      <c r="C14" s="22">
        <v>32725.41</v>
      </c>
      <c r="D14" s="22">
        <v>32728.41</v>
      </c>
      <c r="E14" s="22">
        <v>32262.1</v>
      </c>
      <c r="F14" s="22">
        <v>32262.3</v>
      </c>
      <c r="G14" s="23">
        <v>318270300</v>
      </c>
      <c r="H14" s="11">
        <v>32262.3</v>
      </c>
      <c r="I14" s="24">
        <f t="shared" si="0"/>
        <v>32711.200000000001</v>
      </c>
      <c r="J14" s="26">
        <f>AVERAGE(H5:H13)</f>
        <v>32841.306666666671</v>
      </c>
      <c r="K14" s="3"/>
    </row>
    <row r="15" spans="2:11" x14ac:dyDescent="0.35">
      <c r="B15" s="27">
        <v>40196</v>
      </c>
      <c r="C15" s="22">
        <v>32262.53</v>
      </c>
      <c r="D15" s="22">
        <v>32491.48</v>
      </c>
      <c r="E15" s="22">
        <v>32262.53</v>
      </c>
      <c r="F15" s="22">
        <v>32482.73</v>
      </c>
      <c r="G15" s="23">
        <v>32108200</v>
      </c>
      <c r="H15" s="11">
        <v>32482.73</v>
      </c>
      <c r="I15" s="24">
        <f t="shared" si="0"/>
        <v>32620.670000000002</v>
      </c>
      <c r="J15" s="26">
        <f t="shared" ref="J15:J78" si="1">AVERAGE(H6:H14)</f>
        <v>32786.170000000006</v>
      </c>
      <c r="K15" s="3"/>
    </row>
    <row r="16" spans="2:11" x14ac:dyDescent="0.35">
      <c r="B16" s="27">
        <v>40197</v>
      </c>
      <c r="C16" s="22">
        <v>32493.360000000001</v>
      </c>
      <c r="D16" s="22">
        <v>32618.01</v>
      </c>
      <c r="E16" s="22">
        <v>32367.86</v>
      </c>
      <c r="F16" s="22">
        <v>32473.05</v>
      </c>
      <c r="G16" s="23">
        <v>213255300</v>
      </c>
      <c r="H16" s="11">
        <v>32473.05</v>
      </c>
      <c r="I16" s="24">
        <f t="shared" si="0"/>
        <v>32556.748</v>
      </c>
      <c r="J16" s="26">
        <f t="shared" si="1"/>
        <v>32758.388888888891</v>
      </c>
      <c r="K16" s="3"/>
    </row>
    <row r="17" spans="2:11" x14ac:dyDescent="0.35">
      <c r="B17" s="27">
        <v>40198</v>
      </c>
      <c r="C17" s="22">
        <v>32466.04</v>
      </c>
      <c r="D17" s="22">
        <v>32466.04</v>
      </c>
      <c r="E17" s="22">
        <v>31946.77</v>
      </c>
      <c r="F17" s="22">
        <v>32025.34</v>
      </c>
      <c r="G17" s="23">
        <v>215329000</v>
      </c>
      <c r="H17" s="11">
        <v>32025.34</v>
      </c>
      <c r="I17" s="24">
        <f t="shared" si="0"/>
        <v>32394.6</v>
      </c>
      <c r="J17" s="26">
        <f t="shared" si="1"/>
        <v>32718.710000000003</v>
      </c>
      <c r="K17" s="3"/>
    </row>
    <row r="18" spans="2:11" x14ac:dyDescent="0.35">
      <c r="B18" s="27">
        <v>40199</v>
      </c>
      <c r="C18" s="22">
        <v>32033.85</v>
      </c>
      <c r="D18" s="22">
        <v>32151.8</v>
      </c>
      <c r="E18" s="22">
        <v>31181.72</v>
      </c>
      <c r="F18" s="22">
        <v>31205.3</v>
      </c>
      <c r="G18" s="23">
        <v>243330800</v>
      </c>
      <c r="H18" s="11">
        <v>31205.3</v>
      </c>
      <c r="I18" s="24">
        <f t="shared" si="0"/>
        <v>32089.743999999999</v>
      </c>
      <c r="J18" s="26">
        <f t="shared" si="1"/>
        <v>32603.239999999998</v>
      </c>
      <c r="K18" s="3"/>
    </row>
    <row r="19" spans="2:11" x14ac:dyDescent="0.35">
      <c r="B19" s="27">
        <v>40200</v>
      </c>
      <c r="C19" s="22">
        <v>31203.1</v>
      </c>
      <c r="D19" s="22">
        <v>31212.55</v>
      </c>
      <c r="E19" s="22">
        <v>30612.06</v>
      </c>
      <c r="F19" s="22">
        <v>30830.91</v>
      </c>
      <c r="G19" s="23">
        <v>210227600</v>
      </c>
      <c r="H19" s="11">
        <v>30830.91</v>
      </c>
      <c r="I19" s="24">
        <f t="shared" si="0"/>
        <v>31803.465999999997</v>
      </c>
      <c r="J19" s="26">
        <f t="shared" si="1"/>
        <v>32415.824444444443</v>
      </c>
      <c r="K19" s="3"/>
    </row>
    <row r="20" spans="2:11" x14ac:dyDescent="0.35">
      <c r="B20" s="27">
        <v>40203</v>
      </c>
      <c r="C20" s="22">
        <v>30831.4</v>
      </c>
      <c r="D20" s="22">
        <v>31080.98</v>
      </c>
      <c r="E20" s="22">
        <v>30465.06</v>
      </c>
      <c r="F20" s="22">
        <v>30465.06</v>
      </c>
      <c r="G20" s="23">
        <v>196961600</v>
      </c>
      <c r="H20" s="11">
        <v>30465.06</v>
      </c>
      <c r="I20" s="24">
        <f t="shared" si="0"/>
        <v>31399.932000000001</v>
      </c>
      <c r="J20" s="26">
        <f t="shared" si="1"/>
        <v>32181.994444444441</v>
      </c>
      <c r="K20" s="3"/>
    </row>
    <row r="21" spans="2:11" x14ac:dyDescent="0.35">
      <c r="B21" s="27">
        <v>40204</v>
      </c>
      <c r="C21" s="22">
        <v>30461.86</v>
      </c>
      <c r="D21" s="22">
        <v>30764.76</v>
      </c>
      <c r="E21" s="22">
        <v>30209.09</v>
      </c>
      <c r="F21" s="22">
        <v>30651.56</v>
      </c>
      <c r="G21" s="23">
        <v>183139500</v>
      </c>
      <c r="H21" s="11">
        <v>30651.56</v>
      </c>
      <c r="I21" s="24">
        <f t="shared" si="0"/>
        <v>31035.634000000002</v>
      </c>
      <c r="J21" s="26">
        <f t="shared" si="1"/>
        <v>31923.37222222222</v>
      </c>
      <c r="K21" s="3"/>
    </row>
    <row r="22" spans="2:11" x14ac:dyDescent="0.35">
      <c r="B22" s="27">
        <v>40205</v>
      </c>
      <c r="C22" s="22">
        <v>30629.79</v>
      </c>
      <c r="D22" s="22">
        <v>30677.040000000001</v>
      </c>
      <c r="E22" s="22">
        <v>30082.77</v>
      </c>
      <c r="F22" s="22">
        <v>30610.83</v>
      </c>
      <c r="G22" s="23">
        <v>306309200</v>
      </c>
      <c r="H22" s="11">
        <v>30610.83</v>
      </c>
      <c r="I22" s="24">
        <f t="shared" si="0"/>
        <v>30752.732</v>
      </c>
      <c r="J22" s="26">
        <f t="shared" si="1"/>
        <v>31680.64777777778</v>
      </c>
      <c r="K22" s="3"/>
    </row>
    <row r="23" spans="2:11" x14ac:dyDescent="0.35">
      <c r="B23" s="27">
        <v>40206</v>
      </c>
      <c r="C23" s="22">
        <v>30620.59</v>
      </c>
      <c r="D23" s="22">
        <v>30926.05</v>
      </c>
      <c r="E23" s="22">
        <v>30334.67</v>
      </c>
      <c r="F23" s="22">
        <v>30811.35</v>
      </c>
      <c r="G23" s="23">
        <v>202374700</v>
      </c>
      <c r="H23" s="11">
        <v>30811.35</v>
      </c>
      <c r="I23" s="24">
        <f t="shared" si="0"/>
        <v>30673.941999999999</v>
      </c>
      <c r="J23" s="26">
        <f t="shared" si="1"/>
        <v>31445.231111111112</v>
      </c>
      <c r="K23" s="3"/>
    </row>
    <row r="24" spans="2:11" x14ac:dyDescent="0.35">
      <c r="B24" s="27">
        <v>40207</v>
      </c>
      <c r="C24" s="22">
        <v>30811.47</v>
      </c>
      <c r="D24" s="22">
        <v>31002.79</v>
      </c>
      <c r="E24" s="22">
        <v>30343.05</v>
      </c>
      <c r="F24" s="22">
        <v>30391.61</v>
      </c>
      <c r="G24" s="23">
        <v>241668900</v>
      </c>
      <c r="H24" s="11">
        <v>30391.61</v>
      </c>
      <c r="I24" s="24">
        <f t="shared" si="0"/>
        <v>30586.082000000006</v>
      </c>
      <c r="J24" s="26">
        <f t="shared" si="1"/>
        <v>31284.014444444438</v>
      </c>
      <c r="K24" s="3"/>
    </row>
    <row r="25" spans="2:11" x14ac:dyDescent="0.35">
      <c r="B25" s="27">
        <v>40211</v>
      </c>
      <c r="C25" s="22">
        <v>30416.639999999999</v>
      </c>
      <c r="D25" s="22">
        <v>30922.03</v>
      </c>
      <c r="E25" s="22">
        <v>30416.639999999999</v>
      </c>
      <c r="F25" s="22">
        <v>30876.65</v>
      </c>
      <c r="G25" s="23">
        <v>183848300</v>
      </c>
      <c r="H25" s="11">
        <v>30876.65</v>
      </c>
      <c r="I25" s="24">
        <f t="shared" si="0"/>
        <v>30668.400000000001</v>
      </c>
      <c r="J25" s="26">
        <f t="shared" si="1"/>
        <v>31051.66777777778</v>
      </c>
      <c r="K25" s="1"/>
    </row>
    <row r="26" spans="2:11" x14ac:dyDescent="0.35">
      <c r="B26" s="27">
        <v>40212</v>
      </c>
      <c r="C26" s="22">
        <v>30869.99</v>
      </c>
      <c r="D26" s="22">
        <v>31396.9</v>
      </c>
      <c r="E26" s="22">
        <v>30763.64</v>
      </c>
      <c r="F26" s="22">
        <v>31287.040000000001</v>
      </c>
      <c r="G26" s="23">
        <v>212362200</v>
      </c>
      <c r="H26" s="11">
        <v>31287.040000000001</v>
      </c>
      <c r="I26" s="24">
        <f t="shared" si="0"/>
        <v>30795.496000000003</v>
      </c>
      <c r="J26" s="26">
        <f t="shared" si="1"/>
        <v>30874.290000000005</v>
      </c>
      <c r="K26" s="3"/>
    </row>
    <row r="27" spans="2:11" x14ac:dyDescent="0.35">
      <c r="B27" s="27">
        <v>40213</v>
      </c>
      <c r="C27" s="22">
        <v>31285.53</v>
      </c>
      <c r="D27" s="22">
        <v>31285.53</v>
      </c>
      <c r="E27" s="22">
        <v>30530.41</v>
      </c>
      <c r="F27" s="22">
        <v>30603.71</v>
      </c>
      <c r="G27" s="23">
        <v>182901900</v>
      </c>
      <c r="H27" s="11">
        <v>30603.71</v>
      </c>
      <c r="I27" s="24">
        <f t="shared" si="0"/>
        <v>30794.071999999996</v>
      </c>
      <c r="J27" s="26">
        <f t="shared" si="1"/>
        <v>30792.256666666668</v>
      </c>
      <c r="K27" s="1"/>
    </row>
    <row r="28" spans="2:11" x14ac:dyDescent="0.35">
      <c r="B28" s="27">
        <v>40214</v>
      </c>
      <c r="C28" s="22">
        <v>30603.88</v>
      </c>
      <c r="D28" s="22">
        <v>30630.73</v>
      </c>
      <c r="E28" s="22">
        <v>29926.06</v>
      </c>
      <c r="F28" s="22">
        <v>30630.73</v>
      </c>
      <c r="G28" s="23">
        <v>202078000</v>
      </c>
      <c r="H28" s="11">
        <v>30630.73</v>
      </c>
      <c r="I28" s="24">
        <f t="shared" si="0"/>
        <v>30757.948000000004</v>
      </c>
      <c r="J28" s="26">
        <f t="shared" si="1"/>
        <v>30725.413333333338</v>
      </c>
      <c r="K28" s="1"/>
    </row>
    <row r="29" spans="2:11" x14ac:dyDescent="0.35">
      <c r="B29" s="27">
        <v>40217</v>
      </c>
      <c r="C29" s="22">
        <v>30633.38</v>
      </c>
      <c r="D29" s="22">
        <v>30778.02</v>
      </c>
      <c r="E29" s="22">
        <v>30528.959999999999</v>
      </c>
      <c r="F29" s="22">
        <v>30649.439999999999</v>
      </c>
      <c r="G29" s="23">
        <v>147957200</v>
      </c>
      <c r="H29" s="11">
        <v>30649.439999999999</v>
      </c>
      <c r="I29" s="24">
        <f t="shared" si="0"/>
        <v>30809.513999999996</v>
      </c>
      <c r="J29" s="26">
        <f t="shared" si="1"/>
        <v>30703.171111111114</v>
      </c>
      <c r="K29" s="1"/>
    </row>
    <row r="30" spans="2:11" x14ac:dyDescent="0.35">
      <c r="B30" s="27">
        <v>40218</v>
      </c>
      <c r="C30" s="22">
        <v>30649.55</v>
      </c>
      <c r="D30" s="22">
        <v>30998.18</v>
      </c>
      <c r="E30" s="22">
        <v>30649.55</v>
      </c>
      <c r="F30" s="22">
        <v>30818.48</v>
      </c>
      <c r="G30" s="23">
        <v>184952300</v>
      </c>
      <c r="H30" s="11">
        <v>30818.48</v>
      </c>
      <c r="I30" s="24">
        <f t="shared" si="0"/>
        <v>30797.879999999997</v>
      </c>
      <c r="J30" s="26">
        <f t="shared" si="1"/>
        <v>30723.657777777775</v>
      </c>
      <c r="K30" s="1"/>
    </row>
    <row r="31" spans="2:11" x14ac:dyDescent="0.35">
      <c r="B31" s="27">
        <v>40219</v>
      </c>
      <c r="C31" s="22">
        <v>30836.61</v>
      </c>
      <c r="D31" s="22">
        <v>30897.95</v>
      </c>
      <c r="E31" s="22">
        <v>30460.3</v>
      </c>
      <c r="F31" s="22">
        <v>30746.05</v>
      </c>
      <c r="G31" s="23">
        <v>157155400</v>
      </c>
      <c r="H31" s="11">
        <v>30746.05</v>
      </c>
      <c r="I31" s="24">
        <f t="shared" si="0"/>
        <v>30689.682000000001</v>
      </c>
      <c r="J31" s="26">
        <f t="shared" si="1"/>
        <v>30742.204444444447</v>
      </c>
      <c r="K31" s="1"/>
    </row>
    <row r="32" spans="2:11" x14ac:dyDescent="0.35">
      <c r="B32" s="27">
        <v>40220</v>
      </c>
      <c r="C32" s="22">
        <v>30746.54</v>
      </c>
      <c r="D32" s="22">
        <v>30994.34</v>
      </c>
      <c r="E32" s="22">
        <v>30686.83</v>
      </c>
      <c r="F32" s="22">
        <v>30845.63</v>
      </c>
      <c r="G32" s="23">
        <v>144841900</v>
      </c>
      <c r="H32" s="11">
        <v>30845.63</v>
      </c>
      <c r="I32" s="24">
        <f t="shared" si="0"/>
        <v>30738.065999999999</v>
      </c>
      <c r="J32" s="26">
        <f t="shared" si="1"/>
        <v>30757.228888888887</v>
      </c>
    </row>
    <row r="33" spans="2:10" x14ac:dyDescent="0.35">
      <c r="B33" s="27">
        <v>40221</v>
      </c>
      <c r="C33" s="22">
        <v>30845.75</v>
      </c>
      <c r="D33" s="22">
        <v>31005.74</v>
      </c>
      <c r="E33" s="22">
        <v>30641.040000000001</v>
      </c>
      <c r="F33" s="22">
        <v>31005.74</v>
      </c>
      <c r="G33" s="23">
        <v>125680300</v>
      </c>
      <c r="H33" s="11">
        <v>31005.74</v>
      </c>
      <c r="I33" s="24">
        <f t="shared" si="0"/>
        <v>30813.067999999999</v>
      </c>
      <c r="J33" s="26">
        <f t="shared" si="1"/>
        <v>30761.037777777779</v>
      </c>
    </row>
    <row r="34" spans="2:10" x14ac:dyDescent="0.35">
      <c r="B34" s="27">
        <v>40224</v>
      </c>
      <c r="C34" s="22">
        <v>31006.54</v>
      </c>
      <c r="D34" s="22">
        <v>31120.720000000001</v>
      </c>
      <c r="E34" s="22">
        <v>30896.11</v>
      </c>
      <c r="F34" s="22">
        <v>31038.32</v>
      </c>
      <c r="G34" s="23">
        <v>33729400</v>
      </c>
      <c r="H34" s="11">
        <v>31038.32</v>
      </c>
      <c r="I34" s="24">
        <f t="shared" si="0"/>
        <v>30890.844000000001</v>
      </c>
      <c r="J34" s="26">
        <f t="shared" si="1"/>
        <v>30829.27444444444</v>
      </c>
    </row>
    <row r="35" spans="2:10" x14ac:dyDescent="0.35">
      <c r="B35" s="27">
        <v>40225</v>
      </c>
      <c r="C35" s="22">
        <v>31071.64</v>
      </c>
      <c r="D35" s="22">
        <v>31644.77</v>
      </c>
      <c r="E35" s="22">
        <v>31071.64</v>
      </c>
      <c r="F35" s="22">
        <v>31644.77</v>
      </c>
      <c r="G35" s="23">
        <v>167793000</v>
      </c>
      <c r="H35" s="11">
        <v>31644.77</v>
      </c>
      <c r="I35" s="24">
        <f t="shared" si="0"/>
        <v>31056.101999999995</v>
      </c>
      <c r="J35" s="26">
        <f t="shared" si="1"/>
        <v>30847.237777777773</v>
      </c>
    </row>
    <row r="36" spans="2:10" x14ac:dyDescent="0.35">
      <c r="B36" s="27">
        <v>40226</v>
      </c>
      <c r="C36" s="22">
        <v>31644.91</v>
      </c>
      <c r="D36" s="22">
        <v>31892.12</v>
      </c>
      <c r="E36" s="22">
        <v>31641.19</v>
      </c>
      <c r="F36" s="22">
        <v>31892.12</v>
      </c>
      <c r="G36" s="23">
        <v>163983200</v>
      </c>
      <c r="H36" s="11">
        <v>31892.12</v>
      </c>
      <c r="I36" s="24">
        <f t="shared" si="0"/>
        <v>31285.316000000003</v>
      </c>
      <c r="J36" s="26">
        <f t="shared" si="1"/>
        <v>30886.985555555555</v>
      </c>
    </row>
    <row r="37" spans="2:10" x14ac:dyDescent="0.35">
      <c r="B37" s="27">
        <v>40227</v>
      </c>
      <c r="C37" s="22">
        <v>31889.07</v>
      </c>
      <c r="D37" s="22">
        <v>32216.94</v>
      </c>
      <c r="E37" s="22">
        <v>31695.63</v>
      </c>
      <c r="F37" s="22">
        <v>32170.79</v>
      </c>
      <c r="G37" s="23">
        <v>193725100</v>
      </c>
      <c r="H37" s="11">
        <v>32170.79</v>
      </c>
      <c r="I37" s="24">
        <f t="shared" si="0"/>
        <v>31550.347999999998</v>
      </c>
      <c r="J37" s="26">
        <f t="shared" si="1"/>
        <v>31030.142222222217</v>
      </c>
    </row>
    <row r="38" spans="2:10" x14ac:dyDescent="0.35">
      <c r="B38" s="27">
        <v>40228</v>
      </c>
      <c r="C38" s="22">
        <v>32160.22</v>
      </c>
      <c r="D38" s="22">
        <v>32283.14</v>
      </c>
      <c r="E38" s="22">
        <v>31890.73</v>
      </c>
      <c r="F38" s="22">
        <v>32172.11</v>
      </c>
      <c r="G38" s="23">
        <v>198987100</v>
      </c>
      <c r="H38" s="11">
        <v>32172.11</v>
      </c>
      <c r="I38" s="24">
        <f t="shared" si="0"/>
        <v>31783.621999999996</v>
      </c>
      <c r="J38" s="26">
        <f t="shared" si="1"/>
        <v>31201.259999999995</v>
      </c>
    </row>
    <row r="39" spans="2:10" x14ac:dyDescent="0.35">
      <c r="B39" s="27">
        <v>40231</v>
      </c>
      <c r="C39" s="22">
        <v>32172.22</v>
      </c>
      <c r="D39" s="22">
        <v>32272.16</v>
      </c>
      <c r="E39" s="22">
        <v>32023.54</v>
      </c>
      <c r="F39" s="22">
        <v>32034.34</v>
      </c>
      <c r="G39" s="23">
        <v>183649600</v>
      </c>
      <c r="H39" s="11">
        <v>32034.34</v>
      </c>
      <c r="I39" s="24">
        <f t="shared" si="0"/>
        <v>31982.826000000001</v>
      </c>
      <c r="J39" s="26">
        <f t="shared" si="1"/>
        <v>31370.445555555558</v>
      </c>
    </row>
    <row r="40" spans="2:10" x14ac:dyDescent="0.35">
      <c r="B40" s="27">
        <v>40232</v>
      </c>
      <c r="C40" s="22">
        <v>32020.95</v>
      </c>
      <c r="D40" s="22">
        <v>32020.95</v>
      </c>
      <c r="E40" s="22">
        <v>31598.06</v>
      </c>
      <c r="F40" s="22">
        <v>31850.240000000002</v>
      </c>
      <c r="G40" s="23">
        <v>156648200</v>
      </c>
      <c r="H40" s="11">
        <v>31850.240000000002</v>
      </c>
      <c r="I40" s="24">
        <f t="shared" si="0"/>
        <v>32023.920000000002</v>
      </c>
      <c r="J40" s="26">
        <f t="shared" si="1"/>
        <v>31505.54111111111</v>
      </c>
    </row>
    <row r="41" spans="2:10" x14ac:dyDescent="0.35">
      <c r="B41" s="27">
        <v>40233</v>
      </c>
      <c r="C41" s="22">
        <v>31850.79</v>
      </c>
      <c r="D41" s="22">
        <v>31990.36</v>
      </c>
      <c r="E41" s="22">
        <v>31777.49</v>
      </c>
      <c r="F41" s="22">
        <v>31788.54</v>
      </c>
      <c r="G41" s="23">
        <v>141239700</v>
      </c>
      <c r="H41" s="11">
        <v>31788.54</v>
      </c>
      <c r="I41" s="24">
        <f t="shared" si="0"/>
        <v>32003.204000000005</v>
      </c>
      <c r="J41" s="26">
        <f t="shared" si="1"/>
        <v>31628.228888888894</v>
      </c>
    </row>
    <row r="42" spans="2:10" x14ac:dyDescent="0.35">
      <c r="B42" s="27">
        <v>40234</v>
      </c>
      <c r="C42" s="22">
        <v>31777.38</v>
      </c>
      <c r="D42" s="22">
        <v>31777.38</v>
      </c>
      <c r="E42" s="22">
        <v>31396.78</v>
      </c>
      <c r="F42" s="22">
        <v>31649.1</v>
      </c>
      <c r="G42" s="23">
        <v>124758900</v>
      </c>
      <c r="H42" s="11">
        <v>31649.1</v>
      </c>
      <c r="I42" s="24">
        <f t="shared" si="0"/>
        <v>31898.866000000002</v>
      </c>
      <c r="J42" s="26">
        <f t="shared" si="1"/>
        <v>31732.996666666662</v>
      </c>
    </row>
    <row r="43" spans="2:10" x14ac:dyDescent="0.35">
      <c r="B43" s="27">
        <v>40235</v>
      </c>
      <c r="C43" s="22">
        <v>31682.98</v>
      </c>
      <c r="D43" s="22">
        <v>31866.43</v>
      </c>
      <c r="E43" s="22">
        <v>31548.400000000001</v>
      </c>
      <c r="F43" s="22">
        <v>31634.54</v>
      </c>
      <c r="G43" s="23">
        <v>190955900</v>
      </c>
      <c r="H43" s="11">
        <v>31634.54</v>
      </c>
      <c r="I43" s="24">
        <f t="shared" si="0"/>
        <v>31791.352000000003</v>
      </c>
      <c r="J43" s="26">
        <f t="shared" si="1"/>
        <v>31804.481111111105</v>
      </c>
    </row>
    <row r="44" spans="2:10" x14ac:dyDescent="0.35">
      <c r="B44" s="27">
        <v>40238</v>
      </c>
      <c r="C44" s="22">
        <v>31637.89</v>
      </c>
      <c r="D44" s="22">
        <v>31888.3</v>
      </c>
      <c r="E44" s="22">
        <v>31637.89</v>
      </c>
      <c r="F44" s="22">
        <v>31765.14</v>
      </c>
      <c r="G44" s="23">
        <v>147752900</v>
      </c>
      <c r="H44" s="11">
        <v>31765.14</v>
      </c>
      <c r="I44" s="24">
        <f t="shared" si="0"/>
        <v>31737.511999999999</v>
      </c>
      <c r="J44" s="26">
        <f t="shared" si="1"/>
        <v>31870.727777777778</v>
      </c>
    </row>
    <row r="45" spans="2:10" x14ac:dyDescent="0.35">
      <c r="B45" s="27">
        <v>40239</v>
      </c>
      <c r="C45" s="22">
        <v>31765.33</v>
      </c>
      <c r="D45" s="22">
        <v>32148.92</v>
      </c>
      <c r="E45" s="22">
        <v>31763.45</v>
      </c>
      <c r="F45" s="22">
        <v>32055.040000000001</v>
      </c>
      <c r="G45" s="23">
        <v>156406700</v>
      </c>
      <c r="H45" s="11">
        <v>32055.040000000001</v>
      </c>
      <c r="I45" s="24">
        <f t="shared" si="0"/>
        <v>31778.471999999998</v>
      </c>
      <c r="J45" s="26">
        <f t="shared" si="1"/>
        <v>31884.102222222227</v>
      </c>
    </row>
    <row r="46" spans="2:10" x14ac:dyDescent="0.35">
      <c r="B46" s="27">
        <v>40240</v>
      </c>
      <c r="C46" s="22">
        <v>32055.119999999999</v>
      </c>
      <c r="D46" s="22">
        <v>32431.21</v>
      </c>
      <c r="E46" s="22">
        <v>31998.12</v>
      </c>
      <c r="F46" s="22">
        <v>32353.54</v>
      </c>
      <c r="G46" s="23">
        <v>205110200</v>
      </c>
      <c r="H46" s="11">
        <v>32353.54</v>
      </c>
      <c r="I46" s="24">
        <f t="shared" si="0"/>
        <v>31891.472000000002</v>
      </c>
      <c r="J46" s="26">
        <f t="shared" si="1"/>
        <v>31902.204444444447</v>
      </c>
    </row>
    <row r="47" spans="2:10" x14ac:dyDescent="0.35">
      <c r="B47" s="27">
        <v>40241</v>
      </c>
      <c r="C47" s="22">
        <v>32353.85</v>
      </c>
      <c r="D47" s="22">
        <v>32508.27</v>
      </c>
      <c r="E47" s="22">
        <v>32085.06</v>
      </c>
      <c r="F47" s="22">
        <v>32202</v>
      </c>
      <c r="G47" s="23">
        <v>137551500</v>
      </c>
      <c r="H47" s="11">
        <v>32202</v>
      </c>
      <c r="I47" s="24">
        <f t="shared" si="0"/>
        <v>32002.052000000003</v>
      </c>
      <c r="J47" s="26">
        <f t="shared" si="1"/>
        <v>31922.510000000002</v>
      </c>
    </row>
    <row r="48" spans="2:10" x14ac:dyDescent="0.35">
      <c r="B48" s="27">
        <v>40242</v>
      </c>
      <c r="C48" s="22">
        <v>32208.99</v>
      </c>
      <c r="D48" s="22">
        <v>32529.599999999999</v>
      </c>
      <c r="E48" s="22">
        <v>32208.99</v>
      </c>
      <c r="F48" s="22">
        <v>32436.53</v>
      </c>
      <c r="G48" s="23">
        <v>153270100</v>
      </c>
      <c r="H48" s="11">
        <v>32436.53</v>
      </c>
      <c r="I48" s="24">
        <f t="shared" si="0"/>
        <v>32162.45</v>
      </c>
      <c r="J48" s="26">
        <f t="shared" si="1"/>
        <v>31925.831111111114</v>
      </c>
    </row>
    <row r="49" spans="2:10" x14ac:dyDescent="0.35">
      <c r="B49" s="27">
        <v>40245</v>
      </c>
      <c r="C49" s="22">
        <v>32415.15</v>
      </c>
      <c r="D49" s="22">
        <v>32535.96</v>
      </c>
      <c r="E49" s="22">
        <v>32399.11</v>
      </c>
      <c r="F49" s="22">
        <v>32520.27</v>
      </c>
      <c r="G49" s="23">
        <v>154426300</v>
      </c>
      <c r="H49" s="11">
        <v>32520.27</v>
      </c>
      <c r="I49" s="24">
        <f t="shared" si="0"/>
        <v>32313.476000000002</v>
      </c>
      <c r="J49" s="26">
        <f t="shared" si="1"/>
        <v>31970.518888888895</v>
      </c>
    </row>
    <row r="50" spans="2:10" x14ac:dyDescent="0.35">
      <c r="B50" s="27">
        <v>40246</v>
      </c>
      <c r="C50" s="22">
        <v>32520.65</v>
      </c>
      <c r="D50" s="22">
        <v>32631.01</v>
      </c>
      <c r="E50" s="22">
        <v>32419.17</v>
      </c>
      <c r="F50" s="22">
        <v>32514.17</v>
      </c>
      <c r="G50" s="23">
        <v>161540500</v>
      </c>
      <c r="H50" s="11">
        <v>32514.17</v>
      </c>
      <c r="I50" s="24">
        <f t="shared" si="0"/>
        <v>32405.302000000003</v>
      </c>
      <c r="J50" s="26">
        <f t="shared" si="1"/>
        <v>32044.966666666667</v>
      </c>
    </row>
    <row r="51" spans="2:10" x14ac:dyDescent="0.35">
      <c r="B51" s="27">
        <v>40247</v>
      </c>
      <c r="C51" s="22">
        <v>32514.33</v>
      </c>
      <c r="D51" s="22">
        <v>32718.400000000001</v>
      </c>
      <c r="E51" s="22">
        <v>32500.93</v>
      </c>
      <c r="F51" s="22">
        <v>32505.759999999998</v>
      </c>
      <c r="G51" s="23">
        <v>171740700</v>
      </c>
      <c r="H51" s="11">
        <v>32505.759999999998</v>
      </c>
      <c r="I51" s="24">
        <f t="shared" si="0"/>
        <v>32435.746000000003</v>
      </c>
      <c r="J51" s="26">
        <f t="shared" si="1"/>
        <v>32125.592222222225</v>
      </c>
    </row>
    <row r="52" spans="2:10" x14ac:dyDescent="0.35">
      <c r="B52" s="27">
        <v>40248</v>
      </c>
      <c r="C52" s="22">
        <v>32506.34</v>
      </c>
      <c r="D52" s="22">
        <v>32631.06</v>
      </c>
      <c r="E52" s="22">
        <v>32353.919999999998</v>
      </c>
      <c r="F52" s="22">
        <v>32602.94</v>
      </c>
      <c r="G52" s="23">
        <v>126743000</v>
      </c>
      <c r="H52" s="11">
        <v>32602.94</v>
      </c>
      <c r="I52" s="24">
        <f t="shared" si="0"/>
        <v>32515.933999999997</v>
      </c>
      <c r="J52" s="26">
        <f t="shared" si="1"/>
        <v>32220.776666666665</v>
      </c>
    </row>
    <row r="53" spans="2:10" x14ac:dyDescent="0.35">
      <c r="B53" s="27">
        <v>40249</v>
      </c>
      <c r="C53" s="22">
        <v>32598.28</v>
      </c>
      <c r="D53" s="22">
        <v>32725.26</v>
      </c>
      <c r="E53" s="22">
        <v>32521.360000000001</v>
      </c>
      <c r="F53" s="22">
        <v>32578.05</v>
      </c>
      <c r="G53" s="23">
        <v>102685700</v>
      </c>
      <c r="H53" s="11">
        <v>32578.05</v>
      </c>
      <c r="I53" s="24">
        <f t="shared" si="0"/>
        <v>32544.238000000001</v>
      </c>
      <c r="J53" s="26">
        <f t="shared" si="1"/>
        <v>32328.376666666667</v>
      </c>
    </row>
    <row r="54" spans="2:10" x14ac:dyDescent="0.35">
      <c r="B54" s="27">
        <v>40253</v>
      </c>
      <c r="C54" s="22">
        <v>32581.9</v>
      </c>
      <c r="D54" s="22">
        <v>32774.33</v>
      </c>
      <c r="E54" s="22">
        <v>32503.34</v>
      </c>
      <c r="F54" s="22">
        <v>32723.9</v>
      </c>
      <c r="G54" s="23">
        <v>137764000</v>
      </c>
      <c r="H54" s="11">
        <v>32723.9</v>
      </c>
      <c r="I54" s="24">
        <f t="shared" si="0"/>
        <v>32584.964</v>
      </c>
      <c r="J54" s="26">
        <f t="shared" si="1"/>
        <v>32418.699999999997</v>
      </c>
    </row>
    <row r="55" spans="2:10" x14ac:dyDescent="0.35">
      <c r="B55" s="27">
        <v>40254</v>
      </c>
      <c r="C55" s="22">
        <v>32724.2</v>
      </c>
      <c r="D55" s="22">
        <v>33000</v>
      </c>
      <c r="E55" s="22">
        <v>32723.59</v>
      </c>
      <c r="F55" s="22">
        <v>32798.300000000003</v>
      </c>
      <c r="G55" s="23">
        <v>207372200</v>
      </c>
      <c r="H55" s="11">
        <v>32798.300000000003</v>
      </c>
      <c r="I55" s="24">
        <f t="shared" si="0"/>
        <v>32641.79</v>
      </c>
      <c r="J55" s="26">
        <f t="shared" si="1"/>
        <v>32493.017777777783</v>
      </c>
    </row>
    <row r="56" spans="2:10" x14ac:dyDescent="0.35">
      <c r="B56" s="27">
        <v>40255</v>
      </c>
      <c r="C56" s="22">
        <v>32800.1</v>
      </c>
      <c r="D56" s="22">
        <v>32977.35</v>
      </c>
      <c r="E56" s="22">
        <v>32634.55</v>
      </c>
      <c r="F56" s="22">
        <v>32969.83</v>
      </c>
      <c r="G56" s="23">
        <v>198763700</v>
      </c>
      <c r="H56" s="11">
        <v>32969.83</v>
      </c>
      <c r="I56" s="24">
        <f t="shared" si="0"/>
        <v>32734.604000000003</v>
      </c>
      <c r="J56" s="26">
        <f t="shared" si="1"/>
        <v>32542.435555555552</v>
      </c>
    </row>
    <row r="57" spans="2:10" x14ac:dyDescent="0.35">
      <c r="B57" s="27">
        <v>40256</v>
      </c>
      <c r="C57" s="22">
        <v>32968.89</v>
      </c>
      <c r="D57" s="22">
        <v>33025.83</v>
      </c>
      <c r="E57" s="22">
        <v>32780.29</v>
      </c>
      <c r="F57" s="22">
        <v>33022.839999999997</v>
      </c>
      <c r="G57" s="23">
        <v>254168700</v>
      </c>
      <c r="H57" s="11">
        <v>33022.839999999997</v>
      </c>
      <c r="I57" s="24">
        <f t="shared" si="0"/>
        <v>32818.583999999995</v>
      </c>
      <c r="J57" s="26">
        <f t="shared" si="1"/>
        <v>32627.75</v>
      </c>
    </row>
    <row r="58" spans="2:10" x14ac:dyDescent="0.35">
      <c r="B58" s="27">
        <v>40259</v>
      </c>
      <c r="C58" s="22">
        <v>33022.699999999997</v>
      </c>
      <c r="D58" s="22">
        <v>33193.839999999997</v>
      </c>
      <c r="E58" s="22">
        <v>32876.720000000001</v>
      </c>
      <c r="F58" s="22">
        <v>33142.019999999997</v>
      </c>
      <c r="G58" s="23">
        <v>156847200</v>
      </c>
      <c r="H58" s="11">
        <v>33142.019999999997</v>
      </c>
      <c r="I58" s="24">
        <f t="shared" si="0"/>
        <v>32931.377999999997</v>
      </c>
      <c r="J58" s="26">
        <f t="shared" si="1"/>
        <v>32692.895555555562</v>
      </c>
    </row>
    <row r="59" spans="2:10" x14ac:dyDescent="0.35">
      <c r="B59" s="27">
        <v>40260</v>
      </c>
      <c r="C59" s="22">
        <v>33142.730000000003</v>
      </c>
      <c r="D59" s="22">
        <v>33410.239999999998</v>
      </c>
      <c r="E59" s="22">
        <v>33122.07</v>
      </c>
      <c r="F59" s="22">
        <v>33361.269999999997</v>
      </c>
      <c r="G59" s="23">
        <v>181161200</v>
      </c>
      <c r="H59" s="11">
        <v>33361.269999999997</v>
      </c>
      <c r="I59" s="24">
        <f t="shared" si="0"/>
        <v>33058.851999999999</v>
      </c>
      <c r="J59" s="26">
        <f t="shared" si="1"/>
        <v>32761.978888888887</v>
      </c>
    </row>
    <row r="60" spans="2:10" x14ac:dyDescent="0.35">
      <c r="B60" s="27">
        <v>40261</v>
      </c>
      <c r="C60" s="22">
        <v>33361.339999999997</v>
      </c>
      <c r="D60" s="22">
        <v>33474.9</v>
      </c>
      <c r="E60" s="22">
        <v>33159.519999999997</v>
      </c>
      <c r="F60" s="22">
        <v>33160.97</v>
      </c>
      <c r="G60" s="23">
        <v>199658400</v>
      </c>
      <c r="H60" s="11">
        <v>33160.97</v>
      </c>
      <c r="I60" s="24">
        <f t="shared" si="0"/>
        <v>33131.385999999999</v>
      </c>
      <c r="J60" s="26">
        <f t="shared" si="1"/>
        <v>32856.101111111115</v>
      </c>
    </row>
    <row r="61" spans="2:10" x14ac:dyDescent="0.35">
      <c r="B61" s="27">
        <v>40262</v>
      </c>
      <c r="C61" s="22">
        <v>33156.879999999997</v>
      </c>
      <c r="D61" s="22">
        <v>33366.36</v>
      </c>
      <c r="E61" s="22">
        <v>33125.230000000003</v>
      </c>
      <c r="F61" s="22">
        <v>33164.33</v>
      </c>
      <c r="G61" s="23">
        <v>168436000</v>
      </c>
      <c r="H61" s="11">
        <v>33164.33</v>
      </c>
      <c r="I61" s="24">
        <f t="shared" si="0"/>
        <v>33170.286</v>
      </c>
      <c r="J61" s="26">
        <f t="shared" si="1"/>
        <v>32928.902222222219</v>
      </c>
    </row>
    <row r="62" spans="2:10" x14ac:dyDescent="0.35">
      <c r="B62" s="27">
        <v>40263</v>
      </c>
      <c r="C62" s="22">
        <v>33165.43</v>
      </c>
      <c r="D62" s="22">
        <v>33336.800000000003</v>
      </c>
      <c r="E62" s="22">
        <v>33082.589999999997</v>
      </c>
      <c r="F62" s="22">
        <v>33147.81</v>
      </c>
      <c r="G62" s="23">
        <v>151328000</v>
      </c>
      <c r="H62" s="11">
        <v>33147.81</v>
      </c>
      <c r="I62" s="24">
        <f t="shared" si="0"/>
        <v>33195.279999999999</v>
      </c>
      <c r="J62" s="26">
        <f t="shared" si="1"/>
        <v>32991.278888888883</v>
      </c>
    </row>
    <row r="63" spans="2:10" x14ac:dyDescent="0.35">
      <c r="B63" s="27">
        <v>40266</v>
      </c>
      <c r="C63" s="22">
        <v>33147.040000000001</v>
      </c>
      <c r="D63" s="22">
        <v>33448.480000000003</v>
      </c>
      <c r="E63" s="22">
        <v>33144.699999999997</v>
      </c>
      <c r="F63" s="22">
        <v>33416.1</v>
      </c>
      <c r="G63" s="23">
        <v>124009200</v>
      </c>
      <c r="H63" s="11">
        <v>33416.1</v>
      </c>
      <c r="I63" s="24">
        <f t="shared" si="0"/>
        <v>33250.096000000005</v>
      </c>
      <c r="J63" s="26">
        <f t="shared" si="1"/>
        <v>33054.585555555554</v>
      </c>
    </row>
    <row r="64" spans="2:10" x14ac:dyDescent="0.35">
      <c r="B64" s="27">
        <v>40267</v>
      </c>
      <c r="C64" s="22">
        <v>33420.76</v>
      </c>
      <c r="D64" s="22">
        <v>33589.089999999997</v>
      </c>
      <c r="E64" s="22">
        <v>33288.949999999997</v>
      </c>
      <c r="F64" s="22">
        <v>33399.46</v>
      </c>
      <c r="G64" s="23">
        <v>139166200</v>
      </c>
      <c r="H64" s="11">
        <v>33399.46</v>
      </c>
      <c r="I64" s="24">
        <f t="shared" si="0"/>
        <v>33257.733999999997</v>
      </c>
      <c r="J64" s="26">
        <f t="shared" si="1"/>
        <v>33131.496666666666</v>
      </c>
    </row>
    <row r="65" spans="2:10" x14ac:dyDescent="0.35">
      <c r="B65" s="27">
        <v>40268</v>
      </c>
      <c r="C65" s="22">
        <v>33399.870000000003</v>
      </c>
      <c r="D65" s="22">
        <v>33429.67</v>
      </c>
      <c r="E65" s="22">
        <v>33214.47</v>
      </c>
      <c r="F65" s="22">
        <v>33266.43</v>
      </c>
      <c r="G65" s="23">
        <v>239511300</v>
      </c>
      <c r="H65" s="11">
        <v>33266.43</v>
      </c>
      <c r="I65" s="24">
        <f t="shared" si="0"/>
        <v>33278.825999999994</v>
      </c>
      <c r="J65" s="26">
        <f t="shared" si="1"/>
        <v>33198.292222222226</v>
      </c>
    </row>
    <row r="66" spans="2:10" x14ac:dyDescent="0.35">
      <c r="B66" s="27">
        <v>40273</v>
      </c>
      <c r="C66" s="22">
        <v>33267.47</v>
      </c>
      <c r="D66" s="22">
        <v>33779.35</v>
      </c>
      <c r="E66" s="22">
        <v>33266.67</v>
      </c>
      <c r="F66" s="22">
        <v>33648.89</v>
      </c>
      <c r="G66" s="23">
        <v>222997300</v>
      </c>
      <c r="H66" s="11">
        <v>33648.89</v>
      </c>
      <c r="I66" s="24">
        <f t="shared" si="0"/>
        <v>33375.737999999998</v>
      </c>
      <c r="J66" s="26">
        <f t="shared" si="1"/>
        <v>33231.247777777775</v>
      </c>
    </row>
    <row r="67" spans="2:10" x14ac:dyDescent="0.35">
      <c r="B67" s="27">
        <v>40274</v>
      </c>
      <c r="C67" s="22">
        <v>33649.94</v>
      </c>
      <c r="D67" s="22">
        <v>33821.72</v>
      </c>
      <c r="E67" s="22">
        <v>33611.67</v>
      </c>
      <c r="F67" s="22">
        <v>33801.21</v>
      </c>
      <c r="G67" s="23">
        <v>162046700</v>
      </c>
      <c r="H67" s="11">
        <v>33801.21</v>
      </c>
      <c r="I67" s="24">
        <f t="shared" si="0"/>
        <v>33506.417999999998</v>
      </c>
      <c r="J67" s="26">
        <f t="shared" si="1"/>
        <v>33300.808888888889</v>
      </c>
    </row>
    <row r="68" spans="2:10" x14ac:dyDescent="0.35">
      <c r="B68" s="27">
        <v>40275</v>
      </c>
      <c r="C68" s="22">
        <v>33801.29</v>
      </c>
      <c r="D68" s="22">
        <v>33802.589999999997</v>
      </c>
      <c r="E68" s="22">
        <v>33589.379999999997</v>
      </c>
      <c r="F68" s="22">
        <v>33632.35</v>
      </c>
      <c r="G68" s="23">
        <v>208564400</v>
      </c>
      <c r="H68" s="11">
        <v>33632.35</v>
      </c>
      <c r="I68" s="24">
        <f t="shared" si="0"/>
        <v>33549.667999999998</v>
      </c>
      <c r="J68" s="26">
        <f t="shared" si="1"/>
        <v>33374.052222222228</v>
      </c>
    </row>
    <row r="69" spans="2:10" x14ac:dyDescent="0.35">
      <c r="B69" s="27">
        <v>40276</v>
      </c>
      <c r="C69" s="22">
        <v>33630.839999999997</v>
      </c>
      <c r="D69" s="22">
        <v>33667.25</v>
      </c>
      <c r="E69" s="22">
        <v>33314.93</v>
      </c>
      <c r="F69" s="22">
        <v>33567.35</v>
      </c>
      <c r="G69" s="23">
        <v>190739600</v>
      </c>
      <c r="H69" s="11">
        <v>33567.35</v>
      </c>
      <c r="I69" s="24">
        <f t="shared" si="0"/>
        <v>33583.245999999999</v>
      </c>
      <c r="J69" s="26">
        <f t="shared" si="1"/>
        <v>33404.172222222223</v>
      </c>
    </row>
    <row r="70" spans="2:10" x14ac:dyDescent="0.35">
      <c r="B70" s="27">
        <v>40277</v>
      </c>
      <c r="C70" s="22">
        <v>33569.58</v>
      </c>
      <c r="D70" s="22">
        <v>33841.07</v>
      </c>
      <c r="E70" s="22">
        <v>33524.42</v>
      </c>
      <c r="F70" s="22">
        <v>33840.85</v>
      </c>
      <c r="G70" s="23">
        <v>137222200</v>
      </c>
      <c r="H70" s="11">
        <v>33840.85</v>
      </c>
      <c r="I70" s="24">
        <f t="shared" si="0"/>
        <v>33698.130000000005</v>
      </c>
      <c r="J70" s="26">
        <f t="shared" si="1"/>
        <v>33449.325555555552</v>
      </c>
    </row>
    <row r="71" spans="2:10" x14ac:dyDescent="0.35">
      <c r="B71" s="27">
        <v>40280</v>
      </c>
      <c r="C71" s="22">
        <v>33831.919999999998</v>
      </c>
      <c r="D71" s="22">
        <v>33925.050000000003</v>
      </c>
      <c r="E71" s="22">
        <v>33681.230000000003</v>
      </c>
      <c r="F71" s="22">
        <v>33852.39</v>
      </c>
      <c r="G71" s="23">
        <v>94528800</v>
      </c>
      <c r="H71" s="11">
        <v>33852.39</v>
      </c>
      <c r="I71" s="24">
        <f t="shared" si="0"/>
        <v>33738.83</v>
      </c>
      <c r="J71" s="26">
        <f t="shared" si="1"/>
        <v>33524.494444444441</v>
      </c>
    </row>
    <row r="72" spans="2:10" x14ac:dyDescent="0.35">
      <c r="B72" s="27">
        <v>40281</v>
      </c>
      <c r="C72" s="22">
        <v>33805.230000000003</v>
      </c>
      <c r="D72" s="22">
        <v>33877.800000000003</v>
      </c>
      <c r="E72" s="22">
        <v>33727.199999999997</v>
      </c>
      <c r="F72" s="22">
        <v>33819.040000000001</v>
      </c>
      <c r="G72" s="23">
        <v>138260600</v>
      </c>
      <c r="H72" s="11">
        <v>33819.040000000001</v>
      </c>
      <c r="I72" s="24">
        <f t="shared" si="0"/>
        <v>33742.396000000001</v>
      </c>
      <c r="J72" s="26">
        <f t="shared" si="1"/>
        <v>33602.781111111115</v>
      </c>
    </row>
    <row r="73" spans="2:10" x14ac:dyDescent="0.35">
      <c r="B73" s="27">
        <v>40282</v>
      </c>
      <c r="C73" s="22">
        <v>33822.03</v>
      </c>
      <c r="D73" s="22">
        <v>34113.96</v>
      </c>
      <c r="E73" s="22">
        <v>33822.03</v>
      </c>
      <c r="F73" s="22">
        <v>34113.93</v>
      </c>
      <c r="G73" s="23">
        <v>213715700</v>
      </c>
      <c r="H73" s="11">
        <v>34113.93</v>
      </c>
      <c r="I73" s="24">
        <f t="shared" si="0"/>
        <v>33838.712</v>
      </c>
      <c r="J73" s="26">
        <f t="shared" si="1"/>
        <v>33647.552222222221</v>
      </c>
    </row>
    <row r="74" spans="2:10" x14ac:dyDescent="0.35">
      <c r="B74" s="27">
        <v>40283</v>
      </c>
      <c r="C74" s="22">
        <v>34108.69</v>
      </c>
      <c r="D74" s="22">
        <v>34223.870000000003</v>
      </c>
      <c r="E74" s="22">
        <v>34003.96</v>
      </c>
      <c r="F74" s="22">
        <v>34134.230000000003</v>
      </c>
      <c r="G74" s="23">
        <v>145624200</v>
      </c>
      <c r="H74" s="11">
        <v>34134.230000000003</v>
      </c>
      <c r="I74" s="24">
        <f t="shared" ref="I74:I137" si="2">AVERAGE(H70:H74)</f>
        <v>33952.088000000003</v>
      </c>
      <c r="J74" s="26">
        <f t="shared" si="1"/>
        <v>33726.937777777777</v>
      </c>
    </row>
    <row r="75" spans="2:10" x14ac:dyDescent="0.35">
      <c r="B75" s="27">
        <v>40284</v>
      </c>
      <c r="C75" s="22">
        <v>34162.67</v>
      </c>
      <c r="D75" s="22">
        <v>34163.269999999997</v>
      </c>
      <c r="E75" s="22">
        <v>33484.339999999997</v>
      </c>
      <c r="F75" s="22">
        <v>33621.39</v>
      </c>
      <c r="G75" s="23">
        <v>201060900</v>
      </c>
      <c r="H75" s="11">
        <v>33621.39</v>
      </c>
      <c r="I75" s="24">
        <f t="shared" si="2"/>
        <v>33908.195999999996</v>
      </c>
      <c r="J75" s="26">
        <f t="shared" si="1"/>
        <v>33823.360000000008</v>
      </c>
    </row>
    <row r="76" spans="2:10" x14ac:dyDescent="0.35">
      <c r="B76" s="27">
        <v>40287</v>
      </c>
      <c r="C76" s="22">
        <v>33588.65</v>
      </c>
      <c r="D76" s="22">
        <v>33700.339999999997</v>
      </c>
      <c r="E76" s="22">
        <v>33212.35</v>
      </c>
      <c r="F76" s="22">
        <v>33439.769999999997</v>
      </c>
      <c r="G76" s="23">
        <v>138270800</v>
      </c>
      <c r="H76" s="11">
        <v>33439.769999999997</v>
      </c>
      <c r="I76" s="24">
        <f t="shared" si="2"/>
        <v>33825.672000000006</v>
      </c>
      <c r="J76" s="26">
        <f t="shared" si="1"/>
        <v>33820.304444444453</v>
      </c>
    </row>
    <row r="77" spans="2:10" x14ac:dyDescent="0.35">
      <c r="B77" s="27">
        <v>40288</v>
      </c>
      <c r="C77" s="22">
        <v>33439.019999999997</v>
      </c>
      <c r="D77" s="22">
        <v>33823.379999999997</v>
      </c>
      <c r="E77" s="22">
        <v>33439.019999999997</v>
      </c>
      <c r="F77" s="22">
        <v>33813.160000000003</v>
      </c>
      <c r="G77" s="23">
        <v>140801000</v>
      </c>
      <c r="H77" s="11">
        <v>33813.160000000003</v>
      </c>
      <c r="I77" s="24">
        <f t="shared" si="2"/>
        <v>33824.495999999999</v>
      </c>
      <c r="J77" s="26">
        <f t="shared" si="1"/>
        <v>33780.14444444445</v>
      </c>
    </row>
    <row r="78" spans="2:10" x14ac:dyDescent="0.35">
      <c r="B78" s="27">
        <v>40289</v>
      </c>
      <c r="C78" s="22">
        <v>33814.58</v>
      </c>
      <c r="D78" s="22">
        <v>33822.32</v>
      </c>
      <c r="E78" s="22">
        <v>33480.85</v>
      </c>
      <c r="F78" s="22">
        <v>33517.18</v>
      </c>
      <c r="G78" s="23">
        <v>153202500</v>
      </c>
      <c r="H78" s="11">
        <v>33517.18</v>
      </c>
      <c r="I78" s="24">
        <f t="shared" si="2"/>
        <v>33705.145999999993</v>
      </c>
      <c r="J78" s="26">
        <f t="shared" si="1"/>
        <v>33800.234444444446</v>
      </c>
    </row>
    <row r="79" spans="2:10" x14ac:dyDescent="0.35">
      <c r="B79" s="27">
        <v>40290</v>
      </c>
      <c r="C79" s="22">
        <v>33509.699999999997</v>
      </c>
      <c r="D79" s="22">
        <v>33674.22</v>
      </c>
      <c r="E79" s="22">
        <v>33210.080000000002</v>
      </c>
      <c r="F79" s="22">
        <v>33658.370000000003</v>
      </c>
      <c r="G79" s="23">
        <v>210836600</v>
      </c>
      <c r="H79" s="11">
        <v>33658.370000000003</v>
      </c>
      <c r="I79" s="24">
        <f t="shared" si="2"/>
        <v>33609.974000000002</v>
      </c>
      <c r="J79" s="26">
        <f t="shared" ref="J79:J142" si="3">AVERAGE(H70:H78)</f>
        <v>33794.660000000003</v>
      </c>
    </row>
    <row r="80" spans="2:10" x14ac:dyDescent="0.35">
      <c r="B80" s="27">
        <v>40291</v>
      </c>
      <c r="C80" s="22">
        <v>33676.230000000003</v>
      </c>
      <c r="D80" s="22">
        <v>33954.089999999997</v>
      </c>
      <c r="E80" s="22">
        <v>33617.69</v>
      </c>
      <c r="F80" s="22">
        <v>33853.69</v>
      </c>
      <c r="G80" s="23">
        <v>234711000</v>
      </c>
      <c r="H80" s="11">
        <v>33853.69</v>
      </c>
      <c r="I80" s="24">
        <f t="shared" si="2"/>
        <v>33656.433999999994</v>
      </c>
      <c r="J80" s="26">
        <f t="shared" si="3"/>
        <v>33774.38444444444</v>
      </c>
    </row>
    <row r="81" spans="2:10" x14ac:dyDescent="0.35">
      <c r="B81" s="27">
        <v>40294</v>
      </c>
      <c r="C81" s="22">
        <v>33856.379999999997</v>
      </c>
      <c r="D81" s="22">
        <v>33999.919999999998</v>
      </c>
      <c r="E81" s="22">
        <v>33746.93</v>
      </c>
      <c r="F81" s="22">
        <v>33771.550000000003</v>
      </c>
      <c r="G81" s="23">
        <v>186455300</v>
      </c>
      <c r="H81" s="11">
        <v>33771.550000000003</v>
      </c>
      <c r="I81" s="24">
        <f t="shared" si="2"/>
        <v>33722.79</v>
      </c>
      <c r="J81" s="26">
        <f t="shared" si="3"/>
        <v>33774.52888888889</v>
      </c>
    </row>
    <row r="82" spans="2:10" x14ac:dyDescent="0.35">
      <c r="B82" s="27">
        <v>40295</v>
      </c>
      <c r="C82" s="22">
        <v>33722.51</v>
      </c>
      <c r="D82" s="22">
        <v>33722.51</v>
      </c>
      <c r="E82" s="22">
        <v>32679.360000000001</v>
      </c>
      <c r="F82" s="22">
        <v>32679.360000000001</v>
      </c>
      <c r="G82" s="23">
        <v>236783400</v>
      </c>
      <c r="H82" s="11">
        <v>32679.360000000001</v>
      </c>
      <c r="I82" s="24">
        <f t="shared" si="2"/>
        <v>33496.030000000006</v>
      </c>
      <c r="J82" s="26">
        <f t="shared" si="3"/>
        <v>33769.252222222218</v>
      </c>
    </row>
    <row r="83" spans="2:10" x14ac:dyDescent="0.35">
      <c r="B83" s="27">
        <v>40296</v>
      </c>
      <c r="C83" s="22">
        <v>32679.17</v>
      </c>
      <c r="D83" s="22">
        <v>32955.08</v>
      </c>
      <c r="E83" s="22">
        <v>32385.09</v>
      </c>
      <c r="F83" s="22">
        <v>32952.86</v>
      </c>
      <c r="G83" s="23">
        <v>218786300</v>
      </c>
      <c r="H83" s="11">
        <v>32952.86</v>
      </c>
      <c r="I83" s="24">
        <f t="shared" si="2"/>
        <v>33383.166000000005</v>
      </c>
      <c r="J83" s="26">
        <f t="shared" si="3"/>
        <v>33609.85555555555</v>
      </c>
    </row>
    <row r="84" spans="2:10" x14ac:dyDescent="0.35">
      <c r="B84" s="27">
        <v>40297</v>
      </c>
      <c r="C84" s="22">
        <v>32953.769999999997</v>
      </c>
      <c r="D84" s="22">
        <v>33228.019999999997</v>
      </c>
      <c r="E84" s="22">
        <v>32850.199999999997</v>
      </c>
      <c r="F84" s="22">
        <v>32861</v>
      </c>
      <c r="G84" s="23">
        <v>215587000</v>
      </c>
      <c r="H84" s="11">
        <v>32861</v>
      </c>
      <c r="I84" s="24">
        <f t="shared" si="2"/>
        <v>33223.692000000003</v>
      </c>
      <c r="J84" s="26">
        <f t="shared" si="3"/>
        <v>33478.592222222214</v>
      </c>
    </row>
    <row r="85" spans="2:10" x14ac:dyDescent="0.35">
      <c r="B85" s="27">
        <v>40298</v>
      </c>
      <c r="C85" s="22">
        <v>32861.160000000003</v>
      </c>
      <c r="D85" s="22">
        <v>33246.25</v>
      </c>
      <c r="E85" s="22">
        <v>32653.8</v>
      </c>
      <c r="F85" s="22">
        <v>32687.32</v>
      </c>
      <c r="G85" s="23">
        <v>287810400</v>
      </c>
      <c r="H85" s="11">
        <v>32687.32</v>
      </c>
      <c r="I85" s="24">
        <f t="shared" si="2"/>
        <v>32990.418000000005</v>
      </c>
      <c r="J85" s="26">
        <f t="shared" si="3"/>
        <v>33394.104444444441</v>
      </c>
    </row>
    <row r="86" spans="2:10" x14ac:dyDescent="0.35">
      <c r="B86" s="27">
        <v>40301</v>
      </c>
      <c r="C86" s="22">
        <v>32692.67</v>
      </c>
      <c r="D86" s="22">
        <v>32974.68</v>
      </c>
      <c r="E86" s="22">
        <v>32525.39</v>
      </c>
      <c r="F86" s="22">
        <v>32832.449999999997</v>
      </c>
      <c r="G86" s="23">
        <v>186296000</v>
      </c>
      <c r="H86" s="11">
        <v>32832.449999999997</v>
      </c>
      <c r="I86" s="24">
        <f t="shared" si="2"/>
        <v>32802.597999999998</v>
      </c>
      <c r="J86" s="26">
        <f t="shared" si="3"/>
        <v>33310.498888888891</v>
      </c>
    </row>
    <row r="87" spans="2:10" x14ac:dyDescent="0.35">
      <c r="B87" s="27">
        <v>40302</v>
      </c>
      <c r="C87" s="22">
        <v>32803.9</v>
      </c>
      <c r="D87" s="22">
        <v>32809.56</v>
      </c>
      <c r="E87" s="22">
        <v>31913.42</v>
      </c>
      <c r="F87" s="22">
        <v>32120.65</v>
      </c>
      <c r="G87" s="23">
        <v>269130400</v>
      </c>
      <c r="H87" s="11">
        <v>32120.65</v>
      </c>
      <c r="I87" s="24">
        <f t="shared" si="2"/>
        <v>32690.856</v>
      </c>
      <c r="J87" s="26">
        <f t="shared" si="3"/>
        <v>33201.531111111115</v>
      </c>
    </row>
    <row r="88" spans="2:10" x14ac:dyDescent="0.35">
      <c r="B88" s="27">
        <v>40303</v>
      </c>
      <c r="C88" s="22">
        <v>32112.9</v>
      </c>
      <c r="D88" s="22">
        <v>32258.3</v>
      </c>
      <c r="E88" s="22">
        <v>31574.53</v>
      </c>
      <c r="F88" s="22">
        <v>31995.279999999999</v>
      </c>
      <c r="G88" s="23">
        <v>239897000</v>
      </c>
      <c r="H88" s="11">
        <v>31995.279999999999</v>
      </c>
      <c r="I88" s="24">
        <f t="shared" si="2"/>
        <v>32499.340000000004</v>
      </c>
      <c r="J88" s="26">
        <f t="shared" si="3"/>
        <v>33046.361111111117</v>
      </c>
    </row>
    <row r="89" spans="2:10" x14ac:dyDescent="0.35">
      <c r="B89" s="27">
        <v>40304</v>
      </c>
      <c r="C89" s="22">
        <v>31997.98</v>
      </c>
      <c r="D89" s="22">
        <v>32258.06</v>
      </c>
      <c r="E89" s="22">
        <v>30649.66</v>
      </c>
      <c r="F89" s="22">
        <v>31398.97</v>
      </c>
      <c r="G89" s="23">
        <v>287186800</v>
      </c>
      <c r="H89" s="11">
        <v>31398.97</v>
      </c>
      <c r="I89" s="24">
        <f t="shared" si="2"/>
        <v>32206.933999999997</v>
      </c>
      <c r="J89" s="26">
        <f t="shared" si="3"/>
        <v>32861.573333333334</v>
      </c>
    </row>
    <row r="90" spans="2:10" x14ac:dyDescent="0.35">
      <c r="B90" s="27">
        <v>40305</v>
      </c>
      <c r="C90" s="22">
        <v>31404.13</v>
      </c>
      <c r="D90" s="22">
        <v>31602.19</v>
      </c>
      <c r="E90" s="22">
        <v>30981.21</v>
      </c>
      <c r="F90" s="22">
        <v>31488.82</v>
      </c>
      <c r="G90" s="23">
        <v>246336700</v>
      </c>
      <c r="H90" s="11">
        <v>31488.82</v>
      </c>
      <c r="I90" s="24">
        <f t="shared" si="2"/>
        <v>31967.234000000004</v>
      </c>
      <c r="J90" s="26">
        <f t="shared" si="3"/>
        <v>32588.826666666675</v>
      </c>
    </row>
    <row r="91" spans="2:10" x14ac:dyDescent="0.35">
      <c r="B91" s="27">
        <v>40308</v>
      </c>
      <c r="C91" s="22">
        <v>31538.48</v>
      </c>
      <c r="D91" s="22">
        <v>32696.49</v>
      </c>
      <c r="E91" s="22">
        <v>31538.48</v>
      </c>
      <c r="F91" s="22">
        <v>32276.92</v>
      </c>
      <c r="G91" s="23">
        <v>215496400</v>
      </c>
      <c r="H91" s="11">
        <v>32276.92</v>
      </c>
      <c r="I91" s="24">
        <f t="shared" si="2"/>
        <v>31856.128000000004</v>
      </c>
      <c r="J91" s="26">
        <f t="shared" si="3"/>
        <v>32335.189999999995</v>
      </c>
    </row>
    <row r="92" spans="2:10" x14ac:dyDescent="0.35">
      <c r="B92" s="27">
        <v>40309</v>
      </c>
      <c r="C92" s="22">
        <v>32277.11</v>
      </c>
      <c r="D92" s="22">
        <v>32360.51</v>
      </c>
      <c r="E92" s="22">
        <v>32038.85</v>
      </c>
      <c r="F92" s="22">
        <v>32119.11</v>
      </c>
      <c r="G92" s="23">
        <v>189247300</v>
      </c>
      <c r="H92" s="11">
        <v>32119.11</v>
      </c>
      <c r="I92" s="24">
        <f t="shared" si="2"/>
        <v>31855.82</v>
      </c>
      <c r="J92" s="26">
        <f t="shared" si="3"/>
        <v>32290.474444444448</v>
      </c>
    </row>
    <row r="93" spans="2:10" x14ac:dyDescent="0.35">
      <c r="B93" s="27">
        <v>40310</v>
      </c>
      <c r="C93" s="22">
        <v>32140.63</v>
      </c>
      <c r="D93" s="22">
        <v>32395.65</v>
      </c>
      <c r="E93" s="22">
        <v>32140.63</v>
      </c>
      <c r="F93" s="22">
        <v>32379.63</v>
      </c>
      <c r="G93" s="23">
        <v>205184700</v>
      </c>
      <c r="H93" s="11">
        <v>32379.63</v>
      </c>
      <c r="I93" s="24">
        <f t="shared" si="2"/>
        <v>31932.689999999995</v>
      </c>
      <c r="J93" s="26">
        <f t="shared" si="3"/>
        <v>32197.835555555557</v>
      </c>
    </row>
    <row r="94" spans="2:10" x14ac:dyDescent="0.35">
      <c r="B94" s="27">
        <v>40311</v>
      </c>
      <c r="C94" s="22">
        <v>32381.03</v>
      </c>
      <c r="D94" s="22">
        <v>32493.73</v>
      </c>
      <c r="E94" s="22">
        <v>32263.58</v>
      </c>
      <c r="F94" s="22">
        <v>32342.43</v>
      </c>
      <c r="G94" s="23">
        <v>124886900</v>
      </c>
      <c r="H94" s="11">
        <v>32342.43</v>
      </c>
      <c r="I94" s="24">
        <f t="shared" si="2"/>
        <v>32121.382000000001</v>
      </c>
      <c r="J94" s="26">
        <f t="shared" si="3"/>
        <v>32144.349999999995</v>
      </c>
    </row>
    <row r="95" spans="2:10" x14ac:dyDescent="0.35">
      <c r="B95" s="27">
        <v>40312</v>
      </c>
      <c r="C95" s="22">
        <v>32339.58</v>
      </c>
      <c r="D95" s="22">
        <v>32339.58</v>
      </c>
      <c r="E95" s="22">
        <v>31721.53</v>
      </c>
      <c r="F95" s="22">
        <v>31812.73</v>
      </c>
      <c r="G95" s="23">
        <v>141704600</v>
      </c>
      <c r="H95" s="11">
        <v>31812.73</v>
      </c>
      <c r="I95" s="24">
        <f t="shared" si="2"/>
        <v>32186.164000000001</v>
      </c>
      <c r="J95" s="26">
        <f t="shared" si="3"/>
        <v>32106.02888888889</v>
      </c>
    </row>
    <row r="96" spans="2:10" x14ac:dyDescent="0.35">
      <c r="B96" s="27">
        <v>40315</v>
      </c>
      <c r="C96" s="22">
        <v>31804.03</v>
      </c>
      <c r="D96" s="22">
        <v>31947.43</v>
      </c>
      <c r="E96" s="22">
        <v>31338.87</v>
      </c>
      <c r="F96" s="22">
        <v>31580.63</v>
      </c>
      <c r="G96" s="23">
        <v>155416600</v>
      </c>
      <c r="H96" s="11">
        <v>31580.63</v>
      </c>
      <c r="I96" s="24">
        <f t="shared" si="2"/>
        <v>32046.905999999999</v>
      </c>
      <c r="J96" s="26">
        <f t="shared" si="3"/>
        <v>31992.726666666666</v>
      </c>
    </row>
    <row r="97" spans="2:10" x14ac:dyDescent="0.35">
      <c r="B97" s="27">
        <v>40316</v>
      </c>
      <c r="C97" s="22">
        <v>31580.49</v>
      </c>
      <c r="D97" s="22">
        <v>31919.14</v>
      </c>
      <c r="E97" s="22">
        <v>31136.35</v>
      </c>
      <c r="F97" s="22">
        <v>31136.35</v>
      </c>
      <c r="G97" s="23">
        <v>157100700</v>
      </c>
      <c r="H97" s="11">
        <v>31136.35</v>
      </c>
      <c r="I97" s="24">
        <f t="shared" si="2"/>
        <v>31850.353999999999</v>
      </c>
      <c r="J97" s="26">
        <f t="shared" si="3"/>
        <v>31932.724444444448</v>
      </c>
    </row>
    <row r="98" spans="2:10" x14ac:dyDescent="0.35">
      <c r="B98" s="27">
        <v>40317</v>
      </c>
      <c r="C98" s="22">
        <v>31136.15</v>
      </c>
      <c r="D98" s="22">
        <v>31142.5</v>
      </c>
      <c r="E98" s="22">
        <v>30834.62</v>
      </c>
      <c r="F98" s="22">
        <v>30992.76</v>
      </c>
      <c r="G98" s="23">
        <v>229155900</v>
      </c>
      <c r="H98" s="11">
        <v>30992.76</v>
      </c>
      <c r="I98" s="24">
        <f t="shared" si="2"/>
        <v>31572.980000000003</v>
      </c>
      <c r="J98" s="26">
        <f t="shared" si="3"/>
        <v>31837.287777777776</v>
      </c>
    </row>
    <row r="99" spans="2:10" x14ac:dyDescent="0.35">
      <c r="B99" s="27">
        <v>40318</v>
      </c>
      <c r="C99" s="22">
        <v>30976.86</v>
      </c>
      <c r="D99" s="22">
        <v>30976.86</v>
      </c>
      <c r="E99" s="22">
        <v>30255.360000000001</v>
      </c>
      <c r="F99" s="22">
        <v>30368.080000000002</v>
      </c>
      <c r="G99" s="23">
        <v>277577500</v>
      </c>
      <c r="H99" s="11">
        <v>30368.080000000002</v>
      </c>
      <c r="I99" s="24">
        <f t="shared" si="2"/>
        <v>31178.109999999997</v>
      </c>
      <c r="J99" s="26">
        <f t="shared" si="3"/>
        <v>31792.153333333335</v>
      </c>
    </row>
    <row r="100" spans="2:10" x14ac:dyDescent="0.35">
      <c r="B100" s="27">
        <v>40319</v>
      </c>
      <c r="C100" s="22">
        <v>30376.639999999999</v>
      </c>
      <c r="D100" s="22">
        <v>30809.47</v>
      </c>
      <c r="E100" s="22">
        <v>30074.06</v>
      </c>
      <c r="F100" s="22">
        <v>30629.15</v>
      </c>
      <c r="G100" s="23">
        <v>255529600</v>
      </c>
      <c r="H100" s="11">
        <v>30629.15</v>
      </c>
      <c r="I100" s="24">
        <f t="shared" si="2"/>
        <v>30941.394</v>
      </c>
      <c r="J100" s="26">
        <f t="shared" si="3"/>
        <v>31667.626666666667</v>
      </c>
    </row>
    <row r="101" spans="2:10" x14ac:dyDescent="0.35">
      <c r="B101" s="27">
        <v>40322</v>
      </c>
      <c r="C101" s="22">
        <v>30629.18</v>
      </c>
      <c r="D101" s="22">
        <v>30938.15</v>
      </c>
      <c r="E101" s="22">
        <v>30563.51</v>
      </c>
      <c r="F101" s="22">
        <v>30759.48</v>
      </c>
      <c r="G101" s="23">
        <v>136201500</v>
      </c>
      <c r="H101" s="11">
        <v>30759.48</v>
      </c>
      <c r="I101" s="24">
        <f t="shared" si="2"/>
        <v>30777.164000000001</v>
      </c>
      <c r="J101" s="26">
        <f t="shared" si="3"/>
        <v>31484.541111111117</v>
      </c>
    </row>
    <row r="102" spans="2:10" x14ac:dyDescent="0.35">
      <c r="B102" s="27">
        <v>40323</v>
      </c>
      <c r="C102" s="22">
        <v>30756.75</v>
      </c>
      <c r="D102" s="22">
        <v>30756.75</v>
      </c>
      <c r="E102" s="22">
        <v>30102.09</v>
      </c>
      <c r="F102" s="22">
        <v>30634.17</v>
      </c>
      <c r="G102" s="23">
        <v>318166000</v>
      </c>
      <c r="H102" s="11">
        <v>30634.17</v>
      </c>
      <c r="I102" s="24">
        <f t="shared" si="2"/>
        <v>30676.727999999996</v>
      </c>
      <c r="J102" s="26">
        <f t="shared" si="3"/>
        <v>31333.47111111111</v>
      </c>
    </row>
    <row r="103" spans="2:10" x14ac:dyDescent="0.35">
      <c r="B103" s="27">
        <v>40324</v>
      </c>
      <c r="C103" s="22">
        <v>30667.73</v>
      </c>
      <c r="D103" s="22">
        <v>31478.19</v>
      </c>
      <c r="E103" s="22">
        <v>30667.73</v>
      </c>
      <c r="F103" s="22">
        <v>31328.49</v>
      </c>
      <c r="G103" s="23">
        <v>325023200</v>
      </c>
      <c r="H103" s="11">
        <v>31328.49</v>
      </c>
      <c r="I103" s="24">
        <f t="shared" si="2"/>
        <v>30743.874</v>
      </c>
      <c r="J103" s="26">
        <f t="shared" si="3"/>
        <v>31139.531111111115</v>
      </c>
    </row>
    <row r="104" spans="2:10" x14ac:dyDescent="0.35">
      <c r="B104" s="27">
        <v>40325</v>
      </c>
      <c r="C104" s="22">
        <v>31329.13</v>
      </c>
      <c r="D104" s="22">
        <v>32056.35</v>
      </c>
      <c r="E104" s="22">
        <v>31329.13</v>
      </c>
      <c r="F104" s="22">
        <v>32056.16</v>
      </c>
      <c r="G104" s="23">
        <v>259211800</v>
      </c>
      <c r="H104" s="11">
        <v>32056.16</v>
      </c>
      <c r="I104" s="24">
        <f t="shared" si="2"/>
        <v>31081.49</v>
      </c>
      <c r="J104" s="26">
        <f t="shared" si="3"/>
        <v>31026.871111111108</v>
      </c>
    </row>
    <row r="105" spans="2:10" x14ac:dyDescent="0.35">
      <c r="B105" s="27">
        <v>40326</v>
      </c>
      <c r="C105" s="22">
        <v>32056.11</v>
      </c>
      <c r="D105" s="22">
        <v>32071.919999999998</v>
      </c>
      <c r="E105" s="22">
        <v>31419.279999999999</v>
      </c>
      <c r="F105" s="22">
        <v>31547.55</v>
      </c>
      <c r="G105" s="23">
        <v>201026400</v>
      </c>
      <c r="H105" s="11">
        <v>31547.55</v>
      </c>
      <c r="I105" s="24">
        <f t="shared" si="2"/>
        <v>31265.170000000002</v>
      </c>
      <c r="J105" s="26">
        <f t="shared" si="3"/>
        <v>31053.918888888886</v>
      </c>
    </row>
    <row r="106" spans="2:10" x14ac:dyDescent="0.35">
      <c r="B106" s="27">
        <v>40329</v>
      </c>
      <c r="C106" s="22">
        <v>31547.33</v>
      </c>
      <c r="D106" s="22">
        <v>32126.22</v>
      </c>
      <c r="E106" s="22">
        <v>31547.33</v>
      </c>
      <c r="F106" s="22">
        <v>32038.53</v>
      </c>
      <c r="G106" s="23">
        <v>216497400</v>
      </c>
      <c r="H106" s="11">
        <v>32038.53</v>
      </c>
      <c r="I106" s="24">
        <f t="shared" si="2"/>
        <v>31520.980000000003</v>
      </c>
      <c r="J106" s="26">
        <f t="shared" si="3"/>
        <v>31050.243333333332</v>
      </c>
    </row>
    <row r="107" spans="2:10" x14ac:dyDescent="0.35">
      <c r="B107" s="27">
        <v>40330</v>
      </c>
      <c r="C107" s="22">
        <v>31988.63</v>
      </c>
      <c r="D107" s="22">
        <v>31988.63</v>
      </c>
      <c r="E107" s="22">
        <v>31245.29</v>
      </c>
      <c r="F107" s="22">
        <v>31245.83</v>
      </c>
      <c r="G107" s="23">
        <v>251248000</v>
      </c>
      <c r="H107" s="11">
        <v>31245.83</v>
      </c>
      <c r="I107" s="24">
        <f t="shared" si="2"/>
        <v>31643.311999999998</v>
      </c>
      <c r="J107" s="26">
        <f t="shared" si="3"/>
        <v>31150.485555555555</v>
      </c>
    </row>
    <row r="108" spans="2:10" x14ac:dyDescent="0.35">
      <c r="B108" s="27">
        <v>40331</v>
      </c>
      <c r="C108" s="22">
        <v>31245.919999999998</v>
      </c>
      <c r="D108" s="22">
        <v>31544.66</v>
      </c>
      <c r="E108" s="22">
        <v>31227.83</v>
      </c>
      <c r="F108" s="22">
        <v>31411.91</v>
      </c>
      <c r="G108" s="23">
        <v>175993300</v>
      </c>
      <c r="H108" s="11">
        <v>31411.91</v>
      </c>
      <c r="I108" s="24">
        <f t="shared" si="2"/>
        <v>31659.995999999996</v>
      </c>
      <c r="J108" s="26">
        <f t="shared" si="3"/>
        <v>31178.604444444445</v>
      </c>
    </row>
    <row r="109" spans="2:10" x14ac:dyDescent="0.35">
      <c r="B109" s="27">
        <v>40332</v>
      </c>
      <c r="C109" s="22">
        <v>31420.7</v>
      </c>
      <c r="D109" s="22">
        <v>31667.82</v>
      </c>
      <c r="E109" s="22">
        <v>31240.9</v>
      </c>
      <c r="F109" s="22">
        <v>31331.86</v>
      </c>
      <c r="G109" s="23">
        <v>153007800</v>
      </c>
      <c r="H109" s="11">
        <v>31331.86</v>
      </c>
      <c r="I109" s="24">
        <f t="shared" si="2"/>
        <v>31515.135999999999</v>
      </c>
      <c r="J109" s="26">
        <f t="shared" si="3"/>
        <v>31294.58555555555</v>
      </c>
    </row>
    <row r="110" spans="2:10" x14ac:dyDescent="0.35">
      <c r="B110" s="27">
        <v>40333</v>
      </c>
      <c r="C110" s="22">
        <v>31312.23</v>
      </c>
      <c r="D110" s="22">
        <v>31312.23</v>
      </c>
      <c r="E110" s="22">
        <v>30973.03</v>
      </c>
      <c r="F110" s="22">
        <v>30992.65</v>
      </c>
      <c r="G110" s="23">
        <v>159165700</v>
      </c>
      <c r="H110" s="11">
        <v>30992.65</v>
      </c>
      <c r="I110" s="24">
        <f t="shared" si="2"/>
        <v>31404.155999999999</v>
      </c>
      <c r="J110" s="26">
        <f t="shared" si="3"/>
        <v>31372.66444444445</v>
      </c>
    </row>
    <row r="111" spans="2:10" x14ac:dyDescent="0.35">
      <c r="B111" s="27">
        <v>40336</v>
      </c>
      <c r="C111" s="22">
        <v>31014.99</v>
      </c>
      <c r="D111" s="22">
        <v>31137.61</v>
      </c>
      <c r="E111" s="22">
        <v>30690.54</v>
      </c>
      <c r="F111" s="22">
        <v>30739.01</v>
      </c>
      <c r="G111" s="23">
        <v>101899000</v>
      </c>
      <c r="H111" s="11">
        <v>30739.01</v>
      </c>
      <c r="I111" s="24">
        <f t="shared" si="2"/>
        <v>31144.252</v>
      </c>
      <c r="J111" s="26">
        <f t="shared" si="3"/>
        <v>31398.572222222232</v>
      </c>
    </row>
    <row r="112" spans="2:10" x14ac:dyDescent="0.35">
      <c r="B112" s="27">
        <v>40337</v>
      </c>
      <c r="C112" s="22">
        <v>30739.31</v>
      </c>
      <c r="D112" s="22">
        <v>31073.97</v>
      </c>
      <c r="E112" s="22">
        <v>30739.31</v>
      </c>
      <c r="F112" s="22">
        <v>31059.83</v>
      </c>
      <c r="G112" s="23">
        <v>152759400</v>
      </c>
      <c r="H112" s="11">
        <v>31059.83</v>
      </c>
      <c r="I112" s="24">
        <f t="shared" si="2"/>
        <v>31107.052000000003</v>
      </c>
      <c r="J112" s="26">
        <f t="shared" si="3"/>
        <v>31410.22111111111</v>
      </c>
    </row>
    <row r="113" spans="2:10" x14ac:dyDescent="0.35">
      <c r="B113" s="27">
        <v>40338</v>
      </c>
      <c r="C113" s="22">
        <v>31060.560000000001</v>
      </c>
      <c r="D113" s="22">
        <v>31508.63</v>
      </c>
      <c r="E113" s="22">
        <v>31060.560000000001</v>
      </c>
      <c r="F113" s="22">
        <v>31209.33</v>
      </c>
      <c r="G113" s="23">
        <v>170444800</v>
      </c>
      <c r="H113" s="11">
        <v>31209.33</v>
      </c>
      <c r="I113" s="24">
        <f t="shared" si="2"/>
        <v>31066.536</v>
      </c>
      <c r="J113" s="26">
        <f t="shared" si="3"/>
        <v>31380.369999999995</v>
      </c>
    </row>
    <row r="114" spans="2:10" x14ac:dyDescent="0.35">
      <c r="B114" s="27">
        <v>40339</v>
      </c>
      <c r="C114" s="22">
        <v>31231.96</v>
      </c>
      <c r="D114" s="22">
        <v>31916.55</v>
      </c>
      <c r="E114" s="22">
        <v>31231.96</v>
      </c>
      <c r="F114" s="22">
        <v>31910.22</v>
      </c>
      <c r="G114" s="23">
        <v>223473400</v>
      </c>
      <c r="H114" s="11">
        <v>31910.22</v>
      </c>
      <c r="I114" s="24">
        <f t="shared" si="2"/>
        <v>31182.208000000002</v>
      </c>
      <c r="J114" s="26">
        <f t="shared" si="3"/>
        <v>31286.277777777777</v>
      </c>
    </row>
    <row r="115" spans="2:10" x14ac:dyDescent="0.35">
      <c r="B115" s="27">
        <v>40340</v>
      </c>
      <c r="C115" s="22">
        <v>31904.37</v>
      </c>
      <c r="D115" s="22">
        <v>32246.89</v>
      </c>
      <c r="E115" s="22">
        <v>31670.28</v>
      </c>
      <c r="F115" s="22">
        <v>32124.28</v>
      </c>
      <c r="G115" s="23">
        <v>152371900</v>
      </c>
      <c r="H115" s="11">
        <v>32124.28</v>
      </c>
      <c r="I115" s="24">
        <f t="shared" si="2"/>
        <v>31408.533999999996</v>
      </c>
      <c r="J115" s="26">
        <f t="shared" si="3"/>
        <v>31326.57444444445</v>
      </c>
    </row>
    <row r="116" spans="2:10" x14ac:dyDescent="0.35">
      <c r="B116" s="27">
        <v>40343</v>
      </c>
      <c r="C116" s="22">
        <v>32129.95</v>
      </c>
      <c r="D116" s="22">
        <v>32511.65</v>
      </c>
      <c r="E116" s="22">
        <v>32129.95</v>
      </c>
      <c r="F116" s="22">
        <v>32238.41</v>
      </c>
      <c r="G116" s="23">
        <v>145984100</v>
      </c>
      <c r="H116" s="11">
        <v>32238.41</v>
      </c>
      <c r="I116" s="24">
        <f t="shared" si="2"/>
        <v>31708.414000000001</v>
      </c>
      <c r="J116" s="26">
        <f t="shared" si="3"/>
        <v>31336.102222222227</v>
      </c>
    </row>
    <row r="117" spans="2:10" x14ac:dyDescent="0.35">
      <c r="B117" s="27">
        <v>40344</v>
      </c>
      <c r="C117" s="22">
        <v>32238.97</v>
      </c>
      <c r="D117" s="22">
        <v>32749.09</v>
      </c>
      <c r="E117" s="22">
        <v>32238.97</v>
      </c>
      <c r="F117" s="22">
        <v>32685.4</v>
      </c>
      <c r="G117" s="23">
        <v>179968600</v>
      </c>
      <c r="H117" s="11">
        <v>32685.4</v>
      </c>
      <c r="I117" s="24">
        <f t="shared" si="2"/>
        <v>32033.528000000002</v>
      </c>
      <c r="J117" s="26">
        <f t="shared" si="3"/>
        <v>31446.388888888891</v>
      </c>
    </row>
    <row r="118" spans="2:10" x14ac:dyDescent="0.35">
      <c r="B118" s="27">
        <v>40345</v>
      </c>
      <c r="C118" s="22">
        <v>32669.69</v>
      </c>
      <c r="D118" s="22">
        <v>32870.28</v>
      </c>
      <c r="E118" s="22">
        <v>32596.9</v>
      </c>
      <c r="F118" s="22">
        <v>32805.629999999997</v>
      </c>
      <c r="G118" s="23">
        <v>142010000</v>
      </c>
      <c r="H118" s="11">
        <v>32805.629999999997</v>
      </c>
      <c r="I118" s="24">
        <f t="shared" si="2"/>
        <v>32352.788</v>
      </c>
      <c r="J118" s="26">
        <f t="shared" si="3"/>
        <v>31587.887777777778</v>
      </c>
    </row>
    <row r="119" spans="2:10" x14ac:dyDescent="0.35">
      <c r="B119" s="27">
        <v>40346</v>
      </c>
      <c r="C119" s="22">
        <v>32804.06</v>
      </c>
      <c r="D119" s="22">
        <v>32854.76</v>
      </c>
      <c r="E119" s="22">
        <v>32630.33</v>
      </c>
      <c r="F119" s="22">
        <v>32775.339999999997</v>
      </c>
      <c r="G119" s="23">
        <v>134987100</v>
      </c>
      <c r="H119" s="11">
        <v>32775.339999999997</v>
      </c>
      <c r="I119" s="24">
        <f t="shared" si="2"/>
        <v>32525.811999999998</v>
      </c>
      <c r="J119" s="26">
        <f t="shared" si="3"/>
        <v>31751.64</v>
      </c>
    </row>
    <row r="120" spans="2:10" x14ac:dyDescent="0.35">
      <c r="B120" s="27">
        <v>40347</v>
      </c>
      <c r="C120" s="22">
        <v>32771.49</v>
      </c>
      <c r="D120" s="22">
        <v>32946.89</v>
      </c>
      <c r="E120" s="22">
        <v>32629.91</v>
      </c>
      <c r="F120" s="22">
        <v>32814.620000000003</v>
      </c>
      <c r="G120" s="23">
        <v>165006200</v>
      </c>
      <c r="H120" s="11">
        <v>32814.620000000003</v>
      </c>
      <c r="I120" s="24">
        <f t="shared" si="2"/>
        <v>32663.879999999997</v>
      </c>
      <c r="J120" s="26">
        <f t="shared" si="3"/>
        <v>31949.71666666666</v>
      </c>
    </row>
    <row r="121" spans="2:10" x14ac:dyDescent="0.35">
      <c r="B121" s="27">
        <v>40350</v>
      </c>
      <c r="C121" s="22">
        <v>32816.5</v>
      </c>
      <c r="D121" s="22">
        <v>33290.910000000003</v>
      </c>
      <c r="E121" s="22">
        <v>32816.5</v>
      </c>
      <c r="F121" s="22">
        <v>32882</v>
      </c>
      <c r="G121" s="23">
        <v>122782400</v>
      </c>
      <c r="H121" s="11">
        <v>32882</v>
      </c>
      <c r="I121" s="24">
        <f t="shared" si="2"/>
        <v>32792.597999999998</v>
      </c>
      <c r="J121" s="26">
        <f t="shared" si="3"/>
        <v>32180.34</v>
      </c>
    </row>
    <row r="122" spans="2:10" x14ac:dyDescent="0.35">
      <c r="B122" s="27">
        <v>40351</v>
      </c>
      <c r="C122" s="22">
        <v>32878.58</v>
      </c>
      <c r="D122" s="22">
        <v>32984.910000000003</v>
      </c>
      <c r="E122" s="22">
        <v>32470.7</v>
      </c>
      <c r="F122" s="22">
        <v>32470.7</v>
      </c>
      <c r="G122" s="23">
        <v>124243300</v>
      </c>
      <c r="H122" s="11">
        <v>32470.7</v>
      </c>
      <c r="I122" s="24">
        <f t="shared" si="2"/>
        <v>32749.658000000003</v>
      </c>
      <c r="J122" s="26">
        <f t="shared" si="3"/>
        <v>32382.80333333333</v>
      </c>
    </row>
    <row r="123" spans="2:10" x14ac:dyDescent="0.35">
      <c r="B123" s="27">
        <v>40352</v>
      </c>
      <c r="C123" s="22">
        <v>32470.77</v>
      </c>
      <c r="D123" s="22">
        <v>32663.29</v>
      </c>
      <c r="E123" s="22">
        <v>32180.32</v>
      </c>
      <c r="F123" s="22">
        <v>32663.29</v>
      </c>
      <c r="G123" s="23">
        <v>158766800</v>
      </c>
      <c r="H123" s="11">
        <v>32663.29</v>
      </c>
      <c r="I123" s="24">
        <f t="shared" si="2"/>
        <v>32721.189999999995</v>
      </c>
      <c r="J123" s="26">
        <f t="shared" si="3"/>
        <v>32522.955555555553</v>
      </c>
    </row>
    <row r="124" spans="2:10" x14ac:dyDescent="0.35">
      <c r="B124" s="27">
        <v>40353</v>
      </c>
      <c r="C124" s="22">
        <v>32663.01</v>
      </c>
      <c r="D124" s="22">
        <v>32663.01</v>
      </c>
      <c r="E124" s="22">
        <v>32276.7</v>
      </c>
      <c r="F124" s="22">
        <v>32312.76</v>
      </c>
      <c r="G124" s="23">
        <v>119407600</v>
      </c>
      <c r="H124" s="11">
        <v>32312.76</v>
      </c>
      <c r="I124" s="24">
        <f t="shared" si="2"/>
        <v>32628.673999999999</v>
      </c>
      <c r="J124" s="26">
        <f t="shared" si="3"/>
        <v>32606.629999999997</v>
      </c>
    </row>
    <row r="125" spans="2:10" x14ac:dyDescent="0.35">
      <c r="B125" s="27">
        <v>40354</v>
      </c>
      <c r="C125" s="22">
        <v>32310.04</v>
      </c>
      <c r="D125" s="22">
        <v>32659.57</v>
      </c>
      <c r="E125" s="22">
        <v>32254.44</v>
      </c>
      <c r="F125" s="22">
        <v>32607.13</v>
      </c>
      <c r="G125" s="23">
        <v>119346800</v>
      </c>
      <c r="H125" s="11">
        <v>32607.13</v>
      </c>
      <c r="I125" s="24">
        <f t="shared" si="2"/>
        <v>32587.175999999996</v>
      </c>
      <c r="J125" s="26">
        <f t="shared" si="3"/>
        <v>32627.572222222225</v>
      </c>
    </row>
    <row r="126" spans="2:10" x14ac:dyDescent="0.35">
      <c r="B126" s="27">
        <v>40357</v>
      </c>
      <c r="C126" s="22">
        <v>32609.99</v>
      </c>
      <c r="D126" s="22">
        <v>32693.03</v>
      </c>
      <c r="E126" s="22">
        <v>32417.81</v>
      </c>
      <c r="F126" s="22">
        <v>32568.19</v>
      </c>
      <c r="G126" s="23">
        <v>106385300</v>
      </c>
      <c r="H126" s="11">
        <v>32568.19</v>
      </c>
      <c r="I126" s="24">
        <f t="shared" si="2"/>
        <v>32524.414000000001</v>
      </c>
      <c r="J126" s="26">
        <f t="shared" si="3"/>
        <v>32668.54111111111</v>
      </c>
    </row>
    <row r="127" spans="2:10" x14ac:dyDescent="0.35">
      <c r="B127" s="27">
        <v>40358</v>
      </c>
      <c r="C127" s="22">
        <v>32535.52</v>
      </c>
      <c r="D127" s="22">
        <v>32535.52</v>
      </c>
      <c r="E127" s="22">
        <v>31440.28</v>
      </c>
      <c r="F127" s="22">
        <v>31473.200000000001</v>
      </c>
      <c r="G127" s="23">
        <v>202152300</v>
      </c>
      <c r="H127" s="11">
        <v>31473.200000000001</v>
      </c>
      <c r="I127" s="24">
        <f t="shared" si="2"/>
        <v>32324.914000000001</v>
      </c>
      <c r="J127" s="26">
        <f t="shared" si="3"/>
        <v>32655.517777777783</v>
      </c>
    </row>
    <row r="128" spans="2:10" x14ac:dyDescent="0.35">
      <c r="B128" s="27">
        <v>40359</v>
      </c>
      <c r="C128" s="22">
        <v>31490.33</v>
      </c>
      <c r="D128" s="22">
        <v>31793.68</v>
      </c>
      <c r="E128" s="22">
        <v>31151.1</v>
      </c>
      <c r="F128" s="22">
        <v>31156.97</v>
      </c>
      <c r="G128" s="23">
        <v>363224800</v>
      </c>
      <c r="H128" s="11">
        <v>31156.97</v>
      </c>
      <c r="I128" s="24">
        <f t="shared" si="2"/>
        <v>32023.65</v>
      </c>
      <c r="J128" s="26">
        <f t="shared" si="3"/>
        <v>32507.469999999998</v>
      </c>
    </row>
    <row r="129" spans="2:10" x14ac:dyDescent="0.35">
      <c r="B129" s="27">
        <v>40360</v>
      </c>
      <c r="C129" s="22">
        <v>31153.52</v>
      </c>
      <c r="D129" s="22">
        <v>31261.17</v>
      </c>
      <c r="E129" s="22">
        <v>30542.53</v>
      </c>
      <c r="F129" s="22">
        <v>31197.040000000001</v>
      </c>
      <c r="G129" s="23">
        <v>246699400</v>
      </c>
      <c r="H129" s="11">
        <v>31197.040000000001</v>
      </c>
      <c r="I129" s="24">
        <f t="shared" si="2"/>
        <v>31800.506000000001</v>
      </c>
      <c r="J129" s="26">
        <f t="shared" si="3"/>
        <v>32327.65111111111</v>
      </c>
    </row>
    <row r="130" spans="2:10" x14ac:dyDescent="0.35">
      <c r="B130" s="27">
        <v>40361</v>
      </c>
      <c r="C130" s="22">
        <v>31212.75</v>
      </c>
      <c r="D130" s="22">
        <v>31435.52</v>
      </c>
      <c r="E130" s="22">
        <v>31075.13</v>
      </c>
      <c r="F130" s="22">
        <v>31379.67</v>
      </c>
      <c r="G130" s="23">
        <v>126017200</v>
      </c>
      <c r="H130" s="11">
        <v>31379.67</v>
      </c>
      <c r="I130" s="24">
        <f t="shared" si="2"/>
        <v>31555.014000000003</v>
      </c>
      <c r="J130" s="26">
        <f t="shared" si="3"/>
        <v>32147.919999999998</v>
      </c>
    </row>
    <row r="131" spans="2:10" x14ac:dyDescent="0.35">
      <c r="B131" s="27">
        <v>40364</v>
      </c>
      <c r="C131" s="22">
        <v>31453.31</v>
      </c>
      <c r="D131" s="22">
        <v>31477.52</v>
      </c>
      <c r="E131" s="22">
        <v>31336.31</v>
      </c>
      <c r="F131" s="22">
        <v>31391.45</v>
      </c>
      <c r="G131" s="23">
        <v>15294200</v>
      </c>
      <c r="H131" s="11">
        <v>31391.45</v>
      </c>
      <c r="I131" s="24">
        <f t="shared" si="2"/>
        <v>31319.665999999997</v>
      </c>
      <c r="J131" s="26">
        <f t="shared" si="3"/>
        <v>31980.994444444445</v>
      </c>
    </row>
    <row r="132" spans="2:10" x14ac:dyDescent="0.35">
      <c r="B132" s="27">
        <v>40365</v>
      </c>
      <c r="C132" s="22">
        <v>31396.21</v>
      </c>
      <c r="D132" s="22">
        <v>31989.8</v>
      </c>
      <c r="E132" s="22">
        <v>31343.01</v>
      </c>
      <c r="F132" s="22">
        <v>31533.58</v>
      </c>
      <c r="G132" s="23">
        <v>158454100</v>
      </c>
      <c r="H132" s="11">
        <v>31533.58</v>
      </c>
      <c r="I132" s="24">
        <f t="shared" si="2"/>
        <v>31331.741999999998</v>
      </c>
      <c r="J132" s="26">
        <f t="shared" si="3"/>
        <v>31861.07777777778</v>
      </c>
    </row>
    <row r="133" spans="2:10" x14ac:dyDescent="0.35">
      <c r="B133" s="27">
        <v>40366</v>
      </c>
      <c r="C133" s="22">
        <v>31519.81</v>
      </c>
      <c r="D133" s="22">
        <v>32042.23</v>
      </c>
      <c r="E133" s="22">
        <v>31502.83</v>
      </c>
      <c r="F133" s="22">
        <v>32035.19</v>
      </c>
      <c r="G133" s="23">
        <v>149317900</v>
      </c>
      <c r="H133" s="11">
        <v>32035.19</v>
      </c>
      <c r="I133" s="24">
        <f t="shared" si="2"/>
        <v>31507.385999999999</v>
      </c>
      <c r="J133" s="26">
        <f t="shared" si="3"/>
        <v>31735.554444444449</v>
      </c>
    </row>
    <row r="134" spans="2:10" x14ac:dyDescent="0.35">
      <c r="B134" s="27">
        <v>40367</v>
      </c>
      <c r="C134" s="22">
        <v>32035.17</v>
      </c>
      <c r="D134" s="22">
        <v>32171.57</v>
      </c>
      <c r="E134" s="22">
        <v>31733.61</v>
      </c>
      <c r="F134" s="22">
        <v>31960.639999999999</v>
      </c>
      <c r="G134" s="23">
        <v>141505100</v>
      </c>
      <c r="H134" s="11">
        <v>31960.639999999999</v>
      </c>
      <c r="I134" s="24">
        <f t="shared" si="2"/>
        <v>31660.106</v>
      </c>
      <c r="J134" s="26">
        <f t="shared" si="3"/>
        <v>31704.713333333337</v>
      </c>
    </row>
    <row r="135" spans="2:10" x14ac:dyDescent="0.35">
      <c r="B135" s="27">
        <v>40368</v>
      </c>
      <c r="C135" s="22">
        <v>31961.22</v>
      </c>
      <c r="D135" s="22">
        <v>32107.56</v>
      </c>
      <c r="E135" s="22">
        <v>31784.07</v>
      </c>
      <c r="F135" s="22">
        <v>32004.31</v>
      </c>
      <c r="G135" s="23">
        <v>104119400</v>
      </c>
      <c r="H135" s="11">
        <v>32004.31</v>
      </c>
      <c r="I135" s="24">
        <f t="shared" si="2"/>
        <v>31785.034000000003</v>
      </c>
      <c r="J135" s="26">
        <f t="shared" si="3"/>
        <v>31632.881111111117</v>
      </c>
    </row>
    <row r="136" spans="2:10" x14ac:dyDescent="0.35">
      <c r="B136" s="27">
        <v>40371</v>
      </c>
      <c r="C136" s="22">
        <v>32037.439999999999</v>
      </c>
      <c r="D136" s="22">
        <v>32116.41</v>
      </c>
      <c r="E136" s="22">
        <v>31788.23</v>
      </c>
      <c r="F136" s="22">
        <v>31870.55</v>
      </c>
      <c r="G136" s="23">
        <v>84430000</v>
      </c>
      <c r="H136" s="11">
        <v>31870.55</v>
      </c>
      <c r="I136" s="24">
        <f t="shared" si="2"/>
        <v>31880.853999999999</v>
      </c>
      <c r="J136" s="26">
        <f t="shared" si="3"/>
        <v>31570.227777777778</v>
      </c>
    </row>
    <row r="137" spans="2:10" x14ac:dyDescent="0.35">
      <c r="B137" s="27">
        <v>40372</v>
      </c>
      <c r="C137" s="22">
        <v>31871.56</v>
      </c>
      <c r="D137" s="22">
        <v>32251.05</v>
      </c>
      <c r="E137" s="22">
        <v>31871.56</v>
      </c>
      <c r="F137" s="22">
        <v>32185.200000000001</v>
      </c>
      <c r="G137" s="23">
        <v>143620800</v>
      </c>
      <c r="H137" s="11">
        <v>32185.200000000001</v>
      </c>
      <c r="I137" s="24">
        <f t="shared" si="2"/>
        <v>32011.178000000004</v>
      </c>
      <c r="J137" s="26">
        <f t="shared" si="3"/>
        <v>31614.377777777772</v>
      </c>
    </row>
    <row r="138" spans="2:10" x14ac:dyDescent="0.35">
      <c r="B138" s="27">
        <v>40373</v>
      </c>
      <c r="C138" s="22">
        <v>32185.4</v>
      </c>
      <c r="D138" s="22">
        <v>32385.01</v>
      </c>
      <c r="E138" s="22">
        <v>32101.49</v>
      </c>
      <c r="F138" s="22">
        <v>32305.71</v>
      </c>
      <c r="G138" s="23">
        <v>143231900</v>
      </c>
      <c r="H138" s="11">
        <v>32305.71</v>
      </c>
      <c r="I138" s="24">
        <f t="shared" ref="I138:I157" si="4">AVERAGE(H134:H138)</f>
        <v>32065.281999999999</v>
      </c>
      <c r="J138" s="26">
        <f t="shared" si="3"/>
        <v>31728.625555555554</v>
      </c>
    </row>
    <row r="139" spans="2:10" x14ac:dyDescent="0.35">
      <c r="B139" s="27">
        <v>40374</v>
      </c>
      <c r="C139" s="22">
        <v>32305.3</v>
      </c>
      <c r="D139" s="22">
        <v>32387.17</v>
      </c>
      <c r="E139" s="22">
        <v>32114.61</v>
      </c>
      <c r="F139" s="22">
        <v>32381.06</v>
      </c>
      <c r="G139" s="23">
        <v>120083700</v>
      </c>
      <c r="H139" s="11">
        <v>32381.06</v>
      </c>
      <c r="I139" s="24">
        <f t="shared" si="4"/>
        <v>32149.365999999998</v>
      </c>
      <c r="J139" s="26">
        <f t="shared" si="3"/>
        <v>31851.81111111111</v>
      </c>
    </row>
    <row r="140" spans="2:10" x14ac:dyDescent="0.35">
      <c r="B140" s="27">
        <v>40375</v>
      </c>
      <c r="C140" s="22">
        <v>32382.49</v>
      </c>
      <c r="D140" s="22">
        <v>32383.75</v>
      </c>
      <c r="E140" s="22">
        <v>31736.13</v>
      </c>
      <c r="F140" s="22">
        <v>31783.39</v>
      </c>
      <c r="G140" s="23">
        <v>122753500</v>
      </c>
      <c r="H140" s="11">
        <v>31783.39</v>
      </c>
      <c r="I140" s="24">
        <f t="shared" si="4"/>
        <v>32105.181999999993</v>
      </c>
      <c r="J140" s="26">
        <f t="shared" si="3"/>
        <v>31963.076666666668</v>
      </c>
    </row>
    <row r="141" spans="2:10" x14ac:dyDescent="0.35">
      <c r="B141" s="27">
        <v>40378</v>
      </c>
      <c r="C141" s="22">
        <v>31803.82</v>
      </c>
      <c r="D141" s="22">
        <v>32005.67</v>
      </c>
      <c r="E141" s="22">
        <v>31785.22</v>
      </c>
      <c r="F141" s="22">
        <v>31845.88</v>
      </c>
      <c r="G141" s="23">
        <v>85016600</v>
      </c>
      <c r="H141" s="11">
        <v>31845.88</v>
      </c>
      <c r="I141" s="24">
        <f t="shared" si="4"/>
        <v>32100.248</v>
      </c>
      <c r="J141" s="26">
        <f t="shared" si="3"/>
        <v>32006.625555555554</v>
      </c>
    </row>
    <row r="142" spans="2:10" x14ac:dyDescent="0.35">
      <c r="B142" s="27">
        <v>40379</v>
      </c>
      <c r="C142" s="22">
        <v>31843.34</v>
      </c>
      <c r="D142" s="22">
        <v>32025.18</v>
      </c>
      <c r="E142" s="22">
        <v>31613.55</v>
      </c>
      <c r="F142" s="22">
        <v>32024.27</v>
      </c>
      <c r="G142" s="23">
        <v>109342000</v>
      </c>
      <c r="H142" s="11">
        <v>32024.27</v>
      </c>
      <c r="I142" s="24">
        <f t="shared" si="4"/>
        <v>32068.061999999998</v>
      </c>
      <c r="J142" s="26">
        <f t="shared" si="3"/>
        <v>32041.325555555555</v>
      </c>
    </row>
    <row r="143" spans="2:10" x14ac:dyDescent="0.35">
      <c r="B143" s="27">
        <v>40380</v>
      </c>
      <c r="C143" s="22">
        <v>32024.62</v>
      </c>
      <c r="D143" s="22">
        <v>32318.33</v>
      </c>
      <c r="E143" s="22">
        <v>32001.95</v>
      </c>
      <c r="F143" s="22">
        <v>32108.99</v>
      </c>
      <c r="G143" s="23">
        <v>151882000</v>
      </c>
      <c r="H143" s="11">
        <v>32108.99</v>
      </c>
      <c r="I143" s="24">
        <f t="shared" si="4"/>
        <v>32028.718000000001</v>
      </c>
      <c r="J143" s="26">
        <f t="shared" ref="J143:J157" si="5">AVERAGE(H134:H142)</f>
        <v>32040.112222222222</v>
      </c>
    </row>
    <row r="144" spans="2:10" x14ac:dyDescent="0.35">
      <c r="B144" s="27">
        <v>40381</v>
      </c>
      <c r="C144" s="22">
        <v>32135.19</v>
      </c>
      <c r="D144" s="22">
        <v>32720.76</v>
      </c>
      <c r="E144" s="22">
        <v>32135.19</v>
      </c>
      <c r="F144" s="22">
        <v>32720.76</v>
      </c>
      <c r="G144" s="23">
        <v>166472600</v>
      </c>
      <c r="H144" s="11">
        <v>32720.76</v>
      </c>
      <c r="I144" s="24">
        <f t="shared" si="4"/>
        <v>32096.658000000003</v>
      </c>
      <c r="J144" s="26">
        <f t="shared" si="5"/>
        <v>32056.595555555556</v>
      </c>
    </row>
    <row r="145" spans="2:10" x14ac:dyDescent="0.35">
      <c r="B145" s="27">
        <v>40382</v>
      </c>
      <c r="C145" s="22">
        <v>32721.02</v>
      </c>
      <c r="D145" s="22">
        <v>32818.480000000003</v>
      </c>
      <c r="E145" s="22">
        <v>32510.49</v>
      </c>
      <c r="F145" s="22">
        <v>32806.03</v>
      </c>
      <c r="G145" s="23">
        <v>164283600</v>
      </c>
      <c r="H145" s="11">
        <v>32806.03</v>
      </c>
      <c r="I145" s="24">
        <f t="shared" si="4"/>
        <v>32301.185999999998</v>
      </c>
      <c r="J145" s="26">
        <f t="shared" si="5"/>
        <v>32136.201111111106</v>
      </c>
    </row>
    <row r="146" spans="2:10" x14ac:dyDescent="0.35">
      <c r="B146" s="27">
        <v>40385</v>
      </c>
      <c r="C146" s="22">
        <v>32814.980000000003</v>
      </c>
      <c r="D146" s="22">
        <v>33041.379999999997</v>
      </c>
      <c r="E146" s="22">
        <v>32803.620000000003</v>
      </c>
      <c r="F146" s="22">
        <v>32958.89</v>
      </c>
      <c r="G146" s="23">
        <v>146615700</v>
      </c>
      <c r="H146" s="11">
        <v>32958.89</v>
      </c>
      <c r="I146" s="24">
        <f t="shared" si="4"/>
        <v>32523.788</v>
      </c>
      <c r="J146" s="26">
        <f t="shared" si="5"/>
        <v>32240.14333333333</v>
      </c>
    </row>
    <row r="147" spans="2:10" x14ac:dyDescent="0.35">
      <c r="B147" s="27">
        <v>40386</v>
      </c>
      <c r="C147" s="22">
        <v>32959.89</v>
      </c>
      <c r="D147" s="22">
        <v>33043.57</v>
      </c>
      <c r="E147" s="22">
        <v>32643.200000000001</v>
      </c>
      <c r="F147" s="22">
        <v>32695.31</v>
      </c>
      <c r="G147" s="23">
        <v>170666900</v>
      </c>
      <c r="H147" s="11">
        <v>32695.31</v>
      </c>
      <c r="I147" s="24">
        <f t="shared" si="4"/>
        <v>32657.996000000003</v>
      </c>
      <c r="J147" s="26">
        <f t="shared" si="5"/>
        <v>32326.108888888888</v>
      </c>
    </row>
    <row r="148" spans="2:10" x14ac:dyDescent="0.35">
      <c r="B148" s="27">
        <v>40387</v>
      </c>
      <c r="C148" s="22">
        <v>32694.639999999999</v>
      </c>
      <c r="D148" s="22">
        <v>32744.62</v>
      </c>
      <c r="E148" s="22">
        <v>32500.03</v>
      </c>
      <c r="F148" s="22">
        <v>32665.56</v>
      </c>
      <c r="G148" s="23">
        <v>177610400</v>
      </c>
      <c r="H148" s="11">
        <v>32665.56</v>
      </c>
      <c r="I148" s="24">
        <f t="shared" si="4"/>
        <v>32769.31</v>
      </c>
      <c r="J148" s="26">
        <f t="shared" si="5"/>
        <v>32369.39777777778</v>
      </c>
    </row>
    <row r="149" spans="2:10" x14ac:dyDescent="0.35">
      <c r="B149" s="27">
        <v>40388</v>
      </c>
      <c r="C149" s="22">
        <v>32666.16</v>
      </c>
      <c r="D149" s="22">
        <v>32802.300000000003</v>
      </c>
      <c r="E149" s="22">
        <v>32408.12</v>
      </c>
      <c r="F149" s="22">
        <v>32463.72</v>
      </c>
      <c r="G149" s="23">
        <v>178377600</v>
      </c>
      <c r="H149" s="11">
        <v>32463.72</v>
      </c>
      <c r="I149" s="24">
        <f t="shared" si="4"/>
        <v>32717.902000000002</v>
      </c>
      <c r="J149" s="26">
        <f t="shared" si="5"/>
        <v>32401.008888888889</v>
      </c>
    </row>
    <row r="150" spans="2:10" x14ac:dyDescent="0.35">
      <c r="B150" s="27">
        <v>40389</v>
      </c>
      <c r="C150" s="22">
        <v>32450.46</v>
      </c>
      <c r="D150" s="22">
        <v>32454.93</v>
      </c>
      <c r="E150" s="22">
        <v>32198.34</v>
      </c>
      <c r="F150" s="22">
        <v>32308.74</v>
      </c>
      <c r="G150" s="23">
        <v>342781000</v>
      </c>
      <c r="H150" s="11">
        <v>32308.74</v>
      </c>
      <c r="I150" s="24">
        <f t="shared" si="4"/>
        <v>32618.444</v>
      </c>
      <c r="J150" s="26">
        <f t="shared" si="5"/>
        <v>32476.601111111115</v>
      </c>
    </row>
    <row r="151" spans="2:10" x14ac:dyDescent="0.35">
      <c r="B151" s="27">
        <v>40392</v>
      </c>
      <c r="C151" s="22">
        <v>32308.880000000001</v>
      </c>
      <c r="D151" s="22">
        <v>32819.730000000003</v>
      </c>
      <c r="E151" s="22">
        <v>32308.880000000001</v>
      </c>
      <c r="F151" s="22">
        <v>32816.519999999997</v>
      </c>
      <c r="G151" s="23">
        <v>205933500</v>
      </c>
      <c r="H151" s="11">
        <v>32816.519999999997</v>
      </c>
      <c r="I151" s="24">
        <f t="shared" si="4"/>
        <v>32589.97</v>
      </c>
      <c r="J151" s="26">
        <f t="shared" si="5"/>
        <v>32528.030000000002</v>
      </c>
    </row>
    <row r="152" spans="2:10" x14ac:dyDescent="0.35">
      <c r="B152" s="27">
        <v>40393</v>
      </c>
      <c r="C152" s="22">
        <v>32808.81</v>
      </c>
      <c r="D152" s="22">
        <v>32862.06</v>
      </c>
      <c r="E152" s="22">
        <v>32613.65</v>
      </c>
      <c r="F152" s="22">
        <v>32768.080000000002</v>
      </c>
      <c r="G152" s="23">
        <v>143955600</v>
      </c>
      <c r="H152" s="11">
        <v>32768.080000000002</v>
      </c>
      <c r="I152" s="24">
        <f t="shared" si="4"/>
        <v>32604.523999999998</v>
      </c>
      <c r="J152" s="26">
        <f t="shared" si="5"/>
        <v>32616.05777777778</v>
      </c>
    </row>
    <row r="153" spans="2:10" x14ac:dyDescent="0.35">
      <c r="B153" s="27">
        <v>40394</v>
      </c>
      <c r="C153" s="22">
        <v>32767.22</v>
      </c>
      <c r="D153" s="22">
        <v>32975.68</v>
      </c>
      <c r="E153" s="22">
        <v>32749.11</v>
      </c>
      <c r="F153" s="22">
        <v>32900.480000000003</v>
      </c>
      <c r="G153" s="23">
        <v>144999700</v>
      </c>
      <c r="H153" s="11">
        <v>32900.480000000003</v>
      </c>
      <c r="I153" s="24">
        <f t="shared" si="4"/>
        <v>32651.508000000002</v>
      </c>
      <c r="J153" s="26">
        <f t="shared" si="5"/>
        <v>32689.289999999997</v>
      </c>
    </row>
    <row r="154" spans="2:10" x14ac:dyDescent="0.35">
      <c r="B154" s="27">
        <v>40395</v>
      </c>
      <c r="C154" s="22">
        <v>32900.19</v>
      </c>
      <c r="D154" s="22">
        <v>32961.919999999998</v>
      </c>
      <c r="E154" s="22">
        <v>32793.64</v>
      </c>
      <c r="F154" s="22">
        <v>32907.19</v>
      </c>
      <c r="G154" s="23">
        <v>132091400</v>
      </c>
      <c r="H154" s="11">
        <v>32907.19</v>
      </c>
      <c r="I154" s="24">
        <f t="shared" si="4"/>
        <v>32740.202000000001</v>
      </c>
      <c r="J154" s="26">
        <f t="shared" si="5"/>
        <v>32709.258888888886</v>
      </c>
    </row>
    <row r="155" spans="2:10" x14ac:dyDescent="0.35">
      <c r="B155" s="27">
        <v>40396</v>
      </c>
      <c r="C155" s="22">
        <v>32900.480000000003</v>
      </c>
      <c r="D155" s="22">
        <v>32956.620000000003</v>
      </c>
      <c r="E155" s="22">
        <v>32753.3</v>
      </c>
      <c r="F155" s="22">
        <v>32917.919999999998</v>
      </c>
      <c r="G155" s="23">
        <v>129098200</v>
      </c>
      <c r="H155" s="11">
        <v>32917.919999999998</v>
      </c>
      <c r="I155" s="24">
        <f t="shared" si="4"/>
        <v>32862.038</v>
      </c>
      <c r="J155" s="26">
        <f t="shared" si="5"/>
        <v>32720.498888888887</v>
      </c>
    </row>
    <row r="156" spans="2:10" x14ac:dyDescent="0.35">
      <c r="B156" s="27">
        <v>40399</v>
      </c>
      <c r="C156" s="22">
        <v>32918.36</v>
      </c>
      <c r="D156" s="22">
        <v>33022.089999999997</v>
      </c>
      <c r="E156" s="22">
        <v>32802.51</v>
      </c>
      <c r="F156" s="22">
        <v>32837.57</v>
      </c>
      <c r="G156" s="23">
        <v>101037500</v>
      </c>
      <c r="H156" s="11">
        <v>32837.57</v>
      </c>
      <c r="I156" s="24">
        <f t="shared" si="4"/>
        <v>32866.248</v>
      </c>
      <c r="J156" s="26">
        <f t="shared" si="5"/>
        <v>32715.94666666667</v>
      </c>
    </row>
    <row r="157" spans="2:10" x14ac:dyDescent="0.35">
      <c r="B157" s="27">
        <v>40400</v>
      </c>
      <c r="C157" s="22">
        <v>32837.32</v>
      </c>
      <c r="D157" s="22">
        <v>32837.32</v>
      </c>
      <c r="E157" s="22">
        <v>32518.7</v>
      </c>
      <c r="F157" s="22">
        <v>32685.52</v>
      </c>
      <c r="G157" s="23">
        <v>149397800</v>
      </c>
      <c r="H157" s="11">
        <v>32685.52</v>
      </c>
      <c r="I157" s="24">
        <f t="shared" si="4"/>
        <v>32849.735999999997</v>
      </c>
      <c r="J157" s="26">
        <f t="shared" si="5"/>
        <v>32731.753333333338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59"/>
  <sheetViews>
    <sheetView showGridLines="0" zoomScale="120" zoomScaleNormal="120" workbookViewId="0"/>
  </sheetViews>
  <sheetFormatPr defaultColWidth="10.90625" defaultRowHeight="14.5" x14ac:dyDescent="0.35"/>
  <cols>
    <col min="1" max="1" width="3.1796875" customWidth="1"/>
  </cols>
  <sheetData>
    <row r="2" spans="2:12" x14ac:dyDescent="0.35">
      <c r="B2" s="6" t="s">
        <v>17</v>
      </c>
      <c r="D2" s="5"/>
      <c r="E2" s="5"/>
      <c r="F2" s="5"/>
      <c r="G2" s="5"/>
      <c r="H2" s="5"/>
      <c r="I2" s="5"/>
      <c r="J2" s="5"/>
      <c r="K2" s="5"/>
      <c r="L2" s="5"/>
    </row>
    <row r="3" spans="2:12" x14ac:dyDescent="0.35">
      <c r="B3" s="5"/>
      <c r="C3" s="6"/>
      <c r="D3" s="5"/>
      <c r="E3" s="5"/>
      <c r="F3" s="5"/>
      <c r="G3" s="5"/>
      <c r="H3" s="5"/>
      <c r="L3" s="5"/>
    </row>
    <row r="4" spans="2:12" x14ac:dyDescent="0.35">
      <c r="I4" s="13" t="s">
        <v>9</v>
      </c>
      <c r="J4" s="14">
        <v>0.3</v>
      </c>
    </row>
    <row r="5" spans="2:12" ht="15" thickBot="1" x14ac:dyDescent="0.4"/>
    <row r="6" spans="2:12" ht="21.5" thickBot="1" x14ac:dyDescent="0.4">
      <c r="B6" s="28" t="s">
        <v>0</v>
      </c>
      <c r="C6" s="29" t="s">
        <v>1</v>
      </c>
      <c r="D6" s="29" t="s">
        <v>2</v>
      </c>
      <c r="E6" s="29" t="s">
        <v>3</v>
      </c>
      <c r="F6" s="29" t="s">
        <v>4</v>
      </c>
      <c r="G6" s="29" t="s">
        <v>5</v>
      </c>
      <c r="H6" s="29" t="s">
        <v>6</v>
      </c>
      <c r="I6" s="30" t="s">
        <v>22</v>
      </c>
      <c r="J6" s="5"/>
      <c r="K6" s="5"/>
      <c r="L6" s="5"/>
    </row>
    <row r="7" spans="2:12" x14ac:dyDescent="0.35">
      <c r="B7" s="7">
        <v>40182</v>
      </c>
      <c r="C7" s="9">
        <v>32120.74</v>
      </c>
      <c r="D7" s="9">
        <v>32758.53</v>
      </c>
      <c r="E7" s="9">
        <v>32120.74</v>
      </c>
      <c r="F7" s="9">
        <v>32758.53</v>
      </c>
      <c r="G7" s="10">
        <v>136257800</v>
      </c>
      <c r="H7" s="11">
        <v>32758.53</v>
      </c>
      <c r="I7" s="12"/>
      <c r="J7" s="5"/>
      <c r="K7" s="8"/>
      <c r="L7" s="8"/>
    </row>
    <row r="8" spans="2:12" x14ac:dyDescent="0.35">
      <c r="B8" s="7">
        <v>40183</v>
      </c>
      <c r="C8" s="9">
        <v>32729.3</v>
      </c>
      <c r="D8" s="9">
        <v>33073.71</v>
      </c>
      <c r="E8" s="9">
        <v>32628.240000000002</v>
      </c>
      <c r="F8" s="9">
        <v>32732.76</v>
      </c>
      <c r="G8" s="10">
        <v>165541900</v>
      </c>
      <c r="H8" s="11">
        <v>32732.76</v>
      </c>
      <c r="I8" s="12"/>
      <c r="J8" s="5"/>
      <c r="K8" s="8"/>
      <c r="L8" s="8"/>
    </row>
    <row r="9" spans="2:12" x14ac:dyDescent="0.35">
      <c r="B9" s="7">
        <v>40184</v>
      </c>
      <c r="C9" s="9">
        <v>32730.42</v>
      </c>
      <c r="D9" s="9">
        <v>32922.120000000003</v>
      </c>
      <c r="E9" s="9">
        <v>32639.439999999999</v>
      </c>
      <c r="F9" s="9">
        <v>32830.160000000003</v>
      </c>
      <c r="G9" s="10">
        <v>126000100</v>
      </c>
      <c r="H9" s="11">
        <v>32830.160000000003</v>
      </c>
      <c r="I9" s="12"/>
      <c r="J9" s="5"/>
      <c r="K9" s="8"/>
      <c r="L9" s="8"/>
    </row>
    <row r="10" spans="2:12" x14ac:dyDescent="0.35">
      <c r="B10" s="7">
        <v>40185</v>
      </c>
      <c r="C10" s="9">
        <v>32830.22</v>
      </c>
      <c r="D10" s="9">
        <v>33069.78</v>
      </c>
      <c r="E10" s="9">
        <v>32670.98</v>
      </c>
      <c r="F10" s="9">
        <v>33064.57</v>
      </c>
      <c r="G10" s="10">
        <v>123563200</v>
      </c>
      <c r="H10" s="11">
        <v>33064.57</v>
      </c>
      <c r="I10" s="12"/>
      <c r="J10" s="5"/>
      <c r="K10" s="8"/>
      <c r="L10" s="8"/>
    </row>
    <row r="11" spans="2:12" x14ac:dyDescent="0.35">
      <c r="B11" s="7">
        <v>40186</v>
      </c>
      <c r="C11" s="9">
        <v>33067.57</v>
      </c>
      <c r="D11" s="9">
        <v>33080.050000000003</v>
      </c>
      <c r="E11" s="9">
        <v>32779.660000000003</v>
      </c>
      <c r="F11" s="9">
        <v>32892.04</v>
      </c>
      <c r="G11" s="10">
        <v>109516900</v>
      </c>
      <c r="H11" s="11">
        <v>32892.04</v>
      </c>
      <c r="I11" s="12"/>
      <c r="J11" s="5"/>
      <c r="K11" s="8"/>
      <c r="L11" s="8"/>
    </row>
    <row r="12" spans="2:12" x14ac:dyDescent="0.35">
      <c r="B12" s="7">
        <v>40189</v>
      </c>
      <c r="C12" s="9">
        <v>32892.11</v>
      </c>
      <c r="D12" s="9">
        <v>33047.230000000003</v>
      </c>
      <c r="E12" s="9">
        <v>32711.040000000001</v>
      </c>
      <c r="F12" s="9">
        <v>32935.379999999997</v>
      </c>
      <c r="G12" s="10">
        <v>150332200</v>
      </c>
      <c r="H12" s="11">
        <v>32935.379999999997</v>
      </c>
      <c r="I12" s="12"/>
      <c r="J12" s="5"/>
      <c r="K12" s="8"/>
      <c r="L12" s="8"/>
    </row>
    <row r="13" spans="2:12" x14ac:dyDescent="0.35">
      <c r="B13" s="7">
        <v>40190</v>
      </c>
      <c r="C13" s="9">
        <v>32950.339999999997</v>
      </c>
      <c r="D13" s="9">
        <v>32976.61</v>
      </c>
      <c r="E13" s="9">
        <v>32719.62</v>
      </c>
      <c r="F13" s="9">
        <v>32792.660000000003</v>
      </c>
      <c r="G13" s="10">
        <v>139205800</v>
      </c>
      <c r="H13" s="11">
        <v>32792.660000000003</v>
      </c>
      <c r="I13" s="12"/>
      <c r="J13" s="5"/>
      <c r="K13" s="8"/>
      <c r="L13" s="8"/>
    </row>
    <row r="14" spans="2:12" x14ac:dyDescent="0.35">
      <c r="B14" s="7">
        <v>40191</v>
      </c>
      <c r="C14" s="9">
        <v>32792.870000000003</v>
      </c>
      <c r="D14" s="9">
        <v>32929.32</v>
      </c>
      <c r="E14" s="9">
        <v>32607.94</v>
      </c>
      <c r="F14" s="9">
        <v>32836.080000000002</v>
      </c>
      <c r="G14" s="10">
        <v>143683200</v>
      </c>
      <c r="H14" s="11">
        <v>32836.080000000002</v>
      </c>
      <c r="I14" s="12"/>
      <c r="J14" s="5"/>
      <c r="K14" s="8"/>
      <c r="L14" s="8"/>
    </row>
    <row r="15" spans="2:12" x14ac:dyDescent="0.35">
      <c r="B15" s="7">
        <v>40192</v>
      </c>
      <c r="C15" s="9">
        <v>32843.56</v>
      </c>
      <c r="D15" s="9">
        <v>32847.93</v>
      </c>
      <c r="E15" s="9">
        <v>32429.67</v>
      </c>
      <c r="F15" s="9">
        <v>32729.58</v>
      </c>
      <c r="G15" s="10">
        <v>447963200</v>
      </c>
      <c r="H15" s="11">
        <v>32729.58</v>
      </c>
      <c r="I15" s="12"/>
      <c r="J15" s="5"/>
      <c r="K15" s="8"/>
      <c r="L15" s="8"/>
    </row>
    <row r="16" spans="2:12" x14ac:dyDescent="0.35">
      <c r="B16" s="7">
        <v>40193</v>
      </c>
      <c r="C16" s="9">
        <v>32725.41</v>
      </c>
      <c r="D16" s="9">
        <v>32728.41</v>
      </c>
      <c r="E16" s="9">
        <v>32262.1</v>
      </c>
      <c r="F16" s="9">
        <v>32262.3</v>
      </c>
      <c r="G16" s="10">
        <v>318270300</v>
      </c>
      <c r="H16" s="11">
        <v>32262.3</v>
      </c>
      <c r="I16" s="12"/>
      <c r="J16" s="5"/>
      <c r="K16" s="8"/>
      <c r="L16" s="8"/>
    </row>
    <row r="17" spans="2:12" x14ac:dyDescent="0.35">
      <c r="B17" s="7">
        <v>40196</v>
      </c>
      <c r="C17" s="9">
        <v>32262.53</v>
      </c>
      <c r="D17" s="9">
        <v>32491.48</v>
      </c>
      <c r="E17" s="9">
        <v>32262.53</v>
      </c>
      <c r="F17" s="9">
        <v>32482.73</v>
      </c>
      <c r="G17" s="10">
        <v>32108200</v>
      </c>
      <c r="H17" s="11">
        <v>32482.73</v>
      </c>
      <c r="I17" s="12"/>
      <c r="J17" s="5"/>
      <c r="K17" s="8"/>
      <c r="L17" s="8"/>
    </row>
    <row r="18" spans="2:12" x14ac:dyDescent="0.35">
      <c r="B18" s="7">
        <v>40197</v>
      </c>
      <c r="C18" s="9">
        <v>32493.360000000001</v>
      </c>
      <c r="D18" s="9">
        <v>32618.01</v>
      </c>
      <c r="E18" s="9">
        <v>32367.86</v>
      </c>
      <c r="F18" s="9">
        <v>32473.05</v>
      </c>
      <c r="G18" s="10">
        <v>213255300</v>
      </c>
      <c r="H18" s="11">
        <v>32473.05</v>
      </c>
      <c r="I18" s="12"/>
      <c r="J18" s="5"/>
      <c r="K18" s="8"/>
      <c r="L18" s="8"/>
    </row>
    <row r="19" spans="2:12" x14ac:dyDescent="0.35">
      <c r="B19" s="7">
        <v>40198</v>
      </c>
      <c r="C19" s="9">
        <v>32466.04</v>
      </c>
      <c r="D19" s="9">
        <v>32466.04</v>
      </c>
      <c r="E19" s="9">
        <v>31946.77</v>
      </c>
      <c r="F19" s="9">
        <v>32025.34</v>
      </c>
      <c r="G19" s="10">
        <v>215329000</v>
      </c>
      <c r="H19" s="11">
        <v>32025.34</v>
      </c>
      <c r="I19" s="12"/>
      <c r="J19" s="5"/>
      <c r="K19" s="8"/>
      <c r="L19" s="8"/>
    </row>
    <row r="20" spans="2:12" x14ac:dyDescent="0.35">
      <c r="B20" s="7">
        <v>40199</v>
      </c>
      <c r="C20" s="9">
        <v>32033.85</v>
      </c>
      <c r="D20" s="9">
        <v>32151.8</v>
      </c>
      <c r="E20" s="9">
        <v>31181.72</v>
      </c>
      <c r="F20" s="9">
        <v>31205.3</v>
      </c>
      <c r="G20" s="10">
        <v>243330800</v>
      </c>
      <c r="H20" s="11">
        <v>31205.3</v>
      </c>
      <c r="I20" s="12"/>
      <c r="J20" s="5"/>
      <c r="K20" s="8"/>
      <c r="L20" s="8"/>
    </row>
    <row r="21" spans="2:12" x14ac:dyDescent="0.35">
      <c r="B21" s="7">
        <v>40200</v>
      </c>
      <c r="C21" s="9">
        <v>31203.1</v>
      </c>
      <c r="D21" s="9">
        <v>31212.55</v>
      </c>
      <c r="E21" s="9">
        <v>30612.06</v>
      </c>
      <c r="F21" s="9">
        <v>30830.91</v>
      </c>
      <c r="G21" s="10">
        <v>210227600</v>
      </c>
      <c r="H21" s="11">
        <v>30830.91</v>
      </c>
      <c r="I21" s="12"/>
      <c r="J21" s="5"/>
      <c r="K21" s="8"/>
      <c r="L21" s="8"/>
    </row>
    <row r="22" spans="2:12" x14ac:dyDescent="0.35">
      <c r="B22" s="7">
        <v>40203</v>
      </c>
      <c r="C22" s="9">
        <v>30831.4</v>
      </c>
      <c r="D22" s="9">
        <v>31080.98</v>
      </c>
      <c r="E22" s="9">
        <v>30465.06</v>
      </c>
      <c r="F22" s="9">
        <v>30465.06</v>
      </c>
      <c r="G22" s="10">
        <v>196961600</v>
      </c>
      <c r="H22" s="11">
        <v>30465.06</v>
      </c>
      <c r="I22" s="12"/>
      <c r="J22" s="5"/>
      <c r="K22" s="8"/>
      <c r="L22" s="8"/>
    </row>
    <row r="23" spans="2:12" x14ac:dyDescent="0.35">
      <c r="B23" s="7">
        <v>40204</v>
      </c>
      <c r="C23" s="9">
        <v>30461.86</v>
      </c>
      <c r="D23" s="9">
        <v>30764.76</v>
      </c>
      <c r="E23" s="9">
        <v>30209.09</v>
      </c>
      <c r="F23" s="9">
        <v>30651.56</v>
      </c>
      <c r="G23" s="10">
        <v>183139500</v>
      </c>
      <c r="H23" s="11">
        <v>30651.56</v>
      </c>
      <c r="I23" s="12"/>
      <c r="J23" s="5"/>
      <c r="K23" s="8"/>
      <c r="L23" s="8"/>
    </row>
    <row r="24" spans="2:12" x14ac:dyDescent="0.35">
      <c r="B24" s="7">
        <v>40205</v>
      </c>
      <c r="C24" s="9">
        <v>30629.79</v>
      </c>
      <c r="D24" s="9">
        <v>30677.040000000001</v>
      </c>
      <c r="E24" s="9">
        <v>30082.77</v>
      </c>
      <c r="F24" s="9">
        <v>30610.83</v>
      </c>
      <c r="G24" s="10">
        <v>306309200</v>
      </c>
      <c r="H24" s="11">
        <v>30610.83</v>
      </c>
      <c r="I24" s="12"/>
      <c r="J24" s="5"/>
      <c r="K24" s="8"/>
      <c r="L24" s="8"/>
    </row>
    <row r="25" spans="2:12" x14ac:dyDescent="0.35">
      <c r="B25" s="7">
        <v>40206</v>
      </c>
      <c r="C25" s="9">
        <v>30620.59</v>
      </c>
      <c r="D25" s="9">
        <v>30926.05</v>
      </c>
      <c r="E25" s="9">
        <v>30334.67</v>
      </c>
      <c r="F25" s="9">
        <v>30811.35</v>
      </c>
      <c r="G25" s="10">
        <v>202374700</v>
      </c>
      <c r="H25" s="11">
        <v>30811.35</v>
      </c>
      <c r="I25" s="12"/>
      <c r="J25" s="5"/>
      <c r="K25" s="8"/>
      <c r="L25" s="8"/>
    </row>
    <row r="26" spans="2:12" x14ac:dyDescent="0.35">
      <c r="B26" s="7">
        <v>40207</v>
      </c>
      <c r="C26" s="9">
        <v>30811.47</v>
      </c>
      <c r="D26" s="9">
        <v>31002.79</v>
      </c>
      <c r="E26" s="9">
        <v>30343.05</v>
      </c>
      <c r="F26" s="9">
        <v>30391.61</v>
      </c>
      <c r="G26" s="10">
        <v>241668900</v>
      </c>
      <c r="H26" s="11">
        <v>30391.61</v>
      </c>
      <c r="I26" s="12"/>
      <c r="J26" s="5"/>
      <c r="K26" s="8"/>
      <c r="L26" s="8"/>
    </row>
    <row r="27" spans="2:12" x14ac:dyDescent="0.35">
      <c r="B27" s="7">
        <v>40211</v>
      </c>
      <c r="C27" s="9">
        <v>30416.639999999999</v>
      </c>
      <c r="D27" s="9">
        <v>30922.03</v>
      </c>
      <c r="E27" s="9">
        <v>30416.639999999999</v>
      </c>
      <c r="F27" s="9">
        <v>30876.65</v>
      </c>
      <c r="G27" s="10">
        <v>183848300</v>
      </c>
      <c r="H27" s="11">
        <v>30876.65</v>
      </c>
      <c r="I27" s="12"/>
      <c r="J27" s="5"/>
      <c r="K27" s="5"/>
      <c r="L27" s="5"/>
    </row>
    <row r="28" spans="2:12" x14ac:dyDescent="0.35">
      <c r="B28" s="7">
        <v>40212</v>
      </c>
      <c r="C28" s="9">
        <v>30869.99</v>
      </c>
      <c r="D28" s="9">
        <v>31396.9</v>
      </c>
      <c r="E28" s="9">
        <v>30763.64</v>
      </c>
      <c r="F28" s="9">
        <v>31287.040000000001</v>
      </c>
      <c r="G28" s="10">
        <v>212362200</v>
      </c>
      <c r="H28" s="11">
        <v>31287.040000000001</v>
      </c>
      <c r="I28" s="12"/>
      <c r="J28" s="5"/>
      <c r="K28" s="8"/>
      <c r="L28" s="8"/>
    </row>
    <row r="29" spans="2:12" x14ac:dyDescent="0.35">
      <c r="B29" s="7">
        <v>40213</v>
      </c>
      <c r="C29" s="9">
        <v>31285.53</v>
      </c>
      <c r="D29" s="9">
        <v>31285.53</v>
      </c>
      <c r="E29" s="9">
        <v>30530.41</v>
      </c>
      <c r="F29" s="9">
        <v>30603.71</v>
      </c>
      <c r="G29" s="10">
        <v>182901900</v>
      </c>
      <c r="H29" s="11">
        <v>30603.71</v>
      </c>
      <c r="I29" s="12"/>
      <c r="J29" s="5"/>
      <c r="K29" s="5"/>
      <c r="L29" s="5"/>
    </row>
    <row r="30" spans="2:12" x14ac:dyDescent="0.35">
      <c r="B30" s="7">
        <v>40214</v>
      </c>
      <c r="C30" s="9">
        <v>30603.88</v>
      </c>
      <c r="D30" s="9">
        <v>30630.73</v>
      </c>
      <c r="E30" s="9">
        <v>29926.06</v>
      </c>
      <c r="F30" s="9">
        <v>30630.73</v>
      </c>
      <c r="G30" s="10">
        <v>202078000</v>
      </c>
      <c r="H30" s="11">
        <v>30630.73</v>
      </c>
      <c r="I30" s="12"/>
      <c r="J30" s="5"/>
      <c r="K30" s="5"/>
      <c r="L30" s="5"/>
    </row>
    <row r="31" spans="2:12" x14ac:dyDescent="0.35">
      <c r="B31" s="7">
        <v>40217</v>
      </c>
      <c r="C31" s="9">
        <v>30633.38</v>
      </c>
      <c r="D31" s="9">
        <v>30778.02</v>
      </c>
      <c r="E31" s="9">
        <v>30528.959999999999</v>
      </c>
      <c r="F31" s="9">
        <v>30649.439999999999</v>
      </c>
      <c r="G31" s="10">
        <v>147957200</v>
      </c>
      <c r="H31" s="11">
        <v>30649.439999999999</v>
      </c>
      <c r="I31" s="12"/>
      <c r="J31" s="5"/>
      <c r="K31" s="5"/>
      <c r="L31" s="5"/>
    </row>
    <row r="32" spans="2:12" x14ac:dyDescent="0.35">
      <c r="B32" s="7">
        <v>40218</v>
      </c>
      <c r="C32" s="9">
        <v>30649.55</v>
      </c>
      <c r="D32" s="9">
        <v>30998.18</v>
      </c>
      <c r="E32" s="9">
        <v>30649.55</v>
      </c>
      <c r="F32" s="9">
        <v>30818.48</v>
      </c>
      <c r="G32" s="10">
        <v>184952300</v>
      </c>
      <c r="H32" s="11">
        <v>30818.48</v>
      </c>
      <c r="I32" s="12"/>
      <c r="J32" s="5"/>
      <c r="K32" s="5"/>
      <c r="L32" s="5"/>
    </row>
    <row r="33" spans="2:12" x14ac:dyDescent="0.35">
      <c r="B33" s="7">
        <v>40219</v>
      </c>
      <c r="C33" s="9">
        <v>30836.61</v>
      </c>
      <c r="D33" s="9">
        <v>30897.95</v>
      </c>
      <c r="E33" s="9">
        <v>30460.3</v>
      </c>
      <c r="F33" s="9">
        <v>30746.05</v>
      </c>
      <c r="G33" s="10">
        <v>157155400</v>
      </c>
      <c r="H33" s="11">
        <v>30746.05</v>
      </c>
      <c r="I33" s="12"/>
      <c r="J33" s="5"/>
      <c r="K33" s="5"/>
      <c r="L33" s="5"/>
    </row>
    <row r="34" spans="2:12" x14ac:dyDescent="0.35">
      <c r="B34" s="7">
        <v>40220</v>
      </c>
      <c r="C34" s="9">
        <v>30746.54</v>
      </c>
      <c r="D34" s="9">
        <v>30994.34</v>
      </c>
      <c r="E34" s="9">
        <v>30686.83</v>
      </c>
      <c r="F34" s="9">
        <v>30845.63</v>
      </c>
      <c r="G34" s="10">
        <v>144841900</v>
      </c>
      <c r="H34" s="11">
        <v>30845.63</v>
      </c>
      <c r="I34" s="12"/>
    </row>
    <row r="35" spans="2:12" x14ac:dyDescent="0.35">
      <c r="B35" s="7">
        <v>40221</v>
      </c>
      <c r="C35" s="9">
        <v>30845.75</v>
      </c>
      <c r="D35" s="9">
        <v>31005.74</v>
      </c>
      <c r="E35" s="9">
        <v>30641.040000000001</v>
      </c>
      <c r="F35" s="9">
        <v>31005.74</v>
      </c>
      <c r="G35" s="10">
        <v>125680300</v>
      </c>
      <c r="H35" s="11">
        <v>31005.74</v>
      </c>
      <c r="I35" s="12"/>
    </row>
    <row r="36" spans="2:12" x14ac:dyDescent="0.35">
      <c r="B36" s="7">
        <v>40224</v>
      </c>
      <c r="C36" s="9">
        <v>31006.54</v>
      </c>
      <c r="D36" s="9">
        <v>31120.720000000001</v>
      </c>
      <c r="E36" s="9">
        <v>30896.11</v>
      </c>
      <c r="F36" s="9">
        <v>31038.32</v>
      </c>
      <c r="G36" s="10">
        <v>33729400</v>
      </c>
      <c r="H36" s="11">
        <v>31038.32</v>
      </c>
      <c r="I36" s="12"/>
    </row>
    <row r="37" spans="2:12" x14ac:dyDescent="0.35">
      <c r="B37" s="7">
        <v>40225</v>
      </c>
      <c r="C37" s="9">
        <v>31071.64</v>
      </c>
      <c r="D37" s="9">
        <v>31644.77</v>
      </c>
      <c r="E37" s="9">
        <v>31071.64</v>
      </c>
      <c r="F37" s="9">
        <v>31644.77</v>
      </c>
      <c r="G37" s="10">
        <v>167793000</v>
      </c>
      <c r="H37" s="11">
        <v>31644.77</v>
      </c>
      <c r="I37" s="12"/>
    </row>
    <row r="38" spans="2:12" x14ac:dyDescent="0.35">
      <c r="B38" s="7">
        <v>40226</v>
      </c>
      <c r="C38" s="9">
        <v>31644.91</v>
      </c>
      <c r="D38" s="9">
        <v>31892.12</v>
      </c>
      <c r="E38" s="9">
        <v>31641.19</v>
      </c>
      <c r="F38" s="9">
        <v>31892.12</v>
      </c>
      <c r="G38" s="10">
        <v>163983200</v>
      </c>
      <c r="H38" s="11">
        <v>31892.12</v>
      </c>
      <c r="I38" s="12"/>
    </row>
    <row r="39" spans="2:12" x14ac:dyDescent="0.35">
      <c r="B39" s="7">
        <v>40227</v>
      </c>
      <c r="C39" s="9">
        <v>31889.07</v>
      </c>
      <c r="D39" s="9">
        <v>32216.94</v>
      </c>
      <c r="E39" s="9">
        <v>31695.63</v>
      </c>
      <c r="F39" s="9">
        <v>32170.79</v>
      </c>
      <c r="G39" s="10">
        <v>193725100</v>
      </c>
      <c r="H39" s="11">
        <v>32170.79</v>
      </c>
      <c r="I39" s="12"/>
    </row>
    <row r="40" spans="2:12" x14ac:dyDescent="0.35">
      <c r="B40" s="7">
        <v>40228</v>
      </c>
      <c r="C40" s="9">
        <v>32160.22</v>
      </c>
      <c r="D40" s="9">
        <v>32283.14</v>
      </c>
      <c r="E40" s="9">
        <v>31890.73</v>
      </c>
      <c r="F40" s="9">
        <v>32172.11</v>
      </c>
      <c r="G40" s="10">
        <v>198987100</v>
      </c>
      <c r="H40" s="11">
        <v>32172.11</v>
      </c>
      <c r="I40" s="12"/>
    </row>
    <row r="41" spans="2:12" x14ac:dyDescent="0.35">
      <c r="B41" s="7">
        <v>40231</v>
      </c>
      <c r="C41" s="9">
        <v>32172.22</v>
      </c>
      <c r="D41" s="9">
        <v>32272.16</v>
      </c>
      <c r="E41" s="9">
        <v>32023.54</v>
      </c>
      <c r="F41" s="9">
        <v>32034.34</v>
      </c>
      <c r="G41" s="10">
        <v>183649600</v>
      </c>
      <c r="H41" s="11">
        <v>32034.34</v>
      </c>
      <c r="I41" s="12"/>
    </row>
    <row r="42" spans="2:12" x14ac:dyDescent="0.35">
      <c r="B42" s="7">
        <v>40232</v>
      </c>
      <c r="C42" s="9">
        <v>32020.95</v>
      </c>
      <c r="D42" s="9">
        <v>32020.95</v>
      </c>
      <c r="E42" s="9">
        <v>31598.06</v>
      </c>
      <c r="F42" s="9">
        <v>31850.240000000002</v>
      </c>
      <c r="G42" s="10">
        <v>156648200</v>
      </c>
      <c r="H42" s="11">
        <v>31850.240000000002</v>
      </c>
      <c r="I42" s="12"/>
    </row>
    <row r="43" spans="2:12" x14ac:dyDescent="0.35">
      <c r="B43" s="7">
        <v>40233</v>
      </c>
      <c r="C43" s="9">
        <v>31850.79</v>
      </c>
      <c r="D43" s="9">
        <v>31990.36</v>
      </c>
      <c r="E43" s="9">
        <v>31777.49</v>
      </c>
      <c r="F43" s="9">
        <v>31788.54</v>
      </c>
      <c r="G43" s="10">
        <v>141239700</v>
      </c>
      <c r="H43" s="11">
        <v>31788.54</v>
      </c>
      <c r="I43" s="12"/>
    </row>
    <row r="44" spans="2:12" x14ac:dyDescent="0.35">
      <c r="B44" s="7">
        <v>40234</v>
      </c>
      <c r="C44" s="9">
        <v>31777.38</v>
      </c>
      <c r="D44" s="9">
        <v>31777.38</v>
      </c>
      <c r="E44" s="9">
        <v>31396.78</v>
      </c>
      <c r="F44" s="9">
        <v>31649.1</v>
      </c>
      <c r="G44" s="10">
        <v>124758900</v>
      </c>
      <c r="H44" s="11">
        <v>31649.1</v>
      </c>
      <c r="I44" s="12"/>
    </row>
    <row r="45" spans="2:12" x14ac:dyDescent="0.35">
      <c r="B45" s="7">
        <v>40235</v>
      </c>
      <c r="C45" s="9">
        <v>31682.98</v>
      </c>
      <c r="D45" s="9">
        <v>31866.43</v>
      </c>
      <c r="E45" s="9">
        <v>31548.400000000001</v>
      </c>
      <c r="F45" s="9">
        <v>31634.54</v>
      </c>
      <c r="G45" s="10">
        <v>190955900</v>
      </c>
      <c r="H45" s="11">
        <v>31634.54</v>
      </c>
      <c r="I45" s="12"/>
    </row>
    <row r="46" spans="2:12" x14ac:dyDescent="0.35">
      <c r="B46" s="7">
        <v>40238</v>
      </c>
      <c r="C46" s="9">
        <v>31637.89</v>
      </c>
      <c r="D46" s="9">
        <v>31888.3</v>
      </c>
      <c r="E46" s="9">
        <v>31637.89</v>
      </c>
      <c r="F46" s="9">
        <v>31765.14</v>
      </c>
      <c r="G46" s="10">
        <v>147752900</v>
      </c>
      <c r="H46" s="11">
        <v>31765.14</v>
      </c>
      <c r="I46" s="12"/>
    </row>
    <row r="47" spans="2:12" x14ac:dyDescent="0.35">
      <c r="B47" s="7">
        <v>40239</v>
      </c>
      <c r="C47" s="9">
        <v>31765.33</v>
      </c>
      <c r="D47" s="9">
        <v>32148.92</v>
      </c>
      <c r="E47" s="9">
        <v>31763.45</v>
      </c>
      <c r="F47" s="9">
        <v>32055.040000000001</v>
      </c>
      <c r="G47" s="10">
        <v>156406700</v>
      </c>
      <c r="H47" s="11">
        <v>32055.040000000001</v>
      </c>
      <c r="I47" s="12"/>
    </row>
    <row r="48" spans="2:12" x14ac:dyDescent="0.35">
      <c r="B48" s="7">
        <v>40240</v>
      </c>
      <c r="C48" s="9">
        <v>32055.119999999999</v>
      </c>
      <c r="D48" s="9">
        <v>32431.21</v>
      </c>
      <c r="E48" s="9">
        <v>31998.12</v>
      </c>
      <c r="F48" s="9">
        <v>32353.54</v>
      </c>
      <c r="G48" s="10">
        <v>205110200</v>
      </c>
      <c r="H48" s="11">
        <v>32353.54</v>
      </c>
      <c r="I48" s="12"/>
    </row>
    <row r="49" spans="2:9" x14ac:dyDescent="0.35">
      <c r="B49" s="7">
        <v>40241</v>
      </c>
      <c r="C49" s="9">
        <v>32353.85</v>
      </c>
      <c r="D49" s="9">
        <v>32508.27</v>
      </c>
      <c r="E49" s="9">
        <v>32085.06</v>
      </c>
      <c r="F49" s="9">
        <v>32202</v>
      </c>
      <c r="G49" s="10">
        <v>137551500</v>
      </c>
      <c r="H49" s="11">
        <v>32202</v>
      </c>
      <c r="I49" s="12"/>
    </row>
    <row r="50" spans="2:9" x14ac:dyDescent="0.35">
      <c r="B50" s="7">
        <v>40242</v>
      </c>
      <c r="C50" s="9">
        <v>32208.99</v>
      </c>
      <c r="D50" s="9">
        <v>32529.599999999999</v>
      </c>
      <c r="E50" s="9">
        <v>32208.99</v>
      </c>
      <c r="F50" s="9">
        <v>32436.53</v>
      </c>
      <c r="G50" s="10">
        <v>153270100</v>
      </c>
      <c r="H50" s="11">
        <v>32436.53</v>
      </c>
      <c r="I50" s="12"/>
    </row>
    <row r="51" spans="2:9" x14ac:dyDescent="0.35">
      <c r="B51" s="7">
        <v>40245</v>
      </c>
      <c r="C51" s="9">
        <v>32415.15</v>
      </c>
      <c r="D51" s="9">
        <v>32535.96</v>
      </c>
      <c r="E51" s="9">
        <v>32399.11</v>
      </c>
      <c r="F51" s="9">
        <v>32520.27</v>
      </c>
      <c r="G51" s="10">
        <v>154426300</v>
      </c>
      <c r="H51" s="11">
        <v>32520.27</v>
      </c>
      <c r="I51" s="12"/>
    </row>
    <row r="52" spans="2:9" x14ac:dyDescent="0.35">
      <c r="B52" s="7">
        <v>40246</v>
      </c>
      <c r="C52" s="9">
        <v>32520.65</v>
      </c>
      <c r="D52" s="9">
        <v>32631.01</v>
      </c>
      <c r="E52" s="9">
        <v>32419.17</v>
      </c>
      <c r="F52" s="9">
        <v>32514.17</v>
      </c>
      <c r="G52" s="10">
        <v>161540500</v>
      </c>
      <c r="H52" s="11">
        <v>32514.17</v>
      </c>
      <c r="I52" s="12"/>
    </row>
    <row r="53" spans="2:9" x14ac:dyDescent="0.35">
      <c r="B53" s="7">
        <v>40247</v>
      </c>
      <c r="C53" s="9">
        <v>32514.33</v>
      </c>
      <c r="D53" s="9">
        <v>32718.400000000001</v>
      </c>
      <c r="E53" s="9">
        <v>32500.93</v>
      </c>
      <c r="F53" s="9">
        <v>32505.759999999998</v>
      </c>
      <c r="G53" s="10">
        <v>171740700</v>
      </c>
      <c r="H53" s="11">
        <v>32505.759999999998</v>
      </c>
      <c r="I53" s="12"/>
    </row>
    <row r="54" spans="2:9" x14ac:dyDescent="0.35">
      <c r="B54" s="7">
        <v>40248</v>
      </c>
      <c r="C54" s="9">
        <v>32506.34</v>
      </c>
      <c r="D54" s="9">
        <v>32631.06</v>
      </c>
      <c r="E54" s="9">
        <v>32353.919999999998</v>
      </c>
      <c r="F54" s="9">
        <v>32602.94</v>
      </c>
      <c r="G54" s="10">
        <v>126743000</v>
      </c>
      <c r="H54" s="11">
        <v>32602.94</v>
      </c>
      <c r="I54" s="12"/>
    </row>
    <row r="55" spans="2:9" x14ac:dyDescent="0.35">
      <c r="B55" s="7">
        <v>40249</v>
      </c>
      <c r="C55" s="9">
        <v>32598.28</v>
      </c>
      <c r="D55" s="9">
        <v>32725.26</v>
      </c>
      <c r="E55" s="9">
        <v>32521.360000000001</v>
      </c>
      <c r="F55" s="9">
        <v>32578.05</v>
      </c>
      <c r="G55" s="10">
        <v>102685700</v>
      </c>
      <c r="H55" s="11">
        <v>32578.05</v>
      </c>
      <c r="I55" s="12"/>
    </row>
    <row r="56" spans="2:9" x14ac:dyDescent="0.35">
      <c r="B56" s="7">
        <v>40253</v>
      </c>
      <c r="C56" s="9">
        <v>32581.9</v>
      </c>
      <c r="D56" s="9">
        <v>32774.33</v>
      </c>
      <c r="E56" s="9">
        <v>32503.34</v>
      </c>
      <c r="F56" s="9">
        <v>32723.9</v>
      </c>
      <c r="G56" s="10">
        <v>137764000</v>
      </c>
      <c r="H56" s="11">
        <v>32723.9</v>
      </c>
      <c r="I56" s="12"/>
    </row>
    <row r="57" spans="2:9" x14ac:dyDescent="0.35">
      <c r="B57" s="7">
        <v>40254</v>
      </c>
      <c r="C57" s="9">
        <v>32724.2</v>
      </c>
      <c r="D57" s="9">
        <v>33000</v>
      </c>
      <c r="E57" s="9">
        <v>32723.59</v>
      </c>
      <c r="F57" s="9">
        <v>32798.300000000003</v>
      </c>
      <c r="G57" s="10">
        <v>207372200</v>
      </c>
      <c r="H57" s="11">
        <v>32798.300000000003</v>
      </c>
      <c r="I57" s="12"/>
    </row>
    <row r="58" spans="2:9" x14ac:dyDescent="0.35">
      <c r="B58" s="7">
        <v>40255</v>
      </c>
      <c r="C58" s="9">
        <v>32800.1</v>
      </c>
      <c r="D58" s="9">
        <v>32977.35</v>
      </c>
      <c r="E58" s="9">
        <v>32634.55</v>
      </c>
      <c r="F58" s="9">
        <v>32969.83</v>
      </c>
      <c r="G58" s="10">
        <v>198763700</v>
      </c>
      <c r="H58" s="11">
        <v>32969.83</v>
      </c>
      <c r="I58" s="12"/>
    </row>
    <row r="59" spans="2:9" x14ac:dyDescent="0.35">
      <c r="B59" s="7">
        <v>40256</v>
      </c>
      <c r="C59" s="9">
        <v>32968.89</v>
      </c>
      <c r="D59" s="9">
        <v>33025.83</v>
      </c>
      <c r="E59" s="9">
        <v>32780.29</v>
      </c>
      <c r="F59" s="9">
        <v>33022.839999999997</v>
      </c>
      <c r="G59" s="10">
        <v>254168700</v>
      </c>
      <c r="H59" s="11">
        <v>33022.839999999997</v>
      </c>
      <c r="I59" s="12"/>
    </row>
    <row r="60" spans="2:9" x14ac:dyDescent="0.35">
      <c r="B60" s="7">
        <v>40259</v>
      </c>
      <c r="C60" s="9">
        <v>33022.699999999997</v>
      </c>
      <c r="D60" s="9">
        <v>33193.839999999997</v>
      </c>
      <c r="E60" s="9">
        <v>32876.720000000001</v>
      </c>
      <c r="F60" s="9">
        <v>33142.019999999997</v>
      </c>
      <c r="G60" s="10">
        <v>156847200</v>
      </c>
      <c r="H60" s="11">
        <v>33142.019999999997</v>
      </c>
      <c r="I60" s="12"/>
    </row>
    <row r="61" spans="2:9" x14ac:dyDescent="0.35">
      <c r="B61" s="7">
        <v>40260</v>
      </c>
      <c r="C61" s="9">
        <v>33142.730000000003</v>
      </c>
      <c r="D61" s="9">
        <v>33410.239999999998</v>
      </c>
      <c r="E61" s="9">
        <v>33122.07</v>
      </c>
      <c r="F61" s="9">
        <v>33361.269999999997</v>
      </c>
      <c r="G61" s="10">
        <v>181161200</v>
      </c>
      <c r="H61" s="11">
        <v>33361.269999999997</v>
      </c>
      <c r="I61" s="12"/>
    </row>
    <row r="62" spans="2:9" x14ac:dyDescent="0.35">
      <c r="B62" s="7">
        <v>40261</v>
      </c>
      <c r="C62" s="9">
        <v>33361.339999999997</v>
      </c>
      <c r="D62" s="9">
        <v>33474.9</v>
      </c>
      <c r="E62" s="9">
        <v>33159.519999999997</v>
      </c>
      <c r="F62" s="9">
        <v>33160.97</v>
      </c>
      <c r="G62" s="10">
        <v>199658400</v>
      </c>
      <c r="H62" s="11">
        <v>33160.97</v>
      </c>
      <c r="I62" s="12"/>
    </row>
    <row r="63" spans="2:9" x14ac:dyDescent="0.35">
      <c r="B63" s="7">
        <v>40262</v>
      </c>
      <c r="C63" s="9">
        <v>33156.879999999997</v>
      </c>
      <c r="D63" s="9">
        <v>33366.36</v>
      </c>
      <c r="E63" s="9">
        <v>33125.230000000003</v>
      </c>
      <c r="F63" s="9">
        <v>33164.33</v>
      </c>
      <c r="G63" s="10">
        <v>168436000</v>
      </c>
      <c r="H63" s="11">
        <v>33164.33</v>
      </c>
      <c r="I63" s="12"/>
    </row>
    <row r="64" spans="2:9" x14ac:dyDescent="0.35">
      <c r="B64" s="7">
        <v>40263</v>
      </c>
      <c r="C64" s="9">
        <v>33165.43</v>
      </c>
      <c r="D64" s="9">
        <v>33336.800000000003</v>
      </c>
      <c r="E64" s="9">
        <v>33082.589999999997</v>
      </c>
      <c r="F64" s="9">
        <v>33147.81</v>
      </c>
      <c r="G64" s="10">
        <v>151328000</v>
      </c>
      <c r="H64" s="11">
        <v>33147.81</v>
      </c>
      <c r="I64" s="12"/>
    </row>
    <row r="65" spans="2:9" x14ac:dyDescent="0.35">
      <c r="B65" s="7">
        <v>40266</v>
      </c>
      <c r="C65" s="9">
        <v>33147.040000000001</v>
      </c>
      <c r="D65" s="9">
        <v>33448.480000000003</v>
      </c>
      <c r="E65" s="9">
        <v>33144.699999999997</v>
      </c>
      <c r="F65" s="9">
        <v>33416.1</v>
      </c>
      <c r="G65" s="10">
        <v>124009200</v>
      </c>
      <c r="H65" s="11">
        <v>33416.1</v>
      </c>
      <c r="I65" s="12"/>
    </row>
    <row r="66" spans="2:9" x14ac:dyDescent="0.35">
      <c r="B66" s="7">
        <v>40267</v>
      </c>
      <c r="C66" s="9">
        <v>33420.76</v>
      </c>
      <c r="D66" s="9">
        <v>33589.089999999997</v>
      </c>
      <c r="E66" s="9">
        <v>33288.949999999997</v>
      </c>
      <c r="F66" s="9">
        <v>33399.46</v>
      </c>
      <c r="G66" s="10">
        <v>139166200</v>
      </c>
      <c r="H66" s="11">
        <v>33399.46</v>
      </c>
      <c r="I66" s="12"/>
    </row>
    <row r="67" spans="2:9" x14ac:dyDescent="0.35">
      <c r="B67" s="7">
        <v>40268</v>
      </c>
      <c r="C67" s="9">
        <v>33399.870000000003</v>
      </c>
      <c r="D67" s="9">
        <v>33429.67</v>
      </c>
      <c r="E67" s="9">
        <v>33214.47</v>
      </c>
      <c r="F67" s="9">
        <v>33266.43</v>
      </c>
      <c r="G67" s="10">
        <v>239511300</v>
      </c>
      <c r="H67" s="11">
        <v>33266.43</v>
      </c>
      <c r="I67" s="12"/>
    </row>
    <row r="68" spans="2:9" x14ac:dyDescent="0.35">
      <c r="B68" s="7">
        <v>40273</v>
      </c>
      <c r="C68" s="9">
        <v>33267.47</v>
      </c>
      <c r="D68" s="9">
        <v>33779.35</v>
      </c>
      <c r="E68" s="9">
        <v>33266.67</v>
      </c>
      <c r="F68" s="9">
        <v>33648.89</v>
      </c>
      <c r="G68" s="10">
        <v>222997300</v>
      </c>
      <c r="H68" s="11">
        <v>33648.89</v>
      </c>
      <c r="I68" s="12"/>
    </row>
    <row r="69" spans="2:9" x14ac:dyDescent="0.35">
      <c r="B69" s="7">
        <v>40274</v>
      </c>
      <c r="C69" s="9">
        <v>33649.94</v>
      </c>
      <c r="D69" s="9">
        <v>33821.72</v>
      </c>
      <c r="E69" s="9">
        <v>33611.67</v>
      </c>
      <c r="F69" s="9">
        <v>33801.21</v>
      </c>
      <c r="G69" s="10">
        <v>162046700</v>
      </c>
      <c r="H69" s="11">
        <v>33801.21</v>
      </c>
      <c r="I69" s="12"/>
    </row>
    <row r="70" spans="2:9" x14ac:dyDescent="0.35">
      <c r="B70" s="7">
        <v>40275</v>
      </c>
      <c r="C70" s="9">
        <v>33801.29</v>
      </c>
      <c r="D70" s="9">
        <v>33802.589999999997</v>
      </c>
      <c r="E70" s="9">
        <v>33589.379999999997</v>
      </c>
      <c r="F70" s="9">
        <v>33632.35</v>
      </c>
      <c r="G70" s="10">
        <v>208564400</v>
      </c>
      <c r="H70" s="11">
        <v>33632.35</v>
      </c>
      <c r="I70" s="12"/>
    </row>
    <row r="71" spans="2:9" x14ac:dyDescent="0.35">
      <c r="B71" s="7">
        <v>40276</v>
      </c>
      <c r="C71" s="9">
        <v>33630.839999999997</v>
      </c>
      <c r="D71" s="9">
        <v>33667.25</v>
      </c>
      <c r="E71" s="9">
        <v>33314.93</v>
      </c>
      <c r="F71" s="9">
        <v>33567.35</v>
      </c>
      <c r="G71" s="10">
        <v>190739600</v>
      </c>
      <c r="H71" s="11">
        <v>33567.35</v>
      </c>
      <c r="I71" s="12"/>
    </row>
    <row r="72" spans="2:9" x14ac:dyDescent="0.35">
      <c r="B72" s="7">
        <v>40277</v>
      </c>
      <c r="C72" s="9">
        <v>33569.58</v>
      </c>
      <c r="D72" s="9">
        <v>33841.07</v>
      </c>
      <c r="E72" s="9">
        <v>33524.42</v>
      </c>
      <c r="F72" s="9">
        <v>33840.85</v>
      </c>
      <c r="G72" s="10">
        <v>137222200</v>
      </c>
      <c r="H72" s="11">
        <v>33840.85</v>
      </c>
      <c r="I72" s="12"/>
    </row>
    <row r="73" spans="2:9" x14ac:dyDescent="0.35">
      <c r="B73" s="7">
        <v>40280</v>
      </c>
      <c r="C73" s="9">
        <v>33831.919999999998</v>
      </c>
      <c r="D73" s="9">
        <v>33925.050000000003</v>
      </c>
      <c r="E73" s="9">
        <v>33681.230000000003</v>
      </c>
      <c r="F73" s="9">
        <v>33852.39</v>
      </c>
      <c r="G73" s="10">
        <v>94528800</v>
      </c>
      <c r="H73" s="11">
        <v>33852.39</v>
      </c>
      <c r="I73" s="12"/>
    </row>
    <row r="74" spans="2:9" x14ac:dyDescent="0.35">
      <c r="B74" s="7">
        <v>40281</v>
      </c>
      <c r="C74" s="9">
        <v>33805.230000000003</v>
      </c>
      <c r="D74" s="9">
        <v>33877.800000000003</v>
      </c>
      <c r="E74" s="9">
        <v>33727.199999999997</v>
      </c>
      <c r="F74" s="9">
        <v>33819.040000000001</v>
      </c>
      <c r="G74" s="10">
        <v>138260600</v>
      </c>
      <c r="H74" s="11">
        <v>33819.040000000001</v>
      </c>
      <c r="I74" s="12"/>
    </row>
    <row r="75" spans="2:9" x14ac:dyDescent="0.35">
      <c r="B75" s="7">
        <v>40282</v>
      </c>
      <c r="C75" s="9">
        <v>33822.03</v>
      </c>
      <c r="D75" s="9">
        <v>34113.96</v>
      </c>
      <c r="E75" s="9">
        <v>33822.03</v>
      </c>
      <c r="F75" s="9">
        <v>34113.93</v>
      </c>
      <c r="G75" s="10">
        <v>213715700</v>
      </c>
      <c r="H75" s="11">
        <v>34113.93</v>
      </c>
      <c r="I75" s="12"/>
    </row>
    <row r="76" spans="2:9" x14ac:dyDescent="0.35">
      <c r="B76" s="7">
        <v>40283</v>
      </c>
      <c r="C76" s="9">
        <v>34108.69</v>
      </c>
      <c r="D76" s="9">
        <v>34223.870000000003</v>
      </c>
      <c r="E76" s="9">
        <v>34003.96</v>
      </c>
      <c r="F76" s="9">
        <v>34134.230000000003</v>
      </c>
      <c r="G76" s="10">
        <v>145624200</v>
      </c>
      <c r="H76" s="11">
        <v>34134.230000000003</v>
      </c>
      <c r="I76" s="12"/>
    </row>
    <row r="77" spans="2:9" x14ac:dyDescent="0.35">
      <c r="B77" s="7">
        <v>40284</v>
      </c>
      <c r="C77" s="9">
        <v>34162.67</v>
      </c>
      <c r="D77" s="9">
        <v>34163.269999999997</v>
      </c>
      <c r="E77" s="9">
        <v>33484.339999999997</v>
      </c>
      <c r="F77" s="9">
        <v>33621.39</v>
      </c>
      <c r="G77" s="10">
        <v>201060900</v>
      </c>
      <c r="H77" s="11">
        <v>33621.39</v>
      </c>
      <c r="I77" s="12"/>
    </row>
    <row r="78" spans="2:9" x14ac:dyDescent="0.35">
      <c r="B78" s="7">
        <v>40287</v>
      </c>
      <c r="C78" s="9">
        <v>33588.65</v>
      </c>
      <c r="D78" s="9">
        <v>33700.339999999997</v>
      </c>
      <c r="E78" s="9">
        <v>33212.35</v>
      </c>
      <c r="F78" s="9">
        <v>33439.769999999997</v>
      </c>
      <c r="G78" s="10">
        <v>138270800</v>
      </c>
      <c r="H78" s="11">
        <v>33439.769999999997</v>
      </c>
      <c r="I78" s="12"/>
    </row>
    <row r="79" spans="2:9" x14ac:dyDescent="0.35">
      <c r="B79" s="7">
        <v>40288</v>
      </c>
      <c r="C79" s="9">
        <v>33439.019999999997</v>
      </c>
      <c r="D79" s="9">
        <v>33823.379999999997</v>
      </c>
      <c r="E79" s="9">
        <v>33439.019999999997</v>
      </c>
      <c r="F79" s="9">
        <v>33813.160000000003</v>
      </c>
      <c r="G79" s="10">
        <v>140801000</v>
      </c>
      <c r="H79" s="11">
        <v>33813.160000000003</v>
      </c>
      <c r="I79" s="12"/>
    </row>
    <row r="80" spans="2:9" x14ac:dyDescent="0.35">
      <c r="B80" s="7">
        <v>40289</v>
      </c>
      <c r="C80" s="9">
        <v>33814.58</v>
      </c>
      <c r="D80" s="9">
        <v>33822.32</v>
      </c>
      <c r="E80" s="9">
        <v>33480.85</v>
      </c>
      <c r="F80" s="9">
        <v>33517.18</v>
      </c>
      <c r="G80" s="10">
        <v>153202500</v>
      </c>
      <c r="H80" s="11">
        <v>33517.18</v>
      </c>
      <c r="I80" s="12"/>
    </row>
    <row r="81" spans="2:9" x14ac:dyDescent="0.35">
      <c r="B81" s="7">
        <v>40290</v>
      </c>
      <c r="C81" s="9">
        <v>33509.699999999997</v>
      </c>
      <c r="D81" s="9">
        <v>33674.22</v>
      </c>
      <c r="E81" s="9">
        <v>33210.080000000002</v>
      </c>
      <c r="F81" s="9">
        <v>33658.370000000003</v>
      </c>
      <c r="G81" s="10">
        <v>210836600</v>
      </c>
      <c r="H81" s="11">
        <v>33658.370000000003</v>
      </c>
      <c r="I81" s="12"/>
    </row>
    <row r="82" spans="2:9" x14ac:dyDescent="0.35">
      <c r="B82" s="7">
        <v>40291</v>
      </c>
      <c r="C82" s="9">
        <v>33676.230000000003</v>
      </c>
      <c r="D82" s="9">
        <v>33954.089999999997</v>
      </c>
      <c r="E82" s="9">
        <v>33617.69</v>
      </c>
      <c r="F82" s="9">
        <v>33853.69</v>
      </c>
      <c r="G82" s="10">
        <v>234711000</v>
      </c>
      <c r="H82" s="11">
        <v>33853.69</v>
      </c>
      <c r="I82" s="12"/>
    </row>
    <row r="83" spans="2:9" x14ac:dyDescent="0.35">
      <c r="B83" s="7">
        <v>40294</v>
      </c>
      <c r="C83" s="9">
        <v>33856.379999999997</v>
      </c>
      <c r="D83" s="9">
        <v>33999.919999999998</v>
      </c>
      <c r="E83" s="9">
        <v>33746.93</v>
      </c>
      <c r="F83" s="9">
        <v>33771.550000000003</v>
      </c>
      <c r="G83" s="10">
        <v>186455300</v>
      </c>
      <c r="H83" s="11">
        <v>33771.550000000003</v>
      </c>
      <c r="I83" s="12"/>
    </row>
    <row r="84" spans="2:9" x14ac:dyDescent="0.35">
      <c r="B84" s="7">
        <v>40295</v>
      </c>
      <c r="C84" s="9">
        <v>33722.51</v>
      </c>
      <c r="D84" s="9">
        <v>33722.51</v>
      </c>
      <c r="E84" s="9">
        <v>32679.360000000001</v>
      </c>
      <c r="F84" s="9">
        <v>32679.360000000001</v>
      </c>
      <c r="G84" s="10">
        <v>236783400</v>
      </c>
      <c r="H84" s="11">
        <v>32679.360000000001</v>
      </c>
      <c r="I84" s="12"/>
    </row>
    <row r="85" spans="2:9" x14ac:dyDescent="0.35">
      <c r="B85" s="7">
        <v>40296</v>
      </c>
      <c r="C85" s="9">
        <v>32679.17</v>
      </c>
      <c r="D85" s="9">
        <v>32955.08</v>
      </c>
      <c r="E85" s="9">
        <v>32385.09</v>
      </c>
      <c r="F85" s="9">
        <v>32952.86</v>
      </c>
      <c r="G85" s="10">
        <v>218786300</v>
      </c>
      <c r="H85" s="11">
        <v>32952.86</v>
      </c>
      <c r="I85" s="12"/>
    </row>
    <row r="86" spans="2:9" x14ac:dyDescent="0.35">
      <c r="B86" s="7">
        <v>40297</v>
      </c>
      <c r="C86" s="9">
        <v>32953.769999999997</v>
      </c>
      <c r="D86" s="9">
        <v>33228.019999999997</v>
      </c>
      <c r="E86" s="9">
        <v>32850.199999999997</v>
      </c>
      <c r="F86" s="9">
        <v>32861</v>
      </c>
      <c r="G86" s="10">
        <v>215587000</v>
      </c>
      <c r="H86" s="11">
        <v>32861</v>
      </c>
      <c r="I86" s="12"/>
    </row>
    <row r="87" spans="2:9" x14ac:dyDescent="0.35">
      <c r="B87" s="7">
        <v>40298</v>
      </c>
      <c r="C87" s="9">
        <v>32861.160000000003</v>
      </c>
      <c r="D87" s="9">
        <v>33246.25</v>
      </c>
      <c r="E87" s="9">
        <v>32653.8</v>
      </c>
      <c r="F87" s="9">
        <v>32687.32</v>
      </c>
      <c r="G87" s="10">
        <v>287810400</v>
      </c>
      <c r="H87" s="11">
        <v>32687.32</v>
      </c>
      <c r="I87" s="12"/>
    </row>
    <row r="88" spans="2:9" x14ac:dyDescent="0.35">
      <c r="B88" s="7">
        <v>40301</v>
      </c>
      <c r="C88" s="9">
        <v>32692.67</v>
      </c>
      <c r="D88" s="9">
        <v>32974.68</v>
      </c>
      <c r="E88" s="9">
        <v>32525.39</v>
      </c>
      <c r="F88" s="9">
        <v>32832.449999999997</v>
      </c>
      <c r="G88" s="10">
        <v>186296000</v>
      </c>
      <c r="H88" s="11">
        <v>32832.449999999997</v>
      </c>
      <c r="I88" s="12"/>
    </row>
    <row r="89" spans="2:9" x14ac:dyDescent="0.35">
      <c r="B89" s="7">
        <v>40302</v>
      </c>
      <c r="C89" s="9">
        <v>32803.9</v>
      </c>
      <c r="D89" s="9">
        <v>32809.56</v>
      </c>
      <c r="E89" s="9">
        <v>31913.42</v>
      </c>
      <c r="F89" s="9">
        <v>32120.65</v>
      </c>
      <c r="G89" s="10">
        <v>269130400</v>
      </c>
      <c r="H89" s="11">
        <v>32120.65</v>
      </c>
      <c r="I89" s="12"/>
    </row>
    <row r="90" spans="2:9" x14ac:dyDescent="0.35">
      <c r="B90" s="7">
        <v>40303</v>
      </c>
      <c r="C90" s="9">
        <v>32112.9</v>
      </c>
      <c r="D90" s="9">
        <v>32258.3</v>
      </c>
      <c r="E90" s="9">
        <v>31574.53</v>
      </c>
      <c r="F90" s="9">
        <v>31995.279999999999</v>
      </c>
      <c r="G90" s="10">
        <v>239897000</v>
      </c>
      <c r="H90" s="11">
        <v>31995.279999999999</v>
      </c>
      <c r="I90" s="12"/>
    </row>
    <row r="91" spans="2:9" x14ac:dyDescent="0.35">
      <c r="B91" s="7">
        <v>40304</v>
      </c>
      <c r="C91" s="9">
        <v>31997.98</v>
      </c>
      <c r="D91" s="9">
        <v>32258.06</v>
      </c>
      <c r="E91" s="9">
        <v>30649.66</v>
      </c>
      <c r="F91" s="9">
        <v>31398.97</v>
      </c>
      <c r="G91" s="10">
        <v>287186800</v>
      </c>
      <c r="H91" s="11">
        <v>31398.97</v>
      </c>
      <c r="I91" s="12"/>
    </row>
    <row r="92" spans="2:9" x14ac:dyDescent="0.35">
      <c r="B92" s="7">
        <v>40305</v>
      </c>
      <c r="C92" s="9">
        <v>31404.13</v>
      </c>
      <c r="D92" s="9">
        <v>31602.19</v>
      </c>
      <c r="E92" s="9">
        <v>30981.21</v>
      </c>
      <c r="F92" s="9">
        <v>31488.82</v>
      </c>
      <c r="G92" s="10">
        <v>246336700</v>
      </c>
      <c r="H92" s="11">
        <v>31488.82</v>
      </c>
      <c r="I92" s="12"/>
    </row>
    <row r="93" spans="2:9" x14ac:dyDescent="0.35">
      <c r="B93" s="7">
        <v>40308</v>
      </c>
      <c r="C93" s="9">
        <v>31538.48</v>
      </c>
      <c r="D93" s="9">
        <v>32696.49</v>
      </c>
      <c r="E93" s="9">
        <v>31538.48</v>
      </c>
      <c r="F93" s="9">
        <v>32276.92</v>
      </c>
      <c r="G93" s="10">
        <v>215496400</v>
      </c>
      <c r="H93" s="11">
        <v>32276.92</v>
      </c>
      <c r="I93" s="12"/>
    </row>
    <row r="94" spans="2:9" x14ac:dyDescent="0.35">
      <c r="B94" s="7">
        <v>40309</v>
      </c>
      <c r="C94" s="9">
        <v>32277.11</v>
      </c>
      <c r="D94" s="9">
        <v>32360.51</v>
      </c>
      <c r="E94" s="9">
        <v>32038.85</v>
      </c>
      <c r="F94" s="9">
        <v>32119.11</v>
      </c>
      <c r="G94" s="10">
        <v>189247300</v>
      </c>
      <c r="H94" s="11">
        <v>32119.11</v>
      </c>
      <c r="I94" s="12"/>
    </row>
    <row r="95" spans="2:9" x14ac:dyDescent="0.35">
      <c r="B95" s="7">
        <v>40310</v>
      </c>
      <c r="C95" s="9">
        <v>32140.63</v>
      </c>
      <c r="D95" s="9">
        <v>32395.65</v>
      </c>
      <c r="E95" s="9">
        <v>32140.63</v>
      </c>
      <c r="F95" s="9">
        <v>32379.63</v>
      </c>
      <c r="G95" s="10">
        <v>205184700</v>
      </c>
      <c r="H95" s="11">
        <v>32379.63</v>
      </c>
      <c r="I95" s="12"/>
    </row>
    <row r="96" spans="2:9" x14ac:dyDescent="0.35">
      <c r="B96" s="7">
        <v>40311</v>
      </c>
      <c r="C96" s="9">
        <v>32381.03</v>
      </c>
      <c r="D96" s="9">
        <v>32493.73</v>
      </c>
      <c r="E96" s="9">
        <v>32263.58</v>
      </c>
      <c r="F96" s="9">
        <v>32342.43</v>
      </c>
      <c r="G96" s="10">
        <v>124886900</v>
      </c>
      <c r="H96" s="11">
        <v>32342.43</v>
      </c>
      <c r="I96" s="12"/>
    </row>
    <row r="97" spans="2:9" x14ac:dyDescent="0.35">
      <c r="B97" s="7">
        <v>40312</v>
      </c>
      <c r="C97" s="9">
        <v>32339.58</v>
      </c>
      <c r="D97" s="9">
        <v>32339.58</v>
      </c>
      <c r="E97" s="9">
        <v>31721.53</v>
      </c>
      <c r="F97" s="9">
        <v>31812.73</v>
      </c>
      <c r="G97" s="10">
        <v>141704600</v>
      </c>
      <c r="H97" s="11">
        <v>31812.73</v>
      </c>
      <c r="I97" s="12"/>
    </row>
    <row r="98" spans="2:9" x14ac:dyDescent="0.35">
      <c r="B98" s="7">
        <v>40315</v>
      </c>
      <c r="C98" s="9">
        <v>31804.03</v>
      </c>
      <c r="D98" s="9">
        <v>31947.43</v>
      </c>
      <c r="E98" s="9">
        <v>31338.87</v>
      </c>
      <c r="F98" s="9">
        <v>31580.63</v>
      </c>
      <c r="G98" s="10">
        <v>155416600</v>
      </c>
      <c r="H98" s="11">
        <v>31580.63</v>
      </c>
      <c r="I98" s="12"/>
    </row>
    <row r="99" spans="2:9" x14ac:dyDescent="0.35">
      <c r="B99" s="7">
        <v>40316</v>
      </c>
      <c r="C99" s="9">
        <v>31580.49</v>
      </c>
      <c r="D99" s="9">
        <v>31919.14</v>
      </c>
      <c r="E99" s="9">
        <v>31136.35</v>
      </c>
      <c r="F99" s="9">
        <v>31136.35</v>
      </c>
      <c r="G99" s="10">
        <v>157100700</v>
      </c>
      <c r="H99" s="11">
        <v>31136.35</v>
      </c>
      <c r="I99" s="12"/>
    </row>
    <row r="100" spans="2:9" x14ac:dyDescent="0.35">
      <c r="B100" s="7">
        <v>40317</v>
      </c>
      <c r="C100" s="9">
        <v>31136.15</v>
      </c>
      <c r="D100" s="9">
        <v>31142.5</v>
      </c>
      <c r="E100" s="9">
        <v>30834.62</v>
      </c>
      <c r="F100" s="9">
        <v>30992.76</v>
      </c>
      <c r="G100" s="10">
        <v>229155900</v>
      </c>
      <c r="H100" s="11">
        <v>30992.76</v>
      </c>
      <c r="I100" s="12"/>
    </row>
    <row r="101" spans="2:9" x14ac:dyDescent="0.35">
      <c r="B101" s="7">
        <v>40318</v>
      </c>
      <c r="C101" s="9">
        <v>30976.86</v>
      </c>
      <c r="D101" s="9">
        <v>30976.86</v>
      </c>
      <c r="E101" s="9">
        <v>30255.360000000001</v>
      </c>
      <c r="F101" s="9">
        <v>30368.080000000002</v>
      </c>
      <c r="G101" s="10">
        <v>277577500</v>
      </c>
      <c r="H101" s="11">
        <v>30368.080000000002</v>
      </c>
      <c r="I101" s="12"/>
    </row>
    <row r="102" spans="2:9" x14ac:dyDescent="0.35">
      <c r="B102" s="7">
        <v>40319</v>
      </c>
      <c r="C102" s="9">
        <v>30376.639999999999</v>
      </c>
      <c r="D102" s="9">
        <v>30809.47</v>
      </c>
      <c r="E102" s="9">
        <v>30074.06</v>
      </c>
      <c r="F102" s="9">
        <v>30629.15</v>
      </c>
      <c r="G102" s="10">
        <v>255529600</v>
      </c>
      <c r="H102" s="11">
        <v>30629.15</v>
      </c>
      <c r="I102" s="12"/>
    </row>
    <row r="103" spans="2:9" x14ac:dyDescent="0.35">
      <c r="B103" s="7">
        <v>40322</v>
      </c>
      <c r="C103" s="9">
        <v>30629.18</v>
      </c>
      <c r="D103" s="9">
        <v>30938.15</v>
      </c>
      <c r="E103" s="9">
        <v>30563.51</v>
      </c>
      <c r="F103" s="9">
        <v>30759.48</v>
      </c>
      <c r="G103" s="10">
        <v>136201500</v>
      </c>
      <c r="H103" s="11">
        <v>30759.48</v>
      </c>
      <c r="I103" s="12"/>
    </row>
    <row r="104" spans="2:9" x14ac:dyDescent="0.35">
      <c r="B104" s="7">
        <v>40323</v>
      </c>
      <c r="C104" s="9">
        <v>30756.75</v>
      </c>
      <c r="D104" s="9">
        <v>30756.75</v>
      </c>
      <c r="E104" s="9">
        <v>30102.09</v>
      </c>
      <c r="F104" s="9">
        <v>30634.17</v>
      </c>
      <c r="G104" s="10">
        <v>318166000</v>
      </c>
      <c r="H104" s="11">
        <v>30634.17</v>
      </c>
      <c r="I104" s="12"/>
    </row>
    <row r="105" spans="2:9" x14ac:dyDescent="0.35">
      <c r="B105" s="7">
        <v>40324</v>
      </c>
      <c r="C105" s="9">
        <v>30667.73</v>
      </c>
      <c r="D105" s="9">
        <v>31478.19</v>
      </c>
      <c r="E105" s="9">
        <v>30667.73</v>
      </c>
      <c r="F105" s="9">
        <v>31328.49</v>
      </c>
      <c r="G105" s="10">
        <v>325023200</v>
      </c>
      <c r="H105" s="11">
        <v>31328.49</v>
      </c>
      <c r="I105" s="12"/>
    </row>
    <row r="106" spans="2:9" x14ac:dyDescent="0.35">
      <c r="B106" s="7">
        <v>40325</v>
      </c>
      <c r="C106" s="9">
        <v>31329.13</v>
      </c>
      <c r="D106" s="9">
        <v>32056.35</v>
      </c>
      <c r="E106" s="9">
        <v>31329.13</v>
      </c>
      <c r="F106" s="9">
        <v>32056.16</v>
      </c>
      <c r="G106" s="10">
        <v>259211800</v>
      </c>
      <c r="H106" s="11">
        <v>32056.16</v>
      </c>
      <c r="I106" s="12"/>
    </row>
    <row r="107" spans="2:9" x14ac:dyDescent="0.35">
      <c r="B107" s="7">
        <v>40326</v>
      </c>
      <c r="C107" s="9">
        <v>32056.11</v>
      </c>
      <c r="D107" s="9">
        <v>32071.919999999998</v>
      </c>
      <c r="E107" s="9">
        <v>31419.279999999999</v>
      </c>
      <c r="F107" s="9">
        <v>31547.55</v>
      </c>
      <c r="G107" s="10">
        <v>201026400</v>
      </c>
      <c r="H107" s="11">
        <v>31547.55</v>
      </c>
      <c r="I107" s="12"/>
    </row>
    <row r="108" spans="2:9" x14ac:dyDescent="0.35">
      <c r="B108" s="7">
        <v>40329</v>
      </c>
      <c r="C108" s="9">
        <v>31547.33</v>
      </c>
      <c r="D108" s="9">
        <v>32126.22</v>
      </c>
      <c r="E108" s="9">
        <v>31547.33</v>
      </c>
      <c r="F108" s="9">
        <v>32038.53</v>
      </c>
      <c r="G108" s="10">
        <v>216497400</v>
      </c>
      <c r="H108" s="11">
        <v>32038.53</v>
      </c>
      <c r="I108" s="12"/>
    </row>
    <row r="109" spans="2:9" x14ac:dyDescent="0.35">
      <c r="B109" s="7">
        <v>40330</v>
      </c>
      <c r="C109" s="9">
        <v>31988.63</v>
      </c>
      <c r="D109" s="9">
        <v>31988.63</v>
      </c>
      <c r="E109" s="9">
        <v>31245.29</v>
      </c>
      <c r="F109" s="9">
        <v>31245.83</v>
      </c>
      <c r="G109" s="10">
        <v>251248000</v>
      </c>
      <c r="H109" s="11">
        <v>31245.83</v>
      </c>
      <c r="I109" s="12"/>
    </row>
    <row r="110" spans="2:9" x14ac:dyDescent="0.35">
      <c r="B110" s="7">
        <v>40331</v>
      </c>
      <c r="C110" s="9">
        <v>31245.919999999998</v>
      </c>
      <c r="D110" s="9">
        <v>31544.66</v>
      </c>
      <c r="E110" s="9">
        <v>31227.83</v>
      </c>
      <c r="F110" s="9">
        <v>31411.91</v>
      </c>
      <c r="G110" s="10">
        <v>175993300</v>
      </c>
      <c r="H110" s="11">
        <v>31411.91</v>
      </c>
      <c r="I110" s="12"/>
    </row>
    <row r="111" spans="2:9" x14ac:dyDescent="0.35">
      <c r="B111" s="7">
        <v>40332</v>
      </c>
      <c r="C111" s="9">
        <v>31420.7</v>
      </c>
      <c r="D111" s="9">
        <v>31667.82</v>
      </c>
      <c r="E111" s="9">
        <v>31240.9</v>
      </c>
      <c r="F111" s="9">
        <v>31331.86</v>
      </c>
      <c r="G111" s="10">
        <v>153007800</v>
      </c>
      <c r="H111" s="11">
        <v>31331.86</v>
      </c>
      <c r="I111" s="12"/>
    </row>
    <row r="112" spans="2:9" x14ac:dyDescent="0.35">
      <c r="B112" s="7">
        <v>40333</v>
      </c>
      <c r="C112" s="9">
        <v>31312.23</v>
      </c>
      <c r="D112" s="9">
        <v>31312.23</v>
      </c>
      <c r="E112" s="9">
        <v>30973.03</v>
      </c>
      <c r="F112" s="9">
        <v>30992.65</v>
      </c>
      <c r="G112" s="10">
        <v>159165700</v>
      </c>
      <c r="H112" s="11">
        <v>30992.65</v>
      </c>
      <c r="I112" s="12"/>
    </row>
    <row r="113" spans="2:9" x14ac:dyDescent="0.35">
      <c r="B113" s="7">
        <v>40336</v>
      </c>
      <c r="C113" s="9">
        <v>31014.99</v>
      </c>
      <c r="D113" s="9">
        <v>31137.61</v>
      </c>
      <c r="E113" s="9">
        <v>30690.54</v>
      </c>
      <c r="F113" s="9">
        <v>30739.01</v>
      </c>
      <c r="G113" s="10">
        <v>101899000</v>
      </c>
      <c r="H113" s="11">
        <v>30739.01</v>
      </c>
      <c r="I113" s="12"/>
    </row>
    <row r="114" spans="2:9" x14ac:dyDescent="0.35">
      <c r="B114" s="7">
        <v>40337</v>
      </c>
      <c r="C114" s="9">
        <v>30739.31</v>
      </c>
      <c r="D114" s="9">
        <v>31073.97</v>
      </c>
      <c r="E114" s="9">
        <v>30739.31</v>
      </c>
      <c r="F114" s="9">
        <v>31059.83</v>
      </c>
      <c r="G114" s="10">
        <v>152759400</v>
      </c>
      <c r="H114" s="11">
        <v>31059.83</v>
      </c>
      <c r="I114" s="12"/>
    </row>
    <row r="115" spans="2:9" x14ac:dyDescent="0.35">
      <c r="B115" s="7">
        <v>40338</v>
      </c>
      <c r="C115" s="9">
        <v>31060.560000000001</v>
      </c>
      <c r="D115" s="9">
        <v>31508.63</v>
      </c>
      <c r="E115" s="9">
        <v>31060.560000000001</v>
      </c>
      <c r="F115" s="9">
        <v>31209.33</v>
      </c>
      <c r="G115" s="10">
        <v>170444800</v>
      </c>
      <c r="H115" s="11">
        <v>31209.33</v>
      </c>
      <c r="I115" s="12"/>
    </row>
    <row r="116" spans="2:9" x14ac:dyDescent="0.35">
      <c r="B116" s="7">
        <v>40339</v>
      </c>
      <c r="C116" s="9">
        <v>31231.96</v>
      </c>
      <c r="D116" s="9">
        <v>31916.55</v>
      </c>
      <c r="E116" s="9">
        <v>31231.96</v>
      </c>
      <c r="F116" s="9">
        <v>31910.22</v>
      </c>
      <c r="G116" s="10">
        <v>223473400</v>
      </c>
      <c r="H116" s="11">
        <v>31910.22</v>
      </c>
      <c r="I116" s="12"/>
    </row>
    <row r="117" spans="2:9" x14ac:dyDescent="0.35">
      <c r="B117" s="7">
        <v>40340</v>
      </c>
      <c r="C117" s="9">
        <v>31904.37</v>
      </c>
      <c r="D117" s="9">
        <v>32246.89</v>
      </c>
      <c r="E117" s="9">
        <v>31670.28</v>
      </c>
      <c r="F117" s="9">
        <v>32124.28</v>
      </c>
      <c r="G117" s="10">
        <v>152371900</v>
      </c>
      <c r="H117" s="11">
        <v>32124.28</v>
      </c>
      <c r="I117" s="12"/>
    </row>
    <row r="118" spans="2:9" x14ac:dyDescent="0.35">
      <c r="B118" s="7">
        <v>40343</v>
      </c>
      <c r="C118" s="9">
        <v>32129.95</v>
      </c>
      <c r="D118" s="9">
        <v>32511.65</v>
      </c>
      <c r="E118" s="9">
        <v>32129.95</v>
      </c>
      <c r="F118" s="9">
        <v>32238.41</v>
      </c>
      <c r="G118" s="10">
        <v>145984100</v>
      </c>
      <c r="H118" s="11">
        <v>32238.41</v>
      </c>
      <c r="I118" s="12"/>
    </row>
    <row r="119" spans="2:9" x14ac:dyDescent="0.35">
      <c r="B119" s="7">
        <v>40344</v>
      </c>
      <c r="C119" s="9">
        <v>32238.97</v>
      </c>
      <c r="D119" s="9">
        <v>32749.09</v>
      </c>
      <c r="E119" s="9">
        <v>32238.97</v>
      </c>
      <c r="F119" s="9">
        <v>32685.4</v>
      </c>
      <c r="G119" s="10">
        <v>179968600</v>
      </c>
      <c r="H119" s="11">
        <v>32685.4</v>
      </c>
      <c r="I119" s="12"/>
    </row>
    <row r="120" spans="2:9" x14ac:dyDescent="0.35">
      <c r="B120" s="7">
        <v>40345</v>
      </c>
      <c r="C120" s="9">
        <v>32669.69</v>
      </c>
      <c r="D120" s="9">
        <v>32870.28</v>
      </c>
      <c r="E120" s="9">
        <v>32596.9</v>
      </c>
      <c r="F120" s="9">
        <v>32805.629999999997</v>
      </c>
      <c r="G120" s="10">
        <v>142010000</v>
      </c>
      <c r="H120" s="11">
        <v>32805.629999999997</v>
      </c>
      <c r="I120" s="12"/>
    </row>
    <row r="121" spans="2:9" x14ac:dyDescent="0.35">
      <c r="B121" s="7">
        <v>40346</v>
      </c>
      <c r="C121" s="9">
        <v>32804.06</v>
      </c>
      <c r="D121" s="9">
        <v>32854.76</v>
      </c>
      <c r="E121" s="9">
        <v>32630.33</v>
      </c>
      <c r="F121" s="9">
        <v>32775.339999999997</v>
      </c>
      <c r="G121" s="10">
        <v>134987100</v>
      </c>
      <c r="H121" s="11">
        <v>32775.339999999997</v>
      </c>
      <c r="I121" s="12"/>
    </row>
    <row r="122" spans="2:9" x14ac:dyDescent="0.35">
      <c r="B122" s="7">
        <v>40347</v>
      </c>
      <c r="C122" s="9">
        <v>32771.49</v>
      </c>
      <c r="D122" s="9">
        <v>32946.89</v>
      </c>
      <c r="E122" s="9">
        <v>32629.91</v>
      </c>
      <c r="F122" s="9">
        <v>32814.620000000003</v>
      </c>
      <c r="G122" s="10">
        <v>165006200</v>
      </c>
      <c r="H122" s="11">
        <v>32814.620000000003</v>
      </c>
      <c r="I122" s="12"/>
    </row>
    <row r="123" spans="2:9" x14ac:dyDescent="0.35">
      <c r="B123" s="7">
        <v>40350</v>
      </c>
      <c r="C123" s="9">
        <v>32816.5</v>
      </c>
      <c r="D123" s="9">
        <v>33290.910000000003</v>
      </c>
      <c r="E123" s="9">
        <v>32816.5</v>
      </c>
      <c r="F123" s="9">
        <v>32882</v>
      </c>
      <c r="G123" s="10">
        <v>122782400</v>
      </c>
      <c r="H123" s="11">
        <v>32882</v>
      </c>
      <c r="I123" s="12"/>
    </row>
    <row r="124" spans="2:9" x14ac:dyDescent="0.35">
      <c r="B124" s="7">
        <v>40351</v>
      </c>
      <c r="C124" s="9">
        <v>32878.58</v>
      </c>
      <c r="D124" s="9">
        <v>32984.910000000003</v>
      </c>
      <c r="E124" s="9">
        <v>32470.7</v>
      </c>
      <c r="F124" s="9">
        <v>32470.7</v>
      </c>
      <c r="G124" s="10">
        <v>124243300</v>
      </c>
      <c r="H124" s="11">
        <v>32470.7</v>
      </c>
      <c r="I124" s="12"/>
    </row>
    <row r="125" spans="2:9" x14ac:dyDescent="0.35">
      <c r="B125" s="7">
        <v>40352</v>
      </c>
      <c r="C125" s="9">
        <v>32470.77</v>
      </c>
      <c r="D125" s="9">
        <v>32663.29</v>
      </c>
      <c r="E125" s="9">
        <v>32180.32</v>
      </c>
      <c r="F125" s="9">
        <v>32663.29</v>
      </c>
      <c r="G125" s="10">
        <v>158766800</v>
      </c>
      <c r="H125" s="11">
        <v>32663.29</v>
      </c>
      <c r="I125" s="12"/>
    </row>
    <row r="126" spans="2:9" x14ac:dyDescent="0.35">
      <c r="B126" s="7">
        <v>40353</v>
      </c>
      <c r="C126" s="9">
        <v>32663.01</v>
      </c>
      <c r="D126" s="9">
        <v>32663.01</v>
      </c>
      <c r="E126" s="9">
        <v>32276.7</v>
      </c>
      <c r="F126" s="9">
        <v>32312.76</v>
      </c>
      <c r="G126" s="10">
        <v>119407600</v>
      </c>
      <c r="H126" s="11">
        <v>32312.76</v>
      </c>
      <c r="I126" s="12"/>
    </row>
    <row r="127" spans="2:9" x14ac:dyDescent="0.35">
      <c r="B127" s="7">
        <v>40354</v>
      </c>
      <c r="C127" s="9">
        <v>32310.04</v>
      </c>
      <c r="D127" s="9">
        <v>32659.57</v>
      </c>
      <c r="E127" s="9">
        <v>32254.44</v>
      </c>
      <c r="F127" s="9">
        <v>32607.13</v>
      </c>
      <c r="G127" s="10">
        <v>119346800</v>
      </c>
      <c r="H127" s="11">
        <v>32607.13</v>
      </c>
      <c r="I127" s="12"/>
    </row>
    <row r="128" spans="2:9" x14ac:dyDescent="0.35">
      <c r="B128" s="7">
        <v>40357</v>
      </c>
      <c r="C128" s="9">
        <v>32609.99</v>
      </c>
      <c r="D128" s="9">
        <v>32693.03</v>
      </c>
      <c r="E128" s="9">
        <v>32417.81</v>
      </c>
      <c r="F128" s="9">
        <v>32568.19</v>
      </c>
      <c r="G128" s="10">
        <v>106385300</v>
      </c>
      <c r="H128" s="11">
        <v>32568.19</v>
      </c>
      <c r="I128" s="12"/>
    </row>
    <row r="129" spans="2:9" x14ac:dyDescent="0.35">
      <c r="B129" s="7">
        <v>40358</v>
      </c>
      <c r="C129" s="9">
        <v>32535.52</v>
      </c>
      <c r="D129" s="9">
        <v>32535.52</v>
      </c>
      <c r="E129" s="9">
        <v>31440.28</v>
      </c>
      <c r="F129" s="9">
        <v>31473.200000000001</v>
      </c>
      <c r="G129" s="10">
        <v>202152300</v>
      </c>
      <c r="H129" s="11">
        <v>31473.200000000001</v>
      </c>
      <c r="I129" s="12"/>
    </row>
    <row r="130" spans="2:9" x14ac:dyDescent="0.35">
      <c r="B130" s="7">
        <v>40359</v>
      </c>
      <c r="C130" s="9">
        <v>31490.33</v>
      </c>
      <c r="D130" s="9">
        <v>31793.68</v>
      </c>
      <c r="E130" s="9">
        <v>31151.1</v>
      </c>
      <c r="F130" s="9">
        <v>31156.97</v>
      </c>
      <c r="G130" s="10">
        <v>363224800</v>
      </c>
      <c r="H130" s="11">
        <v>31156.97</v>
      </c>
      <c r="I130" s="12"/>
    </row>
    <row r="131" spans="2:9" x14ac:dyDescent="0.35">
      <c r="B131" s="7">
        <v>40360</v>
      </c>
      <c r="C131" s="9">
        <v>31153.52</v>
      </c>
      <c r="D131" s="9">
        <v>31261.17</v>
      </c>
      <c r="E131" s="9">
        <v>30542.53</v>
      </c>
      <c r="F131" s="9">
        <v>31197.040000000001</v>
      </c>
      <c r="G131" s="10">
        <v>246699400</v>
      </c>
      <c r="H131" s="11">
        <v>31197.040000000001</v>
      </c>
      <c r="I131" s="12"/>
    </row>
    <row r="132" spans="2:9" x14ac:dyDescent="0.35">
      <c r="B132" s="7">
        <v>40361</v>
      </c>
      <c r="C132" s="9">
        <v>31212.75</v>
      </c>
      <c r="D132" s="9">
        <v>31435.52</v>
      </c>
      <c r="E132" s="9">
        <v>31075.13</v>
      </c>
      <c r="F132" s="9">
        <v>31379.67</v>
      </c>
      <c r="G132" s="10">
        <v>126017200</v>
      </c>
      <c r="H132" s="11">
        <v>31379.67</v>
      </c>
      <c r="I132" s="12"/>
    </row>
    <row r="133" spans="2:9" x14ac:dyDescent="0.35">
      <c r="B133" s="7">
        <v>40364</v>
      </c>
      <c r="C133" s="9">
        <v>31453.31</v>
      </c>
      <c r="D133" s="9">
        <v>31477.52</v>
      </c>
      <c r="E133" s="9">
        <v>31336.31</v>
      </c>
      <c r="F133" s="9">
        <v>31391.45</v>
      </c>
      <c r="G133" s="10">
        <v>15294200</v>
      </c>
      <c r="H133" s="11">
        <v>31391.45</v>
      </c>
      <c r="I133" s="12"/>
    </row>
    <row r="134" spans="2:9" x14ac:dyDescent="0.35">
      <c r="B134" s="7">
        <v>40365</v>
      </c>
      <c r="C134" s="9">
        <v>31396.21</v>
      </c>
      <c r="D134" s="9">
        <v>31989.8</v>
      </c>
      <c r="E134" s="9">
        <v>31343.01</v>
      </c>
      <c r="F134" s="9">
        <v>31533.58</v>
      </c>
      <c r="G134" s="10">
        <v>158454100</v>
      </c>
      <c r="H134" s="11">
        <v>31533.58</v>
      </c>
      <c r="I134" s="12"/>
    </row>
    <row r="135" spans="2:9" x14ac:dyDescent="0.35">
      <c r="B135" s="7">
        <v>40366</v>
      </c>
      <c r="C135" s="9">
        <v>31519.81</v>
      </c>
      <c r="D135" s="9">
        <v>32042.23</v>
      </c>
      <c r="E135" s="9">
        <v>31502.83</v>
      </c>
      <c r="F135" s="9">
        <v>32035.19</v>
      </c>
      <c r="G135" s="10">
        <v>149317900</v>
      </c>
      <c r="H135" s="11">
        <v>32035.19</v>
      </c>
      <c r="I135" s="12"/>
    </row>
    <row r="136" spans="2:9" x14ac:dyDescent="0.35">
      <c r="B136" s="7">
        <v>40367</v>
      </c>
      <c r="C136" s="9">
        <v>32035.17</v>
      </c>
      <c r="D136" s="9">
        <v>32171.57</v>
      </c>
      <c r="E136" s="9">
        <v>31733.61</v>
      </c>
      <c r="F136" s="9">
        <v>31960.639999999999</v>
      </c>
      <c r="G136" s="10">
        <v>141505100</v>
      </c>
      <c r="H136" s="11">
        <v>31960.639999999999</v>
      </c>
      <c r="I136" s="12"/>
    </row>
    <row r="137" spans="2:9" x14ac:dyDescent="0.35">
      <c r="B137" s="7">
        <v>40368</v>
      </c>
      <c r="C137" s="9">
        <v>31961.22</v>
      </c>
      <c r="D137" s="9">
        <v>32107.56</v>
      </c>
      <c r="E137" s="9">
        <v>31784.07</v>
      </c>
      <c r="F137" s="9">
        <v>32004.31</v>
      </c>
      <c r="G137" s="10">
        <v>104119400</v>
      </c>
      <c r="H137" s="11">
        <v>32004.31</v>
      </c>
      <c r="I137" s="12"/>
    </row>
    <row r="138" spans="2:9" x14ac:dyDescent="0.35">
      <c r="B138" s="7">
        <v>40371</v>
      </c>
      <c r="C138" s="9">
        <v>32037.439999999999</v>
      </c>
      <c r="D138" s="9">
        <v>32116.41</v>
      </c>
      <c r="E138" s="9">
        <v>31788.23</v>
      </c>
      <c r="F138" s="9">
        <v>31870.55</v>
      </c>
      <c r="G138" s="10">
        <v>84430000</v>
      </c>
      <c r="H138" s="11">
        <v>31870.55</v>
      </c>
      <c r="I138" s="12"/>
    </row>
    <row r="139" spans="2:9" x14ac:dyDescent="0.35">
      <c r="B139" s="7">
        <v>40372</v>
      </c>
      <c r="C139" s="9">
        <v>31871.56</v>
      </c>
      <c r="D139" s="9">
        <v>32251.05</v>
      </c>
      <c r="E139" s="9">
        <v>31871.56</v>
      </c>
      <c r="F139" s="9">
        <v>32185.200000000001</v>
      </c>
      <c r="G139" s="10">
        <v>143620800</v>
      </c>
      <c r="H139" s="11">
        <v>32185.200000000001</v>
      </c>
      <c r="I139" s="12"/>
    </row>
    <row r="140" spans="2:9" x14ac:dyDescent="0.35">
      <c r="B140" s="7">
        <v>40373</v>
      </c>
      <c r="C140" s="9">
        <v>32185.4</v>
      </c>
      <c r="D140" s="9">
        <v>32385.01</v>
      </c>
      <c r="E140" s="9">
        <v>32101.49</v>
      </c>
      <c r="F140" s="9">
        <v>32305.71</v>
      </c>
      <c r="G140" s="10">
        <v>143231900</v>
      </c>
      <c r="H140" s="11">
        <v>32305.71</v>
      </c>
      <c r="I140" s="12"/>
    </row>
    <row r="141" spans="2:9" x14ac:dyDescent="0.35">
      <c r="B141" s="7">
        <v>40374</v>
      </c>
      <c r="C141" s="9">
        <v>32305.3</v>
      </c>
      <c r="D141" s="9">
        <v>32387.17</v>
      </c>
      <c r="E141" s="9">
        <v>32114.61</v>
      </c>
      <c r="F141" s="9">
        <v>32381.06</v>
      </c>
      <c r="G141" s="10">
        <v>120083700</v>
      </c>
      <c r="H141" s="11">
        <v>32381.06</v>
      </c>
      <c r="I141" s="12"/>
    </row>
    <row r="142" spans="2:9" x14ac:dyDescent="0.35">
      <c r="B142" s="7">
        <v>40375</v>
      </c>
      <c r="C142" s="9">
        <v>32382.49</v>
      </c>
      <c r="D142" s="9">
        <v>32383.75</v>
      </c>
      <c r="E142" s="9">
        <v>31736.13</v>
      </c>
      <c r="F142" s="9">
        <v>31783.39</v>
      </c>
      <c r="G142" s="10">
        <v>122753500</v>
      </c>
      <c r="H142" s="11">
        <v>31783.39</v>
      </c>
      <c r="I142" s="12"/>
    </row>
    <row r="143" spans="2:9" x14ac:dyDescent="0.35">
      <c r="B143" s="7">
        <v>40378</v>
      </c>
      <c r="C143" s="9">
        <v>31803.82</v>
      </c>
      <c r="D143" s="9">
        <v>32005.67</v>
      </c>
      <c r="E143" s="9">
        <v>31785.22</v>
      </c>
      <c r="F143" s="9">
        <v>31845.88</v>
      </c>
      <c r="G143" s="10">
        <v>85016600</v>
      </c>
      <c r="H143" s="11">
        <v>31845.88</v>
      </c>
      <c r="I143" s="12"/>
    </row>
    <row r="144" spans="2:9" x14ac:dyDescent="0.35">
      <c r="B144" s="7">
        <v>40379</v>
      </c>
      <c r="C144" s="9">
        <v>31843.34</v>
      </c>
      <c r="D144" s="9">
        <v>32025.18</v>
      </c>
      <c r="E144" s="9">
        <v>31613.55</v>
      </c>
      <c r="F144" s="9">
        <v>32024.27</v>
      </c>
      <c r="G144" s="10">
        <v>109342000</v>
      </c>
      <c r="H144" s="11">
        <v>32024.27</v>
      </c>
      <c r="I144" s="12"/>
    </row>
    <row r="145" spans="2:9" x14ac:dyDescent="0.35">
      <c r="B145" s="7">
        <v>40380</v>
      </c>
      <c r="C145" s="9">
        <v>32024.62</v>
      </c>
      <c r="D145" s="9">
        <v>32318.33</v>
      </c>
      <c r="E145" s="9">
        <v>32001.95</v>
      </c>
      <c r="F145" s="9">
        <v>32108.99</v>
      </c>
      <c r="G145" s="10">
        <v>151882000</v>
      </c>
      <c r="H145" s="11">
        <v>32108.99</v>
      </c>
      <c r="I145" s="12"/>
    </row>
    <row r="146" spans="2:9" x14ac:dyDescent="0.35">
      <c r="B146" s="7">
        <v>40381</v>
      </c>
      <c r="C146" s="9">
        <v>32135.19</v>
      </c>
      <c r="D146" s="9">
        <v>32720.76</v>
      </c>
      <c r="E146" s="9">
        <v>32135.19</v>
      </c>
      <c r="F146" s="9">
        <v>32720.76</v>
      </c>
      <c r="G146" s="10">
        <v>166472600</v>
      </c>
      <c r="H146" s="11">
        <v>32720.76</v>
      </c>
      <c r="I146" s="12"/>
    </row>
    <row r="147" spans="2:9" x14ac:dyDescent="0.35">
      <c r="B147" s="7">
        <v>40382</v>
      </c>
      <c r="C147" s="9">
        <v>32721.02</v>
      </c>
      <c r="D147" s="9">
        <v>32818.480000000003</v>
      </c>
      <c r="E147" s="9">
        <v>32510.49</v>
      </c>
      <c r="F147" s="9">
        <v>32806.03</v>
      </c>
      <c r="G147" s="10">
        <v>164283600</v>
      </c>
      <c r="H147" s="11">
        <v>32806.03</v>
      </c>
      <c r="I147" s="12"/>
    </row>
    <row r="148" spans="2:9" x14ac:dyDescent="0.35">
      <c r="B148" s="7">
        <v>40385</v>
      </c>
      <c r="C148" s="9">
        <v>32814.980000000003</v>
      </c>
      <c r="D148" s="9">
        <v>33041.379999999997</v>
      </c>
      <c r="E148" s="9">
        <v>32803.620000000003</v>
      </c>
      <c r="F148" s="9">
        <v>32958.89</v>
      </c>
      <c r="G148" s="10">
        <v>146615700</v>
      </c>
      <c r="H148" s="11">
        <v>32958.89</v>
      </c>
      <c r="I148" s="12"/>
    </row>
    <row r="149" spans="2:9" x14ac:dyDescent="0.35">
      <c r="B149" s="7">
        <v>40386</v>
      </c>
      <c r="C149" s="9">
        <v>32959.89</v>
      </c>
      <c r="D149" s="9">
        <v>33043.57</v>
      </c>
      <c r="E149" s="9">
        <v>32643.200000000001</v>
      </c>
      <c r="F149" s="9">
        <v>32695.31</v>
      </c>
      <c r="G149" s="10">
        <v>170666900</v>
      </c>
      <c r="H149" s="11">
        <v>32695.31</v>
      </c>
      <c r="I149" s="12"/>
    </row>
    <row r="150" spans="2:9" x14ac:dyDescent="0.35">
      <c r="B150" s="7">
        <v>40387</v>
      </c>
      <c r="C150" s="9">
        <v>32694.639999999999</v>
      </c>
      <c r="D150" s="9">
        <v>32744.62</v>
      </c>
      <c r="E150" s="9">
        <v>32500.03</v>
      </c>
      <c r="F150" s="9">
        <v>32665.56</v>
      </c>
      <c r="G150" s="10">
        <v>177610400</v>
      </c>
      <c r="H150" s="11">
        <v>32665.56</v>
      </c>
      <c r="I150" s="12"/>
    </row>
    <row r="151" spans="2:9" x14ac:dyDescent="0.35">
      <c r="B151" s="7">
        <v>40388</v>
      </c>
      <c r="C151" s="9">
        <v>32666.16</v>
      </c>
      <c r="D151" s="9">
        <v>32802.300000000003</v>
      </c>
      <c r="E151" s="9">
        <v>32408.12</v>
      </c>
      <c r="F151" s="9">
        <v>32463.72</v>
      </c>
      <c r="G151" s="10">
        <v>178377600</v>
      </c>
      <c r="H151" s="11">
        <v>32463.72</v>
      </c>
      <c r="I151" s="12"/>
    </row>
    <row r="152" spans="2:9" x14ac:dyDescent="0.35">
      <c r="B152" s="7">
        <v>40389</v>
      </c>
      <c r="C152" s="9">
        <v>32450.46</v>
      </c>
      <c r="D152" s="9">
        <v>32454.93</v>
      </c>
      <c r="E152" s="9">
        <v>32198.34</v>
      </c>
      <c r="F152" s="9">
        <v>32308.74</v>
      </c>
      <c r="G152" s="10">
        <v>342781000</v>
      </c>
      <c r="H152" s="11">
        <v>32308.74</v>
      </c>
      <c r="I152" s="12"/>
    </row>
    <row r="153" spans="2:9" x14ac:dyDescent="0.35">
      <c r="B153" s="7">
        <v>40392</v>
      </c>
      <c r="C153" s="9">
        <v>32308.880000000001</v>
      </c>
      <c r="D153" s="9">
        <v>32819.730000000003</v>
      </c>
      <c r="E153" s="9">
        <v>32308.880000000001</v>
      </c>
      <c r="F153" s="9">
        <v>32816.519999999997</v>
      </c>
      <c r="G153" s="10">
        <v>205933500</v>
      </c>
      <c r="H153" s="11">
        <v>32816.519999999997</v>
      </c>
      <c r="I153" s="12"/>
    </row>
    <row r="154" spans="2:9" x14ac:dyDescent="0.35">
      <c r="B154" s="7">
        <v>40393</v>
      </c>
      <c r="C154" s="9">
        <v>32808.81</v>
      </c>
      <c r="D154" s="9">
        <v>32862.06</v>
      </c>
      <c r="E154" s="9">
        <v>32613.65</v>
      </c>
      <c r="F154" s="9">
        <v>32768.080000000002</v>
      </c>
      <c r="G154" s="10">
        <v>143955600</v>
      </c>
      <c r="H154" s="11">
        <v>32768.080000000002</v>
      </c>
      <c r="I154" s="12"/>
    </row>
    <row r="155" spans="2:9" x14ac:dyDescent="0.35">
      <c r="B155" s="7">
        <v>40394</v>
      </c>
      <c r="C155" s="9">
        <v>32767.22</v>
      </c>
      <c r="D155" s="9">
        <v>32975.68</v>
      </c>
      <c r="E155" s="9">
        <v>32749.11</v>
      </c>
      <c r="F155" s="9">
        <v>32900.480000000003</v>
      </c>
      <c r="G155" s="10">
        <v>144999700</v>
      </c>
      <c r="H155" s="11">
        <v>32900.480000000003</v>
      </c>
      <c r="I155" s="12"/>
    </row>
    <row r="156" spans="2:9" x14ac:dyDescent="0.35">
      <c r="B156" s="7">
        <v>40395</v>
      </c>
      <c r="C156" s="9">
        <v>32900.19</v>
      </c>
      <c r="D156" s="9">
        <v>32961.919999999998</v>
      </c>
      <c r="E156" s="9">
        <v>32793.64</v>
      </c>
      <c r="F156" s="9">
        <v>32907.19</v>
      </c>
      <c r="G156" s="10">
        <v>132091400</v>
      </c>
      <c r="H156" s="11">
        <v>32907.19</v>
      </c>
      <c r="I156" s="12"/>
    </row>
    <row r="157" spans="2:9" x14ac:dyDescent="0.35">
      <c r="B157" s="7">
        <v>40396</v>
      </c>
      <c r="C157" s="9">
        <v>32900.480000000003</v>
      </c>
      <c r="D157" s="9">
        <v>32956.620000000003</v>
      </c>
      <c r="E157" s="9">
        <v>32753.3</v>
      </c>
      <c r="F157" s="9">
        <v>32917.919999999998</v>
      </c>
      <c r="G157" s="10">
        <v>129098200</v>
      </c>
      <c r="H157" s="11">
        <v>32917.919999999998</v>
      </c>
      <c r="I157" s="12"/>
    </row>
    <row r="158" spans="2:9" x14ac:dyDescent="0.35">
      <c r="B158" s="7">
        <v>40399</v>
      </c>
      <c r="C158" s="9">
        <v>32918.36</v>
      </c>
      <c r="D158" s="9">
        <v>33022.089999999997</v>
      </c>
      <c r="E158" s="9">
        <v>32802.51</v>
      </c>
      <c r="F158" s="9">
        <v>32837.57</v>
      </c>
      <c r="G158" s="10">
        <v>101037500</v>
      </c>
      <c r="H158" s="11">
        <v>32837.57</v>
      </c>
      <c r="I158" s="12"/>
    </row>
    <row r="159" spans="2:9" x14ac:dyDescent="0.35">
      <c r="B159" s="7">
        <v>40400</v>
      </c>
      <c r="C159" s="9">
        <v>32837.32</v>
      </c>
      <c r="D159" s="9">
        <v>32837.32</v>
      </c>
      <c r="E159" s="9">
        <v>32518.7</v>
      </c>
      <c r="F159" s="9">
        <v>32685.52</v>
      </c>
      <c r="G159" s="10">
        <v>149397800</v>
      </c>
      <c r="H159" s="11">
        <v>32685.52</v>
      </c>
      <c r="I159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2</xdr:col>
                <xdr:colOff>698500</xdr:colOff>
                <xdr:row>2</xdr:row>
                <xdr:rowOff>146050</xdr:rowOff>
              </from>
              <to>
                <xdr:col>5</xdr:col>
                <xdr:colOff>431800</xdr:colOff>
                <xdr:row>4</xdr:row>
                <xdr:rowOff>31750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70"/>
  <sheetViews>
    <sheetView showGridLines="0" tabSelected="1" workbookViewId="0">
      <selection activeCell="M29" sqref="M29"/>
    </sheetView>
  </sheetViews>
  <sheetFormatPr defaultColWidth="10.90625" defaultRowHeight="14.5" x14ac:dyDescent="0.35"/>
  <cols>
    <col min="1" max="1" width="4.1796875" customWidth="1"/>
    <col min="4" max="4" width="13" customWidth="1"/>
    <col min="5" max="5" width="12.54296875" customWidth="1"/>
  </cols>
  <sheetData>
    <row r="1" spans="2:9" ht="21" x14ac:dyDescent="0.5">
      <c r="B1" s="34" t="s">
        <v>23</v>
      </c>
    </row>
    <row r="2" spans="2:9" x14ac:dyDescent="0.35">
      <c r="B2" s="16" t="s">
        <v>10</v>
      </c>
      <c r="C2" s="15"/>
      <c r="D2" s="15"/>
      <c r="E2" s="15"/>
      <c r="F2" s="15"/>
      <c r="G2" s="15"/>
    </row>
    <row r="4" spans="2:9" x14ac:dyDescent="0.35">
      <c r="B4" s="16" t="s">
        <v>11</v>
      </c>
      <c r="C4" s="16"/>
      <c r="D4" s="16"/>
      <c r="E4" s="16"/>
      <c r="F4" s="16"/>
      <c r="G4" s="16"/>
    </row>
    <row r="5" spans="2:9" x14ac:dyDescent="0.35">
      <c r="B5" s="16" t="s">
        <v>19</v>
      </c>
      <c r="C5" s="16"/>
      <c r="D5" s="16"/>
      <c r="E5" s="16"/>
      <c r="F5" s="16"/>
      <c r="G5" s="16"/>
    </row>
    <row r="6" spans="2:9" x14ac:dyDescent="0.35">
      <c r="B6" s="16" t="s">
        <v>12</v>
      </c>
      <c r="C6" s="16"/>
      <c r="D6" s="16"/>
      <c r="E6" s="16"/>
      <c r="F6" s="16"/>
      <c r="G6" s="16"/>
    </row>
    <row r="7" spans="2:9" x14ac:dyDescent="0.35">
      <c r="B7" s="16" t="s">
        <v>18</v>
      </c>
      <c r="C7" s="16"/>
      <c r="D7" s="16"/>
      <c r="E7" s="16"/>
      <c r="F7" s="16"/>
      <c r="G7" s="16"/>
    </row>
    <row r="9" spans="2:9" ht="15" thickBot="1" x14ac:dyDescent="0.4">
      <c r="B9" s="16" t="s">
        <v>20</v>
      </c>
      <c r="C9" s="15"/>
      <c r="D9" s="15"/>
      <c r="E9" s="15"/>
      <c r="F9" s="15"/>
      <c r="G9" s="15"/>
    </row>
    <row r="10" spans="2:9" ht="15" thickBot="1" x14ac:dyDescent="0.4">
      <c r="B10" s="15"/>
      <c r="C10" s="15"/>
      <c r="D10" s="15"/>
      <c r="E10" s="15"/>
      <c r="F10" s="18">
        <v>0.4</v>
      </c>
      <c r="G10" s="18">
        <v>0.7</v>
      </c>
    </row>
    <row r="11" spans="2:9" ht="15" thickBot="1" x14ac:dyDescent="0.4">
      <c r="B11" s="17" t="s">
        <v>13</v>
      </c>
      <c r="C11" s="18" t="s">
        <v>14</v>
      </c>
      <c r="D11" s="18" t="s">
        <v>24</v>
      </c>
      <c r="E11" s="18" t="s">
        <v>25</v>
      </c>
      <c r="F11" s="18" t="s">
        <v>15</v>
      </c>
      <c r="G11" s="19" t="s">
        <v>16</v>
      </c>
      <c r="H11" s="15"/>
      <c r="I11" s="15"/>
    </row>
    <row r="12" spans="2:9" x14ac:dyDescent="0.35">
      <c r="B12" s="35">
        <v>36526</v>
      </c>
      <c r="C12" s="36">
        <v>11.02</v>
      </c>
      <c r="D12" s="36"/>
      <c r="E12" s="36"/>
      <c r="F12" s="37">
        <f>C12</f>
        <v>11.02</v>
      </c>
      <c r="G12" s="36">
        <f>C12</f>
        <v>11.02</v>
      </c>
      <c r="H12" s="15"/>
      <c r="I12" s="15"/>
    </row>
    <row r="13" spans="2:9" x14ac:dyDescent="0.35">
      <c r="B13" s="35">
        <v>36557</v>
      </c>
      <c r="C13" s="36">
        <v>10.52</v>
      </c>
      <c r="D13" s="36"/>
      <c r="E13" s="36"/>
      <c r="F13" s="37">
        <f>$F$10*C13+(1-$F$10)*F12</f>
        <v>10.82</v>
      </c>
      <c r="G13" s="37">
        <f>$G$10*C13+(1-$G$10)*G12</f>
        <v>10.67</v>
      </c>
      <c r="H13" s="15"/>
      <c r="I13" s="15"/>
    </row>
    <row r="14" spans="2:9" x14ac:dyDescent="0.35">
      <c r="B14" s="35">
        <v>36586</v>
      </c>
      <c r="C14" s="36">
        <v>10.11</v>
      </c>
      <c r="D14" s="36"/>
      <c r="E14" s="36"/>
      <c r="F14" s="37">
        <f t="shared" ref="F14:F77" si="0">$F$10*C14+(1-$F$10)*F13</f>
        <v>10.536</v>
      </c>
      <c r="G14" s="37">
        <f t="shared" ref="G14:G77" si="1">$G$10*C14+(1-$G$10)*G13</f>
        <v>10.277999999999999</v>
      </c>
      <c r="H14" s="15"/>
      <c r="I14" s="15"/>
    </row>
    <row r="15" spans="2:9" x14ac:dyDescent="0.35">
      <c r="B15" s="35">
        <v>36617</v>
      </c>
      <c r="C15" s="36">
        <v>9.73</v>
      </c>
      <c r="D15" s="36"/>
      <c r="E15" s="36"/>
      <c r="F15" s="37">
        <f t="shared" si="0"/>
        <v>10.2136</v>
      </c>
      <c r="G15" s="37">
        <f t="shared" si="1"/>
        <v>9.894400000000001</v>
      </c>
      <c r="H15" s="15"/>
      <c r="I15" s="15"/>
    </row>
    <row r="16" spans="2:9" x14ac:dyDescent="0.35">
      <c r="B16" s="35">
        <v>36647</v>
      </c>
      <c r="C16" s="36">
        <v>9.48</v>
      </c>
      <c r="D16" s="36"/>
      <c r="E16" s="36"/>
      <c r="F16" s="37">
        <f t="shared" si="0"/>
        <v>9.9201599999999992</v>
      </c>
      <c r="G16" s="37">
        <f t="shared" si="1"/>
        <v>9.6043200000000013</v>
      </c>
      <c r="H16" s="15"/>
      <c r="I16" s="15"/>
    </row>
    <row r="17" spans="2:9" x14ac:dyDescent="0.35">
      <c r="B17" s="35">
        <v>36678</v>
      </c>
      <c r="C17" s="36">
        <v>9.41</v>
      </c>
      <c r="D17" s="36"/>
      <c r="E17" s="36"/>
      <c r="F17" s="37">
        <f t="shared" si="0"/>
        <v>9.7160960000000003</v>
      </c>
      <c r="G17" s="37">
        <f t="shared" si="1"/>
        <v>9.4682960000000005</v>
      </c>
      <c r="H17" s="15"/>
      <c r="I17" s="15"/>
    </row>
    <row r="18" spans="2:9" x14ac:dyDescent="0.35">
      <c r="B18" s="35">
        <v>36708</v>
      </c>
      <c r="C18" s="36">
        <v>9.1199999999999992</v>
      </c>
      <c r="D18" s="36">
        <f>AVERAGE(C12:C17)</f>
        <v>10.045</v>
      </c>
      <c r="E18" s="36"/>
      <c r="F18" s="37">
        <f t="shared" si="0"/>
        <v>9.4776576000000006</v>
      </c>
      <c r="G18" s="37">
        <f t="shared" si="1"/>
        <v>9.2244887999999996</v>
      </c>
    </row>
    <row r="19" spans="2:9" x14ac:dyDescent="0.35">
      <c r="B19" s="35">
        <v>36739</v>
      </c>
      <c r="C19" s="36">
        <v>9.1</v>
      </c>
      <c r="D19" s="36">
        <f t="shared" ref="D19:D82" si="2">AVERAGE(C13:C18)</f>
        <v>9.7283333333333335</v>
      </c>
      <c r="E19" s="36"/>
      <c r="F19" s="37">
        <f t="shared" si="0"/>
        <v>9.3265945600000002</v>
      </c>
      <c r="G19" s="37">
        <f t="shared" si="1"/>
        <v>9.1373466400000005</v>
      </c>
    </row>
    <row r="20" spans="2:9" x14ac:dyDescent="0.35">
      <c r="B20" s="35">
        <v>36770</v>
      </c>
      <c r="C20" s="36">
        <v>8.85</v>
      </c>
      <c r="D20" s="36">
        <f t="shared" si="2"/>
        <v>9.4916666666666671</v>
      </c>
      <c r="E20" s="36"/>
      <c r="F20" s="37">
        <f t="shared" si="0"/>
        <v>9.1359567360000007</v>
      </c>
      <c r="G20" s="37">
        <f t="shared" si="1"/>
        <v>8.9362039919999994</v>
      </c>
    </row>
    <row r="21" spans="2:9" x14ac:dyDescent="0.35">
      <c r="B21" s="35">
        <v>36800</v>
      </c>
      <c r="C21" s="36">
        <v>8.91</v>
      </c>
      <c r="D21" s="36">
        <f t="shared" si="2"/>
        <v>9.2816666666666681</v>
      </c>
      <c r="E21" s="36"/>
      <c r="F21" s="37">
        <f t="shared" si="0"/>
        <v>9.0455740416000001</v>
      </c>
      <c r="G21" s="37">
        <f t="shared" si="1"/>
        <v>8.9178611976000006</v>
      </c>
    </row>
    <row r="22" spans="2:9" x14ac:dyDescent="0.35">
      <c r="B22" s="35">
        <v>36831</v>
      </c>
      <c r="C22" s="36">
        <v>8.8699999999999992</v>
      </c>
      <c r="D22" s="36">
        <f t="shared" si="2"/>
        <v>9.1450000000000014</v>
      </c>
      <c r="E22" s="36"/>
      <c r="F22" s="37">
        <f t="shared" si="0"/>
        <v>8.9753444249599994</v>
      </c>
      <c r="G22" s="37">
        <f t="shared" si="1"/>
        <v>8.8843583592800002</v>
      </c>
    </row>
    <row r="23" spans="2:9" x14ac:dyDescent="0.35">
      <c r="B23" s="35">
        <v>36861</v>
      </c>
      <c r="C23" s="36">
        <v>8.9600000000000009</v>
      </c>
      <c r="D23" s="36">
        <f t="shared" si="2"/>
        <v>9.043333333333333</v>
      </c>
      <c r="E23" s="36"/>
      <c r="F23" s="37">
        <f t="shared" si="0"/>
        <v>8.9692066549760003</v>
      </c>
      <c r="G23" s="37">
        <f t="shared" si="1"/>
        <v>8.9373075077840003</v>
      </c>
    </row>
    <row r="24" spans="2:9" x14ac:dyDescent="0.35">
      <c r="B24" s="35">
        <v>36892</v>
      </c>
      <c r="C24" s="36">
        <v>8.11</v>
      </c>
      <c r="D24" s="36">
        <f t="shared" si="2"/>
        <v>8.9683333333333337</v>
      </c>
      <c r="E24" s="36">
        <f>AVERAGE(C12:C23)</f>
        <v>9.5066666666666659</v>
      </c>
      <c r="F24" s="37">
        <f t="shared" si="0"/>
        <v>8.6255239929855989</v>
      </c>
      <c r="G24" s="37">
        <f t="shared" si="1"/>
        <v>8.3581922523352006</v>
      </c>
    </row>
    <row r="25" spans="2:9" x14ac:dyDescent="0.35">
      <c r="B25" s="35">
        <v>36923</v>
      </c>
      <c r="C25" s="36">
        <v>7.09</v>
      </c>
      <c r="D25" s="36">
        <f t="shared" si="2"/>
        <v>8.7999999999999989</v>
      </c>
      <c r="E25" s="36">
        <f t="shared" ref="E25:E88" si="3">AVERAGE(C13:C24)</f>
        <v>9.2641666666666662</v>
      </c>
      <c r="F25" s="37">
        <f t="shared" si="0"/>
        <v>8.0113143957913593</v>
      </c>
      <c r="G25" s="37">
        <f t="shared" si="1"/>
        <v>7.4704576757005601</v>
      </c>
    </row>
    <row r="26" spans="2:9" x14ac:dyDescent="0.35">
      <c r="B26" s="35">
        <v>36951</v>
      </c>
      <c r="C26" s="36">
        <v>7.17</v>
      </c>
      <c r="D26" s="36">
        <f t="shared" si="2"/>
        <v>8.4649999999999981</v>
      </c>
      <c r="E26" s="36">
        <f t="shared" si="3"/>
        <v>8.9783333333333335</v>
      </c>
      <c r="F26" s="37">
        <f t="shared" si="0"/>
        <v>7.6747886374748155</v>
      </c>
      <c r="G26" s="37">
        <f t="shared" si="1"/>
        <v>7.2601373027101674</v>
      </c>
    </row>
    <row r="27" spans="2:9" x14ac:dyDescent="0.35">
      <c r="B27" s="35">
        <v>36982</v>
      </c>
      <c r="C27" s="36">
        <v>7.11</v>
      </c>
      <c r="D27" s="36">
        <f t="shared" si="2"/>
        <v>8.1850000000000005</v>
      </c>
      <c r="E27" s="36">
        <f t="shared" si="3"/>
        <v>8.7333333333333343</v>
      </c>
      <c r="F27" s="37">
        <f t="shared" si="0"/>
        <v>7.4488731824848893</v>
      </c>
      <c r="G27" s="37">
        <f t="shared" si="1"/>
        <v>7.1550411908130513</v>
      </c>
    </row>
    <row r="28" spans="2:9" x14ac:dyDescent="0.35">
      <c r="B28" s="35">
        <v>37012</v>
      </c>
      <c r="C28" s="36">
        <v>6.95</v>
      </c>
      <c r="D28" s="36">
        <f t="shared" si="2"/>
        <v>7.8850000000000007</v>
      </c>
      <c r="E28" s="36">
        <f t="shared" si="3"/>
        <v>8.5150000000000006</v>
      </c>
      <c r="F28" s="37">
        <f t="shared" si="0"/>
        <v>7.2493239094909336</v>
      </c>
      <c r="G28" s="37">
        <f t="shared" si="1"/>
        <v>7.011512357243916</v>
      </c>
    </row>
    <row r="29" spans="2:9" x14ac:dyDescent="0.35">
      <c r="B29" s="35">
        <v>37043</v>
      </c>
      <c r="C29" s="36">
        <v>6.57</v>
      </c>
      <c r="D29" s="36">
        <f t="shared" si="2"/>
        <v>7.5650000000000004</v>
      </c>
      <c r="E29" s="36">
        <f t="shared" si="3"/>
        <v>8.3041666666666671</v>
      </c>
      <c r="F29" s="37">
        <f t="shared" si="0"/>
        <v>6.9775943456945599</v>
      </c>
      <c r="G29" s="37">
        <f t="shared" si="1"/>
        <v>6.7024537071731753</v>
      </c>
    </row>
    <row r="30" spans="2:9" x14ac:dyDescent="0.35">
      <c r="B30" s="21">
        <v>37073</v>
      </c>
      <c r="C30" s="20">
        <v>5.88</v>
      </c>
      <c r="D30" s="38">
        <f t="shared" si="2"/>
        <v>7.166666666666667</v>
      </c>
      <c r="E30" s="38">
        <f t="shared" si="3"/>
        <v>8.0675000000000008</v>
      </c>
      <c r="F30" s="39">
        <f t="shared" si="0"/>
        <v>6.5385566074167354</v>
      </c>
      <c r="G30" s="39">
        <f t="shared" si="1"/>
        <v>6.1267361121519528</v>
      </c>
    </row>
    <row r="31" spans="2:9" x14ac:dyDescent="0.35">
      <c r="B31" s="21">
        <v>37104</v>
      </c>
      <c r="C31" s="20">
        <v>5.93</v>
      </c>
      <c r="D31" s="38">
        <f t="shared" si="2"/>
        <v>6.7950000000000008</v>
      </c>
      <c r="E31" s="38">
        <f t="shared" si="3"/>
        <v>7.7974999999999994</v>
      </c>
      <c r="F31" s="39">
        <f t="shared" si="0"/>
        <v>6.2951339644500415</v>
      </c>
      <c r="G31" s="39">
        <f t="shared" si="1"/>
        <v>5.9890208336455864</v>
      </c>
    </row>
    <row r="32" spans="2:9" x14ac:dyDescent="0.35">
      <c r="B32" s="21">
        <v>37135</v>
      </c>
      <c r="C32" s="20">
        <v>6.14</v>
      </c>
      <c r="D32" s="38">
        <f t="shared" si="2"/>
        <v>6.6016666666666666</v>
      </c>
      <c r="E32" s="38">
        <f t="shared" si="3"/>
        <v>7.5333333333333341</v>
      </c>
      <c r="F32" s="39">
        <f t="shared" si="0"/>
        <v>6.2330803786700244</v>
      </c>
      <c r="G32" s="39">
        <f t="shared" si="1"/>
        <v>6.0947062500936751</v>
      </c>
    </row>
    <row r="33" spans="2:7" x14ac:dyDescent="0.35">
      <c r="B33" s="21">
        <v>37165</v>
      </c>
      <c r="C33" s="20">
        <v>5.89</v>
      </c>
      <c r="D33" s="38">
        <f t="shared" si="2"/>
        <v>6.43</v>
      </c>
      <c r="E33" s="38">
        <f t="shared" si="3"/>
        <v>7.307500000000001</v>
      </c>
      <c r="F33" s="39">
        <f t="shared" si="0"/>
        <v>6.0958482272020138</v>
      </c>
      <c r="G33" s="39">
        <f t="shared" si="1"/>
        <v>5.9514118750281018</v>
      </c>
    </row>
    <row r="34" spans="2:7" x14ac:dyDescent="0.35">
      <c r="B34" s="21">
        <v>37196</v>
      </c>
      <c r="C34" s="20">
        <v>5.39</v>
      </c>
      <c r="D34" s="38">
        <f t="shared" si="2"/>
        <v>6.2266666666666666</v>
      </c>
      <c r="E34" s="38">
        <f t="shared" si="3"/>
        <v>7.055833333333335</v>
      </c>
      <c r="F34" s="39">
        <f t="shared" si="0"/>
        <v>5.8135089363212078</v>
      </c>
      <c r="G34" s="39">
        <f t="shared" si="1"/>
        <v>5.5584235625084304</v>
      </c>
    </row>
    <row r="35" spans="2:7" x14ac:dyDescent="0.35">
      <c r="B35" s="21">
        <v>37226</v>
      </c>
      <c r="C35" s="20">
        <v>4.4000000000000004</v>
      </c>
      <c r="D35" s="38">
        <f t="shared" si="2"/>
        <v>5.9666666666666659</v>
      </c>
      <c r="E35" s="38">
        <f t="shared" si="3"/>
        <v>6.7658333333333331</v>
      </c>
      <c r="F35" s="39">
        <f t="shared" si="0"/>
        <v>5.2481053617927245</v>
      </c>
      <c r="G35" s="39">
        <f t="shared" si="1"/>
        <v>4.7475270687525297</v>
      </c>
    </row>
    <row r="36" spans="2:7" x14ac:dyDescent="0.35">
      <c r="B36" s="21">
        <v>37257</v>
      </c>
      <c r="C36" s="20">
        <v>4.79</v>
      </c>
      <c r="D36" s="38">
        <f t="shared" si="2"/>
        <v>5.6050000000000004</v>
      </c>
      <c r="E36" s="38">
        <f t="shared" si="3"/>
        <v>6.3858333333333341</v>
      </c>
      <c r="F36" s="39">
        <f t="shared" si="0"/>
        <v>5.0648632170756347</v>
      </c>
      <c r="G36" s="39">
        <f t="shared" si="1"/>
        <v>4.7772581206257589</v>
      </c>
    </row>
    <row r="37" spans="2:7" x14ac:dyDescent="0.35">
      <c r="B37" s="21">
        <v>37288</v>
      </c>
      <c r="C37" s="20">
        <v>4.79</v>
      </c>
      <c r="D37" s="38">
        <f t="shared" si="2"/>
        <v>5.4233333333333329</v>
      </c>
      <c r="E37" s="38">
        <f t="shared" si="3"/>
        <v>6.1091666666666677</v>
      </c>
      <c r="F37" s="39">
        <f t="shared" si="0"/>
        <v>4.9549179302453812</v>
      </c>
      <c r="G37" s="39">
        <f t="shared" si="1"/>
        <v>4.7861774361877281</v>
      </c>
    </row>
    <row r="38" spans="2:7" x14ac:dyDescent="0.35">
      <c r="B38" s="21">
        <v>37316</v>
      </c>
      <c r="C38" s="20">
        <v>4.66</v>
      </c>
      <c r="D38" s="38">
        <f t="shared" si="2"/>
        <v>5.2333333333333334</v>
      </c>
      <c r="E38" s="38">
        <f t="shared" si="3"/>
        <v>5.9175000000000004</v>
      </c>
      <c r="F38" s="39">
        <f t="shared" si="0"/>
        <v>4.8369507581472284</v>
      </c>
      <c r="G38" s="39">
        <f t="shared" si="1"/>
        <v>4.6978532308563183</v>
      </c>
    </row>
    <row r="39" spans="2:7" x14ac:dyDescent="0.35">
      <c r="B39" s="21">
        <v>37347</v>
      </c>
      <c r="C39" s="20">
        <v>4.7</v>
      </c>
      <c r="D39" s="38">
        <f t="shared" si="2"/>
        <v>4.9866666666666664</v>
      </c>
      <c r="E39" s="38">
        <f t="shared" si="3"/>
        <v>5.708333333333333</v>
      </c>
      <c r="F39" s="39">
        <f t="shared" si="0"/>
        <v>4.7821704548883375</v>
      </c>
      <c r="G39" s="39">
        <f t="shared" si="1"/>
        <v>4.6993559692568958</v>
      </c>
    </row>
    <row r="40" spans="2:7" x14ac:dyDescent="0.35">
      <c r="B40" s="21">
        <v>37377</v>
      </c>
      <c r="C40" s="20">
        <v>4.68</v>
      </c>
      <c r="D40" s="38">
        <f t="shared" si="2"/>
        <v>4.7883333333333331</v>
      </c>
      <c r="E40" s="38">
        <f t="shared" si="3"/>
        <v>5.5075000000000003</v>
      </c>
      <c r="F40" s="39">
        <f t="shared" si="0"/>
        <v>4.7413022729330017</v>
      </c>
      <c r="G40" s="39">
        <f t="shared" si="1"/>
        <v>4.6858067907770691</v>
      </c>
    </row>
    <row r="41" spans="2:7" x14ac:dyDescent="0.35">
      <c r="B41" s="21">
        <v>37408</v>
      </c>
      <c r="C41" s="20">
        <v>4.9400000000000004</v>
      </c>
      <c r="D41" s="38">
        <f t="shared" si="2"/>
        <v>4.67</v>
      </c>
      <c r="E41" s="38">
        <f t="shared" si="3"/>
        <v>5.3183333333333334</v>
      </c>
      <c r="F41" s="39">
        <f t="shared" si="0"/>
        <v>4.8207813637598012</v>
      </c>
      <c r="G41" s="39">
        <f t="shared" si="1"/>
        <v>4.8637420372331208</v>
      </c>
    </row>
    <row r="42" spans="2:7" x14ac:dyDescent="0.35">
      <c r="B42" s="21">
        <v>37438</v>
      </c>
      <c r="C42" s="20">
        <v>5.51</v>
      </c>
      <c r="D42" s="38">
        <f t="shared" si="2"/>
        <v>4.7600000000000007</v>
      </c>
      <c r="E42" s="38">
        <f t="shared" si="3"/>
        <v>5.1825000000000001</v>
      </c>
      <c r="F42" s="39">
        <f t="shared" si="0"/>
        <v>5.0964688182558806</v>
      </c>
      <c r="G42" s="39">
        <f t="shared" si="1"/>
        <v>5.316122611169936</v>
      </c>
    </row>
    <row r="43" spans="2:7" x14ac:dyDescent="0.35">
      <c r="B43" s="21">
        <v>37469</v>
      </c>
      <c r="C43" s="20">
        <v>5.29</v>
      </c>
      <c r="D43" s="38">
        <f t="shared" si="2"/>
        <v>4.88</v>
      </c>
      <c r="E43" s="38">
        <f t="shared" si="3"/>
        <v>5.1516666666666664</v>
      </c>
      <c r="F43" s="39">
        <f t="shared" si="0"/>
        <v>5.1738812909535286</v>
      </c>
      <c r="G43" s="39">
        <f t="shared" si="1"/>
        <v>5.2978367833509807</v>
      </c>
    </row>
    <row r="44" spans="2:7" x14ac:dyDescent="0.35">
      <c r="B44" s="21">
        <v>37500</v>
      </c>
      <c r="C44" s="20">
        <v>4.95</v>
      </c>
      <c r="D44" s="38">
        <f t="shared" si="2"/>
        <v>4.9633333333333338</v>
      </c>
      <c r="E44" s="38">
        <f t="shared" si="3"/>
        <v>5.0983333333333336</v>
      </c>
      <c r="F44" s="39">
        <f t="shared" si="0"/>
        <v>5.0843287745721168</v>
      </c>
      <c r="G44" s="39">
        <f t="shared" si="1"/>
        <v>5.0543510350052943</v>
      </c>
    </row>
    <row r="45" spans="2:7" x14ac:dyDescent="0.35">
      <c r="B45" s="21">
        <v>37530</v>
      </c>
      <c r="C45" s="20">
        <v>4.9400000000000004</v>
      </c>
      <c r="D45" s="38">
        <f t="shared" si="2"/>
        <v>5.0116666666666658</v>
      </c>
      <c r="E45" s="38">
        <f t="shared" si="3"/>
        <v>4.9991666666666665</v>
      </c>
      <c r="F45" s="39">
        <f t="shared" si="0"/>
        <v>5.0265972647432706</v>
      </c>
      <c r="G45" s="39">
        <f t="shared" si="1"/>
        <v>4.9743053105015882</v>
      </c>
    </row>
    <row r="46" spans="2:7" x14ac:dyDescent="0.35">
      <c r="B46" s="21">
        <v>37561</v>
      </c>
      <c r="C46" s="20">
        <v>5.39</v>
      </c>
      <c r="D46" s="38">
        <f t="shared" si="2"/>
        <v>5.0516666666666667</v>
      </c>
      <c r="E46" s="38">
        <f t="shared" si="3"/>
        <v>4.919999999999999</v>
      </c>
      <c r="F46" s="39">
        <f t="shared" si="0"/>
        <v>5.1719583588459628</v>
      </c>
      <c r="G46" s="39">
        <f t="shared" si="1"/>
        <v>5.2652915931504767</v>
      </c>
    </row>
    <row r="47" spans="2:7" x14ac:dyDescent="0.35">
      <c r="B47" s="21">
        <v>37591</v>
      </c>
      <c r="C47" s="20">
        <v>5.7</v>
      </c>
      <c r="D47" s="38">
        <f t="shared" si="2"/>
        <v>5.17</v>
      </c>
      <c r="E47" s="38">
        <f t="shared" si="3"/>
        <v>4.92</v>
      </c>
      <c r="F47" s="39">
        <f t="shared" si="0"/>
        <v>5.3831750153075779</v>
      </c>
      <c r="G47" s="39">
        <f t="shared" si="1"/>
        <v>5.5695874779451433</v>
      </c>
    </row>
    <row r="48" spans="2:7" x14ac:dyDescent="0.35">
      <c r="B48" s="21">
        <v>37622</v>
      </c>
      <c r="C48" s="20">
        <v>5.16</v>
      </c>
      <c r="D48" s="38">
        <f t="shared" si="2"/>
        <v>5.2966666666666669</v>
      </c>
      <c r="E48" s="38">
        <f t="shared" si="3"/>
        <v>5.0283333333333333</v>
      </c>
      <c r="F48" s="39">
        <f t="shared" si="0"/>
        <v>5.293905009184547</v>
      </c>
      <c r="G48" s="39">
        <f t="shared" si="1"/>
        <v>5.2828762433835426</v>
      </c>
    </row>
    <row r="49" spans="2:7" x14ac:dyDescent="0.35">
      <c r="B49" s="21">
        <v>37653</v>
      </c>
      <c r="C49" s="20">
        <v>5.52</v>
      </c>
      <c r="D49" s="38">
        <f t="shared" si="2"/>
        <v>5.2383333333333333</v>
      </c>
      <c r="E49" s="38">
        <f t="shared" si="3"/>
        <v>5.059166666666667</v>
      </c>
      <c r="F49" s="39">
        <f t="shared" si="0"/>
        <v>5.3843430055107273</v>
      </c>
      <c r="G49" s="39">
        <f t="shared" si="1"/>
        <v>5.4488628730150621</v>
      </c>
    </row>
    <row r="50" spans="2:7" x14ac:dyDescent="0.35">
      <c r="B50" s="21">
        <v>37681</v>
      </c>
      <c r="C50" s="20">
        <v>5.64</v>
      </c>
      <c r="D50" s="38">
        <f t="shared" si="2"/>
        <v>5.2766666666666664</v>
      </c>
      <c r="E50" s="38">
        <f t="shared" si="3"/>
        <v>5.12</v>
      </c>
      <c r="F50" s="39">
        <f t="shared" si="0"/>
        <v>5.4866058033064355</v>
      </c>
      <c r="G50" s="39">
        <f t="shared" si="1"/>
        <v>5.5826588619045179</v>
      </c>
    </row>
    <row r="51" spans="2:7" x14ac:dyDescent="0.35">
      <c r="B51" s="21">
        <v>37712</v>
      </c>
      <c r="C51" s="20">
        <v>5.25</v>
      </c>
      <c r="D51" s="38">
        <f t="shared" si="2"/>
        <v>5.3916666666666666</v>
      </c>
      <c r="E51" s="38">
        <f t="shared" si="3"/>
        <v>5.2016666666666671</v>
      </c>
      <c r="F51" s="39">
        <f t="shared" si="0"/>
        <v>5.3919634819838613</v>
      </c>
      <c r="G51" s="39">
        <f t="shared" si="1"/>
        <v>5.3497976585713554</v>
      </c>
    </row>
    <row r="52" spans="2:7" x14ac:dyDescent="0.35">
      <c r="B52" s="21">
        <v>37742</v>
      </c>
      <c r="C52" s="20">
        <v>4.7</v>
      </c>
      <c r="D52" s="38">
        <f t="shared" si="2"/>
        <v>5.4433333333333325</v>
      </c>
      <c r="E52" s="38">
        <f t="shared" si="3"/>
        <v>5.2474999999999996</v>
      </c>
      <c r="F52" s="39">
        <f t="shared" si="0"/>
        <v>5.1151780891903167</v>
      </c>
      <c r="G52" s="39">
        <f t="shared" si="1"/>
        <v>4.8949392975714066</v>
      </c>
    </row>
    <row r="53" spans="2:7" x14ac:dyDescent="0.35">
      <c r="B53" s="21">
        <v>37773</v>
      </c>
      <c r="C53" s="20">
        <v>4.2699999999999996</v>
      </c>
      <c r="D53" s="38">
        <f t="shared" si="2"/>
        <v>5.3283333333333331</v>
      </c>
      <c r="E53" s="38">
        <f t="shared" si="3"/>
        <v>5.2491666666666665</v>
      </c>
      <c r="F53" s="39">
        <f t="shared" si="0"/>
        <v>4.7771068535141898</v>
      </c>
      <c r="G53" s="39">
        <f t="shared" si="1"/>
        <v>4.4574817892714211</v>
      </c>
    </row>
    <row r="54" spans="2:7" x14ac:dyDescent="0.35">
      <c r="B54" s="21">
        <v>37803</v>
      </c>
      <c r="C54" s="20">
        <v>4.13</v>
      </c>
      <c r="D54" s="38">
        <f t="shared" si="2"/>
        <v>5.09</v>
      </c>
      <c r="E54" s="38">
        <f t="shared" si="3"/>
        <v>5.1933333333333325</v>
      </c>
      <c r="F54" s="39">
        <f t="shared" si="0"/>
        <v>4.5182641121085139</v>
      </c>
      <c r="G54" s="39">
        <f t="shared" si="1"/>
        <v>4.2282445367814265</v>
      </c>
    </row>
    <row r="55" spans="2:7" x14ac:dyDescent="0.35">
      <c r="B55" s="21">
        <v>37834</v>
      </c>
      <c r="C55" s="20">
        <v>4.04</v>
      </c>
      <c r="D55" s="38">
        <f t="shared" si="2"/>
        <v>4.918333333333333</v>
      </c>
      <c r="E55" s="38">
        <f t="shared" si="3"/>
        <v>5.078333333333334</v>
      </c>
      <c r="F55" s="39">
        <f t="shared" si="0"/>
        <v>4.3269584672651078</v>
      </c>
      <c r="G55" s="39">
        <f t="shared" si="1"/>
        <v>4.0964733610344277</v>
      </c>
    </row>
    <row r="56" spans="2:7" x14ac:dyDescent="0.35">
      <c r="B56" s="21">
        <v>37865</v>
      </c>
      <c r="C56" s="20">
        <v>4.04</v>
      </c>
      <c r="D56" s="38">
        <f t="shared" si="2"/>
        <v>4.671666666666666</v>
      </c>
      <c r="E56" s="38">
        <f t="shared" si="3"/>
        <v>4.9741666666666662</v>
      </c>
      <c r="F56" s="39">
        <f t="shared" si="0"/>
        <v>4.2121750803590645</v>
      </c>
      <c r="G56" s="39">
        <f t="shared" si="1"/>
        <v>4.0569420083103278</v>
      </c>
    </row>
    <row r="57" spans="2:7" x14ac:dyDescent="0.35">
      <c r="B57" s="21">
        <v>37895</v>
      </c>
      <c r="C57" s="20">
        <v>3.96</v>
      </c>
      <c r="D57" s="38">
        <f t="shared" si="2"/>
        <v>4.4049999999999994</v>
      </c>
      <c r="E57" s="38">
        <f t="shared" si="3"/>
        <v>4.8983333333333343</v>
      </c>
      <c r="F57" s="39">
        <f t="shared" si="0"/>
        <v>4.1113050482154385</v>
      </c>
      <c r="G57" s="39">
        <f t="shared" si="1"/>
        <v>3.9890826024930983</v>
      </c>
    </row>
    <row r="58" spans="2:7" x14ac:dyDescent="0.35">
      <c r="B58" s="21">
        <v>37926</v>
      </c>
      <c r="C58" s="20">
        <v>3.98</v>
      </c>
      <c r="D58" s="38">
        <f t="shared" si="2"/>
        <v>4.1899999999999995</v>
      </c>
      <c r="E58" s="38">
        <f t="shared" si="3"/>
        <v>4.8166666666666664</v>
      </c>
      <c r="F58" s="39">
        <f t="shared" si="0"/>
        <v>4.0587830289292626</v>
      </c>
      <c r="G58" s="39">
        <f t="shared" si="1"/>
        <v>3.9827247807479296</v>
      </c>
    </row>
    <row r="59" spans="2:7" x14ac:dyDescent="0.35">
      <c r="B59" s="21">
        <v>37956</v>
      </c>
      <c r="C59" s="20">
        <v>3.98</v>
      </c>
      <c r="D59" s="38">
        <f t="shared" si="2"/>
        <v>4.0699999999999994</v>
      </c>
      <c r="E59" s="38">
        <f t="shared" si="3"/>
        <v>4.6991666666666658</v>
      </c>
      <c r="F59" s="39">
        <f t="shared" si="0"/>
        <v>4.0272698173575581</v>
      </c>
      <c r="G59" s="39">
        <f t="shared" si="1"/>
        <v>3.9808174342243792</v>
      </c>
    </row>
    <row r="60" spans="2:7" x14ac:dyDescent="0.35">
      <c r="B60" s="21">
        <v>37987</v>
      </c>
      <c r="C60" s="20">
        <v>4.2</v>
      </c>
      <c r="D60" s="38">
        <f t="shared" si="2"/>
        <v>4.0216666666666674</v>
      </c>
      <c r="E60" s="38">
        <f t="shared" si="3"/>
        <v>4.5558333333333332</v>
      </c>
      <c r="F60" s="39">
        <f t="shared" si="0"/>
        <v>4.0963618904145349</v>
      </c>
      <c r="G60" s="39">
        <f t="shared" si="1"/>
        <v>4.1342452302673136</v>
      </c>
    </row>
    <row r="61" spans="2:7" x14ac:dyDescent="0.35">
      <c r="B61" s="21">
        <v>38018</v>
      </c>
      <c r="C61" s="20">
        <v>4.53</v>
      </c>
      <c r="D61" s="38">
        <f t="shared" si="2"/>
        <v>4.0333333333333332</v>
      </c>
      <c r="E61" s="38">
        <f t="shared" si="3"/>
        <v>4.4758333333333331</v>
      </c>
      <c r="F61" s="39">
        <f t="shared" si="0"/>
        <v>4.2698171342487212</v>
      </c>
      <c r="G61" s="39">
        <f t="shared" si="1"/>
        <v>4.4112735690801941</v>
      </c>
    </row>
    <row r="62" spans="2:7" x14ac:dyDescent="0.35">
      <c r="B62" s="21">
        <v>38047</v>
      </c>
      <c r="C62" s="20">
        <v>4.2300000000000004</v>
      </c>
      <c r="D62" s="38">
        <f t="shared" si="2"/>
        <v>4.1150000000000002</v>
      </c>
      <c r="E62" s="38">
        <f t="shared" si="3"/>
        <v>4.3933333333333335</v>
      </c>
      <c r="F62" s="39">
        <f t="shared" si="0"/>
        <v>4.2538902805492329</v>
      </c>
      <c r="G62" s="39">
        <f t="shared" si="1"/>
        <v>4.2843820707240585</v>
      </c>
    </row>
    <row r="63" spans="2:7" x14ac:dyDescent="0.35">
      <c r="B63" s="21">
        <v>38078</v>
      </c>
      <c r="C63" s="20">
        <v>4.21</v>
      </c>
      <c r="D63" s="38">
        <f t="shared" si="2"/>
        <v>4.1466666666666674</v>
      </c>
      <c r="E63" s="38">
        <f t="shared" si="3"/>
        <v>4.2758333333333338</v>
      </c>
      <c r="F63" s="39">
        <f t="shared" si="0"/>
        <v>4.2363341683295399</v>
      </c>
      <c r="G63" s="39">
        <f t="shared" si="1"/>
        <v>4.2323146212172169</v>
      </c>
    </row>
    <row r="64" spans="2:7" x14ac:dyDescent="0.35">
      <c r="B64" s="21">
        <v>38108</v>
      </c>
      <c r="C64" s="20">
        <v>4.29</v>
      </c>
      <c r="D64" s="38">
        <f t="shared" si="2"/>
        <v>4.1883333333333335</v>
      </c>
      <c r="E64" s="38">
        <f t="shared" si="3"/>
        <v>4.1891666666666669</v>
      </c>
      <c r="F64" s="39">
        <f t="shared" si="0"/>
        <v>4.2578005009977247</v>
      </c>
      <c r="G64" s="39">
        <f t="shared" si="1"/>
        <v>4.2726943863651652</v>
      </c>
    </row>
    <row r="65" spans="2:7" x14ac:dyDescent="0.35">
      <c r="B65" s="21">
        <v>38139</v>
      </c>
      <c r="C65" s="20">
        <v>4.37</v>
      </c>
      <c r="D65" s="38">
        <f t="shared" si="2"/>
        <v>4.24</v>
      </c>
      <c r="E65" s="38">
        <f t="shared" si="3"/>
        <v>4.1550000000000002</v>
      </c>
      <c r="F65" s="39">
        <f t="shared" si="0"/>
        <v>4.3026803005986345</v>
      </c>
      <c r="G65" s="39">
        <f t="shared" si="1"/>
        <v>4.3408083159095492</v>
      </c>
    </row>
    <row r="66" spans="2:7" x14ac:dyDescent="0.35">
      <c r="B66" s="21">
        <v>38169</v>
      </c>
      <c r="C66" s="20">
        <v>4.49</v>
      </c>
      <c r="D66" s="38">
        <f t="shared" si="2"/>
        <v>4.3050000000000006</v>
      </c>
      <c r="E66" s="38">
        <f t="shared" si="3"/>
        <v>4.1633333333333331</v>
      </c>
      <c r="F66" s="39">
        <f t="shared" si="0"/>
        <v>4.3776081803591804</v>
      </c>
      <c r="G66" s="39">
        <f t="shared" si="1"/>
        <v>4.4452424947728648</v>
      </c>
    </row>
    <row r="67" spans="2:7" x14ac:dyDescent="0.35">
      <c r="B67" s="21">
        <v>38200</v>
      </c>
      <c r="C67" s="20">
        <v>4.82</v>
      </c>
      <c r="D67" s="38">
        <f t="shared" si="2"/>
        <v>4.3533333333333344</v>
      </c>
      <c r="E67" s="38">
        <f t="shared" si="3"/>
        <v>4.1933333333333334</v>
      </c>
      <c r="F67" s="39">
        <f t="shared" si="0"/>
        <v>4.5545649082155082</v>
      </c>
      <c r="G67" s="39">
        <f t="shared" si="1"/>
        <v>4.7075727484318595</v>
      </c>
    </row>
    <row r="68" spans="2:7" x14ac:dyDescent="0.35">
      <c r="B68" s="21">
        <v>38231</v>
      </c>
      <c r="C68" s="20">
        <v>5.0599999999999996</v>
      </c>
      <c r="D68" s="38">
        <f t="shared" si="2"/>
        <v>4.4016666666666673</v>
      </c>
      <c r="E68" s="38">
        <f t="shared" si="3"/>
        <v>4.2583333333333337</v>
      </c>
      <c r="F68" s="39">
        <f t="shared" si="0"/>
        <v>4.7567389449293049</v>
      </c>
      <c r="G68" s="39">
        <f t="shared" si="1"/>
        <v>4.9542718245295578</v>
      </c>
    </row>
    <row r="69" spans="2:7" x14ac:dyDescent="0.35">
      <c r="B69" s="21">
        <v>38261</v>
      </c>
      <c r="C69" s="20">
        <v>5.4</v>
      </c>
      <c r="D69" s="38">
        <f t="shared" si="2"/>
        <v>4.54</v>
      </c>
      <c r="E69" s="38">
        <f t="shared" si="3"/>
        <v>4.3433333333333337</v>
      </c>
      <c r="F69" s="39">
        <f t="shared" si="0"/>
        <v>5.0140433669575835</v>
      </c>
      <c r="G69" s="39">
        <f t="shared" si="1"/>
        <v>5.2662815473588669</v>
      </c>
    </row>
    <row r="70" spans="2:7" x14ac:dyDescent="0.35">
      <c r="B70" s="21">
        <v>38292</v>
      </c>
      <c r="C70" s="20">
        <v>5.43</v>
      </c>
      <c r="D70" s="38">
        <f t="shared" si="2"/>
        <v>4.7383333333333333</v>
      </c>
      <c r="E70" s="38">
        <f t="shared" si="3"/>
        <v>4.4633333333333338</v>
      </c>
      <c r="F70" s="39">
        <f t="shared" si="0"/>
        <v>5.1804260201745507</v>
      </c>
      <c r="G70" s="39">
        <f t="shared" si="1"/>
        <v>5.3808844642076599</v>
      </c>
    </row>
    <row r="71" spans="2:7" x14ac:dyDescent="0.35">
      <c r="B71" s="21">
        <v>38322</v>
      </c>
      <c r="C71" s="20">
        <v>5.19</v>
      </c>
      <c r="D71" s="38">
        <f t="shared" si="2"/>
        <v>4.9283333333333337</v>
      </c>
      <c r="E71" s="38">
        <f t="shared" si="3"/>
        <v>4.5841666666666674</v>
      </c>
      <c r="F71" s="39">
        <f t="shared" si="0"/>
        <v>5.1842556121047298</v>
      </c>
      <c r="G71" s="39">
        <f t="shared" si="1"/>
        <v>5.2472653392622979</v>
      </c>
    </row>
    <row r="72" spans="2:7" x14ac:dyDescent="0.35">
      <c r="B72" s="21">
        <v>38353</v>
      </c>
      <c r="C72" s="20">
        <v>4.54</v>
      </c>
      <c r="D72" s="38">
        <f t="shared" si="2"/>
        <v>5.0650000000000004</v>
      </c>
      <c r="E72" s="38">
        <f t="shared" si="3"/>
        <v>4.6849999999999996</v>
      </c>
      <c r="F72" s="39">
        <f t="shared" si="0"/>
        <v>4.9265533672628381</v>
      </c>
      <c r="G72" s="39">
        <f t="shared" si="1"/>
        <v>4.752179601778689</v>
      </c>
    </row>
    <row r="73" spans="2:7" x14ac:dyDescent="0.35">
      <c r="B73" s="21">
        <v>38384</v>
      </c>
      <c r="C73" s="20">
        <v>4.2699999999999996</v>
      </c>
      <c r="D73" s="38">
        <f t="shared" si="2"/>
        <v>5.0733333333333333</v>
      </c>
      <c r="E73" s="38">
        <f t="shared" si="3"/>
        <v>4.7133333333333338</v>
      </c>
      <c r="F73" s="39">
        <f t="shared" si="0"/>
        <v>4.663932020357703</v>
      </c>
      <c r="G73" s="39">
        <f t="shared" si="1"/>
        <v>4.4146538805336064</v>
      </c>
    </row>
    <row r="74" spans="2:7" x14ac:dyDescent="0.35">
      <c r="B74" s="21">
        <v>38412</v>
      </c>
      <c r="C74" s="20">
        <v>4.3899999999999997</v>
      </c>
      <c r="D74" s="38">
        <f t="shared" si="2"/>
        <v>4.9816666666666665</v>
      </c>
      <c r="E74" s="38">
        <f t="shared" si="3"/>
        <v>4.6916666666666664</v>
      </c>
      <c r="F74" s="39">
        <f t="shared" si="0"/>
        <v>4.5543592122146217</v>
      </c>
      <c r="G74" s="39">
        <f t="shared" si="1"/>
        <v>4.3973961641600816</v>
      </c>
    </row>
    <row r="75" spans="2:7" x14ac:dyDescent="0.35">
      <c r="B75" s="21">
        <v>38443</v>
      </c>
      <c r="C75" s="20">
        <v>4.5999999999999996</v>
      </c>
      <c r="D75" s="38">
        <f t="shared" si="2"/>
        <v>4.87</v>
      </c>
      <c r="E75" s="38">
        <f t="shared" si="3"/>
        <v>4.7049999999999992</v>
      </c>
      <c r="F75" s="39">
        <f t="shared" si="0"/>
        <v>4.5726155273287734</v>
      </c>
      <c r="G75" s="39">
        <f t="shared" si="1"/>
        <v>4.5392188492480248</v>
      </c>
    </row>
    <row r="76" spans="2:7" x14ac:dyDescent="0.35">
      <c r="B76" s="21">
        <v>38473</v>
      </c>
      <c r="C76" s="20">
        <v>4.5999999999999996</v>
      </c>
      <c r="D76" s="38">
        <f t="shared" si="2"/>
        <v>4.7366666666666672</v>
      </c>
      <c r="E76" s="38">
        <f t="shared" si="3"/>
        <v>4.7374999999999998</v>
      </c>
      <c r="F76" s="39">
        <f t="shared" si="0"/>
        <v>4.5835693163972637</v>
      </c>
      <c r="G76" s="39">
        <f t="shared" si="1"/>
        <v>4.5817656547744079</v>
      </c>
    </row>
    <row r="77" spans="2:7" x14ac:dyDescent="0.35">
      <c r="B77" s="21">
        <v>38504</v>
      </c>
      <c r="C77" s="20">
        <v>4.33</v>
      </c>
      <c r="D77" s="38">
        <f t="shared" si="2"/>
        <v>4.5983333333333336</v>
      </c>
      <c r="E77" s="38">
        <f t="shared" si="3"/>
        <v>4.7633333333333328</v>
      </c>
      <c r="F77" s="39">
        <f t="shared" si="0"/>
        <v>4.4821415898383581</v>
      </c>
      <c r="G77" s="39">
        <f t="shared" si="1"/>
        <v>4.4055296964323221</v>
      </c>
    </row>
    <row r="78" spans="2:7" x14ac:dyDescent="0.35">
      <c r="B78" s="21">
        <v>38534</v>
      </c>
      <c r="C78" s="20">
        <v>4.47</v>
      </c>
      <c r="D78" s="38">
        <f t="shared" si="2"/>
        <v>4.4549999999999992</v>
      </c>
      <c r="E78" s="38">
        <f t="shared" si="3"/>
        <v>4.7600000000000007</v>
      </c>
      <c r="F78" s="39">
        <f t="shared" ref="F78:F141" si="4">$F$10*C78+(1-$F$10)*F77</f>
        <v>4.4772849539030144</v>
      </c>
      <c r="G78" s="39">
        <f t="shared" ref="G78:G141" si="5">$G$10*C78+(1-$G$10)*G77</f>
        <v>4.4506589089296966</v>
      </c>
    </row>
    <row r="79" spans="2:7" x14ac:dyDescent="0.35">
      <c r="B79" s="21">
        <v>38565</v>
      </c>
      <c r="C79" s="20">
        <v>3.95</v>
      </c>
      <c r="D79" s="38">
        <f t="shared" si="2"/>
        <v>4.4433333333333325</v>
      </c>
      <c r="E79" s="38">
        <f t="shared" si="3"/>
        <v>4.7583333333333337</v>
      </c>
      <c r="F79" s="39">
        <f t="shared" si="4"/>
        <v>4.2663709723418091</v>
      </c>
      <c r="G79" s="39">
        <f t="shared" si="5"/>
        <v>4.1001976726789096</v>
      </c>
    </row>
    <row r="80" spans="2:7" x14ac:dyDescent="0.35">
      <c r="B80" s="21">
        <v>38596</v>
      </c>
      <c r="C80" s="20">
        <v>3.51</v>
      </c>
      <c r="D80" s="38">
        <f t="shared" si="2"/>
        <v>4.3899999999999997</v>
      </c>
      <c r="E80" s="38">
        <f t="shared" si="3"/>
        <v>4.685833333333334</v>
      </c>
      <c r="F80" s="39">
        <f t="shared" si="4"/>
        <v>3.9638225834050851</v>
      </c>
      <c r="G80" s="39">
        <f t="shared" si="5"/>
        <v>3.6870593018036728</v>
      </c>
    </row>
    <row r="81" spans="2:7" x14ac:dyDescent="0.35">
      <c r="B81" s="21">
        <v>38626</v>
      </c>
      <c r="C81" s="20">
        <v>3.05</v>
      </c>
      <c r="D81" s="38">
        <f t="shared" si="2"/>
        <v>4.2433333333333332</v>
      </c>
      <c r="E81" s="38">
        <f t="shared" si="3"/>
        <v>4.5566666666666666</v>
      </c>
      <c r="F81" s="39">
        <f t="shared" si="4"/>
        <v>3.5982935500430511</v>
      </c>
      <c r="G81" s="39">
        <f t="shared" si="5"/>
        <v>3.2411177905411019</v>
      </c>
    </row>
    <row r="82" spans="2:7" x14ac:dyDescent="0.35">
      <c r="B82" s="21">
        <v>38657</v>
      </c>
      <c r="C82" s="20">
        <v>2.91</v>
      </c>
      <c r="D82" s="38">
        <f t="shared" si="2"/>
        <v>3.9849999999999999</v>
      </c>
      <c r="E82" s="38">
        <f t="shared" si="3"/>
        <v>4.3608333333333329</v>
      </c>
      <c r="F82" s="39">
        <f t="shared" si="4"/>
        <v>3.3229761300258307</v>
      </c>
      <c r="G82" s="39">
        <f t="shared" si="5"/>
        <v>3.0093353371623306</v>
      </c>
    </row>
    <row r="83" spans="2:7" x14ac:dyDescent="0.35">
      <c r="B83" s="21">
        <v>38687</v>
      </c>
      <c r="C83" s="20">
        <v>3.33</v>
      </c>
      <c r="D83" s="38">
        <f t="shared" ref="D83:D146" si="6">AVERAGE(C77:C82)</f>
        <v>3.7033333333333331</v>
      </c>
      <c r="E83" s="38">
        <f t="shared" si="3"/>
        <v>4.1508333333333338</v>
      </c>
      <c r="F83" s="39">
        <f t="shared" si="4"/>
        <v>3.3257856780154986</v>
      </c>
      <c r="G83" s="39">
        <f t="shared" si="5"/>
        <v>3.2338006011486993</v>
      </c>
    </row>
    <row r="84" spans="2:7" x14ac:dyDescent="0.35">
      <c r="B84" s="21">
        <v>38718</v>
      </c>
      <c r="C84" s="20">
        <v>3.94</v>
      </c>
      <c r="D84" s="38">
        <f t="shared" si="6"/>
        <v>3.5366666666666666</v>
      </c>
      <c r="E84" s="38">
        <f t="shared" si="3"/>
        <v>3.9958333333333322</v>
      </c>
      <c r="F84" s="39">
        <f t="shared" si="4"/>
        <v>3.571471406809299</v>
      </c>
      <c r="G84" s="39">
        <f t="shared" si="5"/>
        <v>3.7281401803446101</v>
      </c>
    </row>
    <row r="85" spans="2:7" x14ac:dyDescent="0.35">
      <c r="B85" s="21">
        <v>38749</v>
      </c>
      <c r="C85" s="20">
        <v>3.75</v>
      </c>
      <c r="D85" s="38">
        <f t="shared" si="6"/>
        <v>3.4483333333333337</v>
      </c>
      <c r="E85" s="38">
        <f t="shared" si="3"/>
        <v>3.9458333333333329</v>
      </c>
      <c r="F85" s="39">
        <f t="shared" si="4"/>
        <v>3.6428828440855794</v>
      </c>
      <c r="G85" s="39">
        <f t="shared" si="5"/>
        <v>3.743442054103383</v>
      </c>
    </row>
    <row r="86" spans="2:7" x14ac:dyDescent="0.35">
      <c r="B86" s="21">
        <v>38777</v>
      </c>
      <c r="C86" s="20">
        <v>3.41</v>
      </c>
      <c r="D86" s="38">
        <f t="shared" si="6"/>
        <v>3.4149999999999996</v>
      </c>
      <c r="E86" s="38">
        <f t="shared" si="3"/>
        <v>3.9024999999999985</v>
      </c>
      <c r="F86" s="39">
        <f t="shared" si="4"/>
        <v>3.5497297064513473</v>
      </c>
      <c r="G86" s="39">
        <f t="shared" si="5"/>
        <v>3.5100326162310154</v>
      </c>
    </row>
    <row r="87" spans="2:7" x14ac:dyDescent="0.35">
      <c r="B87" s="21">
        <v>38808</v>
      </c>
      <c r="C87" s="20">
        <v>3.2</v>
      </c>
      <c r="D87" s="38">
        <f t="shared" si="6"/>
        <v>3.398333333333333</v>
      </c>
      <c r="E87" s="38">
        <f t="shared" si="3"/>
        <v>3.8208333333333329</v>
      </c>
      <c r="F87" s="39">
        <f t="shared" si="4"/>
        <v>3.4098378238708085</v>
      </c>
      <c r="G87" s="39">
        <f t="shared" si="5"/>
        <v>3.2930097848693043</v>
      </c>
    </row>
    <row r="88" spans="2:7" x14ac:dyDescent="0.35">
      <c r="B88" s="21">
        <v>38838</v>
      </c>
      <c r="C88" s="16">
        <v>3</v>
      </c>
      <c r="D88" s="38">
        <f t="shared" si="6"/>
        <v>3.4233333333333333</v>
      </c>
      <c r="E88" s="38">
        <f t="shared" si="3"/>
        <v>3.7041666666666671</v>
      </c>
      <c r="F88" s="39">
        <f t="shared" si="4"/>
        <v>3.2459026943224853</v>
      </c>
      <c r="G88" s="39">
        <f t="shared" si="5"/>
        <v>3.0879029354607912</v>
      </c>
    </row>
    <row r="89" spans="2:7" x14ac:dyDescent="0.35">
      <c r="B89" s="21">
        <v>38869</v>
      </c>
      <c r="C89" s="20">
        <v>3.18</v>
      </c>
      <c r="D89" s="38">
        <f t="shared" si="6"/>
        <v>3.438333333333333</v>
      </c>
      <c r="E89" s="38">
        <f t="shared" ref="E89:E152" si="7">AVERAGE(C77:C88)</f>
        <v>3.5708333333333329</v>
      </c>
      <c r="F89" s="39">
        <f t="shared" si="4"/>
        <v>3.2195416165934914</v>
      </c>
      <c r="G89" s="39">
        <f t="shared" si="5"/>
        <v>3.1523708806382373</v>
      </c>
    </row>
    <row r="90" spans="2:7" x14ac:dyDescent="0.35">
      <c r="B90" s="21">
        <v>38899</v>
      </c>
      <c r="C90" s="20">
        <v>3.06</v>
      </c>
      <c r="D90" s="38">
        <f t="shared" si="6"/>
        <v>3.4133333333333336</v>
      </c>
      <c r="E90" s="38">
        <f t="shared" si="7"/>
        <v>3.4750000000000001</v>
      </c>
      <c r="F90" s="39">
        <f t="shared" si="4"/>
        <v>3.1557249699560952</v>
      </c>
      <c r="G90" s="39">
        <f t="shared" si="5"/>
        <v>3.087711264191471</v>
      </c>
    </row>
    <row r="91" spans="2:7" x14ac:dyDescent="0.35">
      <c r="B91" s="21">
        <v>38930</v>
      </c>
      <c r="C91" s="20">
        <v>3.47</v>
      </c>
      <c r="D91" s="38">
        <f t="shared" si="6"/>
        <v>3.2666666666666662</v>
      </c>
      <c r="E91" s="38">
        <f t="shared" si="7"/>
        <v>3.3574999999999999</v>
      </c>
      <c r="F91" s="39">
        <f t="shared" si="4"/>
        <v>3.281434981973657</v>
      </c>
      <c r="G91" s="39">
        <f t="shared" si="5"/>
        <v>3.3553133792574412</v>
      </c>
    </row>
    <row r="92" spans="2:7" x14ac:dyDescent="0.35">
      <c r="B92" s="21">
        <v>38961</v>
      </c>
      <c r="C92" s="20">
        <v>4.09</v>
      </c>
      <c r="D92" s="38">
        <f t="shared" si="6"/>
        <v>3.22</v>
      </c>
      <c r="E92" s="38">
        <f t="shared" si="7"/>
        <v>3.3175000000000003</v>
      </c>
      <c r="F92" s="39">
        <f t="shared" si="4"/>
        <v>3.6048609891841945</v>
      </c>
      <c r="G92" s="39">
        <f t="shared" si="5"/>
        <v>3.869594013777232</v>
      </c>
    </row>
    <row r="93" spans="2:7" x14ac:dyDescent="0.35">
      <c r="B93" s="21">
        <v>38991</v>
      </c>
      <c r="C93" s="20">
        <v>4.29</v>
      </c>
      <c r="D93" s="38">
        <f t="shared" si="6"/>
        <v>3.3333333333333335</v>
      </c>
      <c r="E93" s="38">
        <f t="shared" si="7"/>
        <v>3.3658333333333332</v>
      </c>
      <c r="F93" s="39">
        <f t="shared" si="4"/>
        <v>3.878916593510517</v>
      </c>
      <c r="G93" s="39">
        <f t="shared" si="5"/>
        <v>4.1638782041331694</v>
      </c>
    </row>
    <row r="94" spans="2:7" x14ac:dyDescent="0.35">
      <c r="B94" s="21">
        <v>39022</v>
      </c>
      <c r="C94" s="20">
        <v>4.09</v>
      </c>
      <c r="D94" s="38">
        <f t="shared" si="6"/>
        <v>3.5150000000000001</v>
      </c>
      <c r="E94" s="38">
        <f t="shared" si="7"/>
        <v>3.4691666666666667</v>
      </c>
      <c r="F94" s="39">
        <f t="shared" si="4"/>
        <v>3.9633499561063101</v>
      </c>
      <c r="G94" s="39">
        <f t="shared" si="5"/>
        <v>4.11216346123995</v>
      </c>
    </row>
    <row r="95" spans="2:7" x14ac:dyDescent="0.35">
      <c r="B95" s="21">
        <v>39052</v>
      </c>
      <c r="C95" s="20">
        <v>4.05</v>
      </c>
      <c r="D95" s="38">
        <f t="shared" si="6"/>
        <v>3.6966666666666668</v>
      </c>
      <c r="E95" s="38">
        <f t="shared" si="7"/>
        <v>3.567499999999999</v>
      </c>
      <c r="F95" s="39">
        <f t="shared" si="4"/>
        <v>3.9980099736637862</v>
      </c>
      <c r="G95" s="39">
        <f t="shared" si="5"/>
        <v>4.0686490383719844</v>
      </c>
    </row>
    <row r="96" spans="2:7" x14ac:dyDescent="0.35">
      <c r="B96" s="21">
        <v>39083</v>
      </c>
      <c r="C96" s="20">
        <v>3.98</v>
      </c>
      <c r="D96" s="38">
        <f t="shared" si="6"/>
        <v>3.8416666666666668</v>
      </c>
      <c r="E96" s="38">
        <f t="shared" si="7"/>
        <v>3.6274999999999999</v>
      </c>
      <c r="F96" s="39">
        <f t="shared" si="4"/>
        <v>3.9908059841982717</v>
      </c>
      <c r="G96" s="39">
        <f t="shared" si="5"/>
        <v>4.0065947115115961</v>
      </c>
    </row>
    <row r="97" spans="2:7" x14ac:dyDescent="0.35">
      <c r="B97" s="21">
        <v>39114</v>
      </c>
      <c r="C97" s="20">
        <v>4.1100000000000003</v>
      </c>
      <c r="D97" s="38">
        <f t="shared" si="6"/>
        <v>3.9950000000000006</v>
      </c>
      <c r="E97" s="38">
        <f t="shared" si="7"/>
        <v>3.630833333333332</v>
      </c>
      <c r="F97" s="39">
        <f t="shared" si="4"/>
        <v>4.0384835905189629</v>
      </c>
      <c r="G97" s="39">
        <f t="shared" si="5"/>
        <v>4.0789784134534788</v>
      </c>
    </row>
    <row r="98" spans="2:7" x14ac:dyDescent="0.35">
      <c r="B98" s="21">
        <v>39142</v>
      </c>
      <c r="C98" s="20">
        <v>4.21</v>
      </c>
      <c r="D98" s="38">
        <f t="shared" si="6"/>
        <v>4.1016666666666666</v>
      </c>
      <c r="E98" s="38">
        <f t="shared" si="7"/>
        <v>3.6608333333333327</v>
      </c>
      <c r="F98" s="39">
        <f t="shared" si="4"/>
        <v>4.1070901543113774</v>
      </c>
      <c r="G98" s="39">
        <f t="shared" si="5"/>
        <v>4.170693524036043</v>
      </c>
    </row>
    <row r="99" spans="2:7" x14ac:dyDescent="0.35">
      <c r="B99" s="21">
        <v>39173</v>
      </c>
      <c r="C99" s="20">
        <v>3.99</v>
      </c>
      <c r="D99" s="38">
        <f t="shared" si="6"/>
        <v>4.121666666666667</v>
      </c>
      <c r="E99" s="38">
        <f t="shared" si="7"/>
        <v>3.7274999999999996</v>
      </c>
      <c r="F99" s="39">
        <f t="shared" si="4"/>
        <v>4.0602540925868258</v>
      </c>
      <c r="G99" s="39">
        <f t="shared" si="5"/>
        <v>4.0442080572108132</v>
      </c>
    </row>
    <row r="100" spans="2:7" x14ac:dyDescent="0.35">
      <c r="B100" s="21">
        <v>39203</v>
      </c>
      <c r="C100" s="20">
        <v>3.95</v>
      </c>
      <c r="D100" s="38">
        <f t="shared" si="6"/>
        <v>4.0716666666666663</v>
      </c>
      <c r="E100" s="38">
        <f t="shared" si="7"/>
        <v>3.7933333333333334</v>
      </c>
      <c r="F100" s="39">
        <f t="shared" si="4"/>
        <v>4.0161524555520955</v>
      </c>
      <c r="G100" s="39">
        <f t="shared" si="5"/>
        <v>3.9782624171632444</v>
      </c>
    </row>
    <row r="101" spans="2:7" x14ac:dyDescent="0.35">
      <c r="B101" s="21">
        <v>39234</v>
      </c>
      <c r="C101" s="20">
        <v>3.98</v>
      </c>
      <c r="D101" s="38">
        <f t="shared" si="6"/>
        <v>4.0483333333333338</v>
      </c>
      <c r="E101" s="38">
        <f t="shared" si="7"/>
        <v>3.8725000000000005</v>
      </c>
      <c r="F101" s="39">
        <f t="shared" si="4"/>
        <v>4.0016914733312579</v>
      </c>
      <c r="G101" s="39">
        <f t="shared" si="5"/>
        <v>3.9794787251489736</v>
      </c>
    </row>
    <row r="102" spans="2:7" x14ac:dyDescent="0.35">
      <c r="B102" s="21">
        <v>39264</v>
      </c>
      <c r="C102" s="20">
        <v>4.1399999999999997</v>
      </c>
      <c r="D102" s="38">
        <f t="shared" si="6"/>
        <v>4.0366666666666662</v>
      </c>
      <c r="E102" s="38">
        <f t="shared" si="7"/>
        <v>3.9391666666666669</v>
      </c>
      <c r="F102" s="39">
        <f t="shared" si="4"/>
        <v>4.0570148839987548</v>
      </c>
      <c r="G102" s="39">
        <f t="shared" si="5"/>
        <v>4.0918436175446917</v>
      </c>
    </row>
    <row r="103" spans="2:7" x14ac:dyDescent="0.35">
      <c r="B103" s="21">
        <v>39295</v>
      </c>
      <c r="C103" s="20">
        <v>4.03</v>
      </c>
      <c r="D103" s="38">
        <f t="shared" si="6"/>
        <v>4.0633333333333335</v>
      </c>
      <c r="E103" s="38">
        <f t="shared" si="7"/>
        <v>4.0291666666666668</v>
      </c>
      <c r="F103" s="39">
        <f t="shared" si="4"/>
        <v>4.0462089303992528</v>
      </c>
      <c r="G103" s="39">
        <f t="shared" si="5"/>
        <v>4.048553085263408</v>
      </c>
    </row>
    <row r="104" spans="2:7" x14ac:dyDescent="0.35">
      <c r="B104" s="21">
        <v>39326</v>
      </c>
      <c r="C104" s="20">
        <v>3.79</v>
      </c>
      <c r="D104" s="38">
        <f t="shared" si="6"/>
        <v>4.05</v>
      </c>
      <c r="E104" s="38">
        <f t="shared" si="7"/>
        <v>4.0758333333333336</v>
      </c>
      <c r="F104" s="39">
        <f t="shared" si="4"/>
        <v>3.9437253582395515</v>
      </c>
      <c r="G104" s="39">
        <f t="shared" si="5"/>
        <v>3.8675659255790227</v>
      </c>
    </row>
    <row r="105" spans="2:7" x14ac:dyDescent="0.35">
      <c r="B105" s="21">
        <v>39356</v>
      </c>
      <c r="C105" s="20">
        <v>3.74</v>
      </c>
      <c r="D105" s="38">
        <f t="shared" si="6"/>
        <v>3.98</v>
      </c>
      <c r="E105" s="38">
        <f t="shared" si="7"/>
        <v>4.0508333333333333</v>
      </c>
      <c r="F105" s="39">
        <f t="shared" si="4"/>
        <v>3.8622352149437313</v>
      </c>
      <c r="G105" s="39">
        <f t="shared" si="5"/>
        <v>3.7782697776737066</v>
      </c>
    </row>
    <row r="106" spans="2:7" x14ac:dyDescent="0.35">
      <c r="B106" s="21">
        <v>39387</v>
      </c>
      <c r="C106" s="20">
        <v>3.93</v>
      </c>
      <c r="D106" s="38">
        <f t="shared" si="6"/>
        <v>3.9383333333333339</v>
      </c>
      <c r="E106" s="38">
        <f t="shared" si="7"/>
        <v>4.0049999999999999</v>
      </c>
      <c r="F106" s="39">
        <f t="shared" si="4"/>
        <v>3.889341128966239</v>
      </c>
      <c r="G106" s="39">
        <f t="shared" si="5"/>
        <v>3.884480933302112</v>
      </c>
    </row>
    <row r="107" spans="2:7" x14ac:dyDescent="0.35">
      <c r="B107" s="21">
        <v>39417</v>
      </c>
      <c r="C107" s="20">
        <v>3.76</v>
      </c>
      <c r="D107" s="38">
        <f t="shared" si="6"/>
        <v>3.9350000000000001</v>
      </c>
      <c r="E107" s="38">
        <f t="shared" si="7"/>
        <v>3.9916666666666671</v>
      </c>
      <c r="F107" s="39">
        <f t="shared" si="4"/>
        <v>3.8376046773797432</v>
      </c>
      <c r="G107" s="39">
        <f t="shared" si="5"/>
        <v>3.7973442799906332</v>
      </c>
    </row>
    <row r="108" spans="2:7" x14ac:dyDescent="0.35">
      <c r="B108" s="21">
        <v>39448</v>
      </c>
      <c r="C108" s="20">
        <v>3.7</v>
      </c>
      <c r="D108" s="38">
        <f t="shared" si="6"/>
        <v>3.8983333333333334</v>
      </c>
      <c r="E108" s="38">
        <f t="shared" si="7"/>
        <v>3.9674999999999998</v>
      </c>
      <c r="F108" s="39">
        <f t="shared" si="4"/>
        <v>3.7825628064278458</v>
      </c>
      <c r="G108" s="39">
        <f t="shared" si="5"/>
        <v>3.7292032839971903</v>
      </c>
    </row>
    <row r="109" spans="2:7" x14ac:dyDescent="0.35">
      <c r="B109" s="21">
        <v>39479</v>
      </c>
      <c r="C109" s="20">
        <v>3.72</v>
      </c>
      <c r="D109" s="38">
        <f t="shared" si="6"/>
        <v>3.8249999999999997</v>
      </c>
      <c r="E109" s="38">
        <f t="shared" si="7"/>
        <v>3.9441666666666673</v>
      </c>
      <c r="F109" s="39">
        <f t="shared" si="4"/>
        <v>3.7575376838567074</v>
      </c>
      <c r="G109" s="39">
        <f t="shared" si="5"/>
        <v>3.7227609851991574</v>
      </c>
    </row>
    <row r="110" spans="2:7" x14ac:dyDescent="0.35">
      <c r="B110" s="21">
        <v>39508</v>
      </c>
      <c r="C110" s="20">
        <v>4.25</v>
      </c>
      <c r="D110" s="38">
        <f t="shared" si="6"/>
        <v>3.7733333333333334</v>
      </c>
      <c r="E110" s="38">
        <f t="shared" si="7"/>
        <v>3.9116666666666666</v>
      </c>
      <c r="F110" s="39">
        <f t="shared" si="4"/>
        <v>3.9545226103140245</v>
      </c>
      <c r="G110" s="39">
        <f t="shared" si="5"/>
        <v>4.0918282955597469</v>
      </c>
    </row>
    <row r="111" spans="2:7" x14ac:dyDescent="0.35">
      <c r="B111" s="21">
        <v>39539</v>
      </c>
      <c r="C111" s="20">
        <v>4.55</v>
      </c>
      <c r="D111" s="38">
        <f t="shared" si="6"/>
        <v>3.8499999999999996</v>
      </c>
      <c r="E111" s="38">
        <f t="shared" si="7"/>
        <v>3.9149999999999996</v>
      </c>
      <c r="F111" s="39">
        <f t="shared" si="4"/>
        <v>4.1927135661884147</v>
      </c>
      <c r="G111" s="39">
        <f t="shared" si="5"/>
        <v>4.412548488667924</v>
      </c>
    </row>
    <row r="112" spans="2:7" x14ac:dyDescent="0.35">
      <c r="B112" s="21">
        <v>39569</v>
      </c>
      <c r="C112" s="20">
        <v>4.95</v>
      </c>
      <c r="D112" s="38">
        <f t="shared" si="6"/>
        <v>3.9849999999999999</v>
      </c>
      <c r="E112" s="38">
        <f t="shared" si="7"/>
        <v>3.9616666666666664</v>
      </c>
      <c r="F112" s="39">
        <f t="shared" si="4"/>
        <v>4.4956281397130491</v>
      </c>
      <c r="G112" s="39">
        <f t="shared" si="5"/>
        <v>4.788764546600377</v>
      </c>
    </row>
    <row r="113" spans="2:7" x14ac:dyDescent="0.35">
      <c r="B113" s="21">
        <v>39600</v>
      </c>
      <c r="C113" s="20">
        <v>5.26</v>
      </c>
      <c r="D113" s="38">
        <f t="shared" si="6"/>
        <v>4.1550000000000002</v>
      </c>
      <c r="E113" s="38">
        <f t="shared" si="7"/>
        <v>4.0449999999999999</v>
      </c>
      <c r="F113" s="39">
        <f t="shared" si="4"/>
        <v>4.8013768838278299</v>
      </c>
      <c r="G113" s="39">
        <f t="shared" si="5"/>
        <v>5.118629363980113</v>
      </c>
    </row>
    <row r="114" spans="2:7" x14ac:dyDescent="0.35">
      <c r="B114" s="21">
        <v>39630</v>
      </c>
      <c r="C114" s="20">
        <v>5.39</v>
      </c>
      <c r="D114" s="38">
        <f t="shared" si="6"/>
        <v>4.4050000000000002</v>
      </c>
      <c r="E114" s="38">
        <f t="shared" si="7"/>
        <v>4.1516666666666664</v>
      </c>
      <c r="F114" s="39">
        <f t="shared" si="4"/>
        <v>5.0368261302966975</v>
      </c>
      <c r="G114" s="39">
        <f t="shared" si="5"/>
        <v>5.3085888091940339</v>
      </c>
    </row>
    <row r="115" spans="2:7" x14ac:dyDescent="0.35">
      <c r="B115" s="21">
        <v>39661</v>
      </c>
      <c r="C115" s="20">
        <v>5.57</v>
      </c>
      <c r="D115" s="38">
        <f t="shared" si="6"/>
        <v>4.6866666666666665</v>
      </c>
      <c r="E115" s="38">
        <f t="shared" si="7"/>
        <v>4.2558333333333334</v>
      </c>
      <c r="F115" s="39">
        <f t="shared" si="4"/>
        <v>5.2500956781780186</v>
      </c>
      <c r="G115" s="39">
        <f t="shared" si="5"/>
        <v>5.4915766427582104</v>
      </c>
    </row>
    <row r="116" spans="2:7" x14ac:dyDescent="0.35">
      <c r="B116" s="21">
        <v>39692</v>
      </c>
      <c r="C116" s="20">
        <v>5.47</v>
      </c>
      <c r="D116" s="38">
        <f t="shared" si="6"/>
        <v>4.9950000000000001</v>
      </c>
      <c r="E116" s="38">
        <f t="shared" si="7"/>
        <v>4.3841666666666663</v>
      </c>
      <c r="F116" s="39">
        <f t="shared" si="4"/>
        <v>5.3380574069068114</v>
      </c>
      <c r="G116" s="39">
        <f t="shared" si="5"/>
        <v>5.4764729928274631</v>
      </c>
    </row>
    <row r="117" spans="2:7" x14ac:dyDescent="0.35">
      <c r="B117" s="21">
        <v>39722</v>
      </c>
      <c r="C117" s="20">
        <v>5.78</v>
      </c>
      <c r="D117" s="38">
        <f t="shared" si="6"/>
        <v>5.1983333333333333</v>
      </c>
      <c r="E117" s="38">
        <f t="shared" si="7"/>
        <v>4.5241666666666669</v>
      </c>
      <c r="F117" s="39">
        <f t="shared" si="4"/>
        <v>5.5148344441440873</v>
      </c>
      <c r="G117" s="39">
        <f t="shared" si="5"/>
        <v>5.6889418978482391</v>
      </c>
    </row>
    <row r="118" spans="2:7" x14ac:dyDescent="0.35">
      <c r="B118" s="21">
        <v>39753</v>
      </c>
      <c r="C118" s="20">
        <v>6.23</v>
      </c>
      <c r="D118" s="38">
        <f t="shared" si="6"/>
        <v>5.4033333333333333</v>
      </c>
      <c r="E118" s="38">
        <f t="shared" si="7"/>
        <v>4.6941666666666668</v>
      </c>
      <c r="F118" s="39">
        <f t="shared" si="4"/>
        <v>5.8009006664864522</v>
      </c>
      <c r="G118" s="39">
        <f t="shared" si="5"/>
        <v>6.0676825693544716</v>
      </c>
    </row>
    <row r="119" spans="2:7" x14ac:dyDescent="0.35">
      <c r="B119" s="21">
        <v>39783</v>
      </c>
      <c r="C119" s="20">
        <v>6.53</v>
      </c>
      <c r="D119" s="38">
        <f t="shared" si="6"/>
        <v>5.6166666666666671</v>
      </c>
      <c r="E119" s="38">
        <f t="shared" si="7"/>
        <v>4.8858333333333333</v>
      </c>
      <c r="F119" s="39">
        <f t="shared" si="4"/>
        <v>6.0925403998918712</v>
      </c>
      <c r="G119" s="39">
        <f t="shared" si="5"/>
        <v>6.3913047708063413</v>
      </c>
    </row>
    <row r="120" spans="2:7" x14ac:dyDescent="0.35">
      <c r="B120" s="21">
        <v>39814</v>
      </c>
      <c r="C120" s="20">
        <v>6.28</v>
      </c>
      <c r="D120" s="38">
        <f t="shared" si="6"/>
        <v>5.8283333333333331</v>
      </c>
      <c r="E120" s="38">
        <f t="shared" si="7"/>
        <v>5.1166666666666671</v>
      </c>
      <c r="F120" s="39">
        <f t="shared" si="4"/>
        <v>6.1675242399351227</v>
      </c>
      <c r="G120" s="39">
        <f t="shared" si="5"/>
        <v>6.3133914312419028</v>
      </c>
    </row>
    <row r="121" spans="2:7" x14ac:dyDescent="0.35">
      <c r="B121" s="21">
        <v>39845</v>
      </c>
      <c r="C121" s="20">
        <v>6.2</v>
      </c>
      <c r="D121" s="38">
        <f t="shared" si="6"/>
        <v>5.9766666666666666</v>
      </c>
      <c r="E121" s="38">
        <f t="shared" si="7"/>
        <v>5.331666666666667</v>
      </c>
      <c r="F121" s="39">
        <f t="shared" si="4"/>
        <v>6.180514543961074</v>
      </c>
      <c r="G121" s="39">
        <f t="shared" si="5"/>
        <v>6.234017429372571</v>
      </c>
    </row>
    <row r="122" spans="2:7" x14ac:dyDescent="0.35">
      <c r="B122" s="21">
        <v>39873</v>
      </c>
      <c r="C122" s="20">
        <v>6.04</v>
      </c>
      <c r="D122" s="38">
        <f t="shared" si="6"/>
        <v>6.081666666666667</v>
      </c>
      <c r="E122" s="38">
        <f t="shared" si="7"/>
        <v>5.538333333333334</v>
      </c>
      <c r="F122" s="39">
        <f t="shared" si="4"/>
        <v>6.1243087263766451</v>
      </c>
      <c r="G122" s="39">
        <f t="shared" si="5"/>
        <v>6.0982052288117714</v>
      </c>
    </row>
    <row r="123" spans="2:7" x14ac:dyDescent="0.35">
      <c r="B123" s="21">
        <v>39904</v>
      </c>
      <c r="C123" s="20">
        <v>6.17</v>
      </c>
      <c r="D123" s="38">
        <f t="shared" si="6"/>
        <v>6.1766666666666667</v>
      </c>
      <c r="E123" s="38">
        <f t="shared" si="7"/>
        <v>5.6875000000000009</v>
      </c>
      <c r="F123" s="39">
        <f t="shared" si="4"/>
        <v>6.1425852358259867</v>
      </c>
      <c r="G123" s="39">
        <f t="shared" si="5"/>
        <v>6.1484615686435315</v>
      </c>
    </row>
    <row r="124" spans="2:7" x14ac:dyDescent="0.35">
      <c r="B124" s="21">
        <v>39934</v>
      </c>
      <c r="C124" s="20">
        <v>5.98</v>
      </c>
      <c r="D124" s="38">
        <f t="shared" si="6"/>
        <v>6.2416666666666671</v>
      </c>
      <c r="E124" s="38">
        <f t="shared" si="7"/>
        <v>5.8225000000000007</v>
      </c>
      <c r="F124" s="39">
        <f t="shared" si="4"/>
        <v>6.0775511414955918</v>
      </c>
      <c r="G124" s="39">
        <f t="shared" si="5"/>
        <v>6.0305384705930596</v>
      </c>
    </row>
    <row r="125" spans="2:7" x14ac:dyDescent="0.35">
      <c r="B125" s="21">
        <v>39965</v>
      </c>
      <c r="C125" s="20">
        <v>5.74</v>
      </c>
      <c r="D125" s="38">
        <f t="shared" si="6"/>
        <v>6.2</v>
      </c>
      <c r="E125" s="38">
        <f t="shared" si="7"/>
        <v>5.9083333333333341</v>
      </c>
      <c r="F125" s="39">
        <f t="shared" si="4"/>
        <v>5.9425306848973554</v>
      </c>
      <c r="G125" s="39">
        <f t="shared" si="5"/>
        <v>5.8271615411779178</v>
      </c>
    </row>
    <row r="126" spans="2:7" x14ac:dyDescent="0.35">
      <c r="B126" s="21">
        <v>39995</v>
      </c>
      <c r="C126" s="20">
        <v>5.44</v>
      </c>
      <c r="D126" s="38">
        <f t="shared" si="6"/>
        <v>6.0683333333333325</v>
      </c>
      <c r="E126" s="38">
        <f t="shared" si="7"/>
        <v>5.9483333333333333</v>
      </c>
      <c r="F126" s="39">
        <f t="shared" si="4"/>
        <v>5.7415184109384132</v>
      </c>
      <c r="G126" s="39">
        <f t="shared" si="5"/>
        <v>5.5561484623533755</v>
      </c>
    </row>
    <row r="127" spans="2:7" x14ac:dyDescent="0.35">
      <c r="B127" s="21">
        <v>40026</v>
      </c>
      <c r="C127" s="20">
        <v>5.08</v>
      </c>
      <c r="D127" s="38">
        <f t="shared" si="6"/>
        <v>5.9283333333333337</v>
      </c>
      <c r="E127" s="38">
        <f t="shared" si="7"/>
        <v>5.9524999999999997</v>
      </c>
      <c r="F127" s="39">
        <f t="shared" si="4"/>
        <v>5.4769110465630479</v>
      </c>
      <c r="G127" s="39">
        <f t="shared" si="5"/>
        <v>5.2228445387060125</v>
      </c>
    </row>
    <row r="128" spans="2:7" x14ac:dyDescent="0.35">
      <c r="B128" s="21">
        <v>40057</v>
      </c>
      <c r="C128" s="20">
        <v>4.8899999999999997</v>
      </c>
      <c r="D128" s="38">
        <f t="shared" si="6"/>
        <v>5.7416666666666671</v>
      </c>
      <c r="E128" s="38">
        <f t="shared" si="7"/>
        <v>5.911666666666668</v>
      </c>
      <c r="F128" s="39">
        <f t="shared" si="4"/>
        <v>5.2421466279378288</v>
      </c>
      <c r="G128" s="39">
        <f t="shared" si="5"/>
        <v>4.9898533616118037</v>
      </c>
    </row>
    <row r="129" spans="2:7" x14ac:dyDescent="0.35">
      <c r="B129" s="21">
        <v>40087</v>
      </c>
      <c r="C129" s="20">
        <v>4.5</v>
      </c>
      <c r="D129" s="38">
        <f t="shared" si="6"/>
        <v>5.5500000000000007</v>
      </c>
      <c r="E129" s="38">
        <f t="shared" si="7"/>
        <v>5.8633333333333342</v>
      </c>
      <c r="F129" s="39">
        <f t="shared" si="4"/>
        <v>4.9452879767626969</v>
      </c>
      <c r="G129" s="39">
        <f t="shared" si="5"/>
        <v>4.6469560084835413</v>
      </c>
    </row>
    <row r="130" spans="2:7" x14ac:dyDescent="0.35">
      <c r="B130" s="21">
        <v>40118</v>
      </c>
      <c r="C130" s="20">
        <v>3.86</v>
      </c>
      <c r="D130" s="38">
        <f t="shared" si="6"/>
        <v>5.2716666666666674</v>
      </c>
      <c r="E130" s="38">
        <f t="shared" si="7"/>
        <v>5.7566666666666668</v>
      </c>
      <c r="F130" s="39">
        <f t="shared" si="4"/>
        <v>4.5111727860576183</v>
      </c>
      <c r="G130" s="39">
        <f t="shared" si="5"/>
        <v>4.096086802545063</v>
      </c>
    </row>
    <row r="131" spans="2:7" x14ac:dyDescent="0.35">
      <c r="B131" s="21">
        <v>40148</v>
      </c>
      <c r="C131" s="20">
        <v>3.57</v>
      </c>
      <c r="D131" s="38">
        <f t="shared" si="6"/>
        <v>4.918333333333333</v>
      </c>
      <c r="E131" s="38">
        <f t="shared" si="7"/>
        <v>5.559166666666667</v>
      </c>
      <c r="F131" s="39">
        <f t="shared" si="4"/>
        <v>4.1347036716345702</v>
      </c>
      <c r="G131" s="39">
        <f t="shared" si="5"/>
        <v>3.7278260407635186</v>
      </c>
    </row>
    <row r="132" spans="2:7" x14ac:dyDescent="0.35">
      <c r="B132" s="21">
        <v>40179</v>
      </c>
      <c r="C132" s="20">
        <v>4.46</v>
      </c>
      <c r="D132" s="38">
        <f t="shared" si="6"/>
        <v>4.5566666666666666</v>
      </c>
      <c r="E132" s="38">
        <f t="shared" si="7"/>
        <v>5.3124999999999991</v>
      </c>
      <c r="F132" s="39">
        <f t="shared" si="4"/>
        <v>4.2648222029807421</v>
      </c>
      <c r="G132" s="39">
        <f t="shared" si="5"/>
        <v>4.2403478122290554</v>
      </c>
    </row>
    <row r="133" spans="2:7" x14ac:dyDescent="0.35">
      <c r="B133" s="21">
        <v>40210</v>
      </c>
      <c r="C133" s="20">
        <v>4.83</v>
      </c>
      <c r="D133" s="38">
        <f t="shared" si="6"/>
        <v>4.3933333333333335</v>
      </c>
      <c r="E133" s="38">
        <f t="shared" si="7"/>
        <v>5.1608333333333336</v>
      </c>
      <c r="F133" s="39">
        <f t="shared" si="4"/>
        <v>4.4908933217884455</v>
      </c>
      <c r="G133" s="39">
        <f t="shared" si="5"/>
        <v>4.6531043436687165</v>
      </c>
    </row>
    <row r="134" spans="2:7" x14ac:dyDescent="0.35">
      <c r="B134" s="21">
        <v>40238</v>
      </c>
      <c r="C134" s="20">
        <v>4.97</v>
      </c>
      <c r="D134" s="38">
        <f t="shared" si="6"/>
        <v>4.3516666666666666</v>
      </c>
      <c r="E134" s="38">
        <f t="shared" si="7"/>
        <v>5.0466666666666669</v>
      </c>
      <c r="F134" s="39">
        <f t="shared" si="4"/>
        <v>4.682535993073067</v>
      </c>
      <c r="G134" s="39">
        <f t="shared" si="5"/>
        <v>4.874931303100615</v>
      </c>
    </row>
    <row r="135" spans="2:7" x14ac:dyDescent="0.35">
      <c r="B135" s="21">
        <v>40269</v>
      </c>
      <c r="C135" s="20">
        <v>4.2699999999999996</v>
      </c>
      <c r="D135" s="38">
        <f t="shared" si="6"/>
        <v>4.3649999999999993</v>
      </c>
      <c r="E135" s="38">
        <f t="shared" si="7"/>
        <v>4.9575000000000005</v>
      </c>
      <c r="F135" s="39">
        <f t="shared" si="4"/>
        <v>4.5175215958438404</v>
      </c>
      <c r="G135" s="39">
        <f t="shared" si="5"/>
        <v>4.4514793909301842</v>
      </c>
    </row>
    <row r="136" spans="2:7" x14ac:dyDescent="0.35">
      <c r="B136" s="21">
        <v>40299</v>
      </c>
      <c r="C136" s="20">
        <v>3.92</v>
      </c>
      <c r="D136" s="38">
        <f t="shared" si="6"/>
        <v>4.3266666666666662</v>
      </c>
      <c r="E136" s="38">
        <f t="shared" si="7"/>
        <v>4.7991666666666672</v>
      </c>
      <c r="F136" s="39">
        <f t="shared" si="4"/>
        <v>4.2785129575063046</v>
      </c>
      <c r="G136" s="39">
        <f t="shared" si="5"/>
        <v>4.0794438172790555</v>
      </c>
    </row>
    <row r="137" spans="2:7" x14ac:dyDescent="0.35">
      <c r="B137" s="21">
        <v>40330</v>
      </c>
      <c r="C137" s="20">
        <v>3.69</v>
      </c>
      <c r="D137" s="38">
        <f t="shared" si="6"/>
        <v>4.336666666666666</v>
      </c>
      <c r="E137" s="38">
        <f t="shared" si="7"/>
        <v>4.6275000000000004</v>
      </c>
      <c r="F137" s="39">
        <f t="shared" si="4"/>
        <v>4.0431077745037829</v>
      </c>
      <c r="G137" s="39">
        <f t="shared" si="5"/>
        <v>3.8068331451837167</v>
      </c>
    </row>
    <row r="138" spans="2:7" x14ac:dyDescent="0.35">
      <c r="B138" s="21">
        <v>40360</v>
      </c>
      <c r="C138" s="20">
        <v>3.64</v>
      </c>
      <c r="D138" s="38">
        <f t="shared" si="6"/>
        <v>4.3566666666666665</v>
      </c>
      <c r="E138" s="38">
        <f t="shared" si="7"/>
        <v>4.456666666666667</v>
      </c>
      <c r="F138" s="39">
        <f t="shared" si="4"/>
        <v>3.8818646647022694</v>
      </c>
      <c r="G138" s="39">
        <f t="shared" si="5"/>
        <v>3.6900499435551151</v>
      </c>
    </row>
    <row r="139" spans="2:7" x14ac:dyDescent="0.35">
      <c r="B139" s="21">
        <v>40391</v>
      </c>
      <c r="C139" s="20">
        <v>3.68</v>
      </c>
      <c r="D139" s="38">
        <f t="shared" si="6"/>
        <v>4.2200000000000006</v>
      </c>
      <c r="E139" s="38">
        <f t="shared" si="7"/>
        <v>4.3066666666666658</v>
      </c>
      <c r="F139" s="39">
        <f t="shared" si="4"/>
        <v>3.8011187988213617</v>
      </c>
      <c r="G139" s="39">
        <f t="shared" si="5"/>
        <v>3.6830149830665349</v>
      </c>
    </row>
    <row r="140" spans="2:7" x14ac:dyDescent="0.35">
      <c r="B140" s="21">
        <v>40422</v>
      </c>
      <c r="C140" s="20">
        <v>3.7</v>
      </c>
      <c r="D140" s="38">
        <f t="shared" si="6"/>
        <v>4.0283333333333333</v>
      </c>
      <c r="E140" s="38">
        <f t="shared" si="7"/>
        <v>4.1899999999999995</v>
      </c>
      <c r="F140" s="39">
        <f t="shared" si="4"/>
        <v>3.7606712792928167</v>
      </c>
      <c r="G140" s="39">
        <f t="shared" si="5"/>
        <v>3.6949044949199603</v>
      </c>
    </row>
    <row r="141" spans="2:7" x14ac:dyDescent="0.35">
      <c r="B141" s="21">
        <v>40452</v>
      </c>
      <c r="C141" s="20">
        <v>4.0199999999999996</v>
      </c>
      <c r="D141" s="38">
        <f t="shared" si="6"/>
        <v>3.8166666666666664</v>
      </c>
      <c r="E141" s="38">
        <f t="shared" si="7"/>
        <v>4.0908333333333333</v>
      </c>
      <c r="F141" s="39">
        <f t="shared" si="4"/>
        <v>3.8644027675756902</v>
      </c>
      <c r="G141" s="39">
        <f t="shared" si="5"/>
        <v>3.9224713484759879</v>
      </c>
    </row>
    <row r="142" spans="2:7" x14ac:dyDescent="0.35">
      <c r="B142" s="21">
        <v>40483</v>
      </c>
      <c r="C142" s="20">
        <v>4.32</v>
      </c>
      <c r="D142" s="38">
        <f t="shared" si="6"/>
        <v>3.7749999999999999</v>
      </c>
      <c r="E142" s="38">
        <f t="shared" si="7"/>
        <v>4.0508333333333333</v>
      </c>
      <c r="F142" s="39">
        <f t="shared" ref="F142:F205" si="8">$F$10*C142+(1-$F$10)*F141</f>
        <v>4.0466416605454141</v>
      </c>
      <c r="G142" s="39">
        <f t="shared" ref="G142:G205" si="9">$G$10*C142+(1-$G$10)*G141</f>
        <v>4.2007414045427964</v>
      </c>
    </row>
    <row r="143" spans="2:7" x14ac:dyDescent="0.35">
      <c r="B143" s="21">
        <v>40513</v>
      </c>
      <c r="C143" s="20">
        <v>4.4000000000000004</v>
      </c>
      <c r="D143" s="38">
        <f t="shared" si="6"/>
        <v>3.8416666666666668</v>
      </c>
      <c r="E143" s="38">
        <f t="shared" si="7"/>
        <v>4.0891666666666664</v>
      </c>
      <c r="F143" s="39">
        <f t="shared" si="8"/>
        <v>4.1879849963272484</v>
      </c>
      <c r="G143" s="39">
        <f t="shared" si="9"/>
        <v>4.3402224213628386</v>
      </c>
    </row>
    <row r="144" spans="2:7" x14ac:dyDescent="0.35">
      <c r="B144" s="21">
        <v>40544</v>
      </c>
      <c r="C144" s="20">
        <v>3.78</v>
      </c>
      <c r="D144" s="38">
        <f t="shared" si="6"/>
        <v>3.9599999999999995</v>
      </c>
      <c r="E144" s="38">
        <f t="shared" si="7"/>
        <v>4.1583333333333341</v>
      </c>
      <c r="F144" s="39">
        <f t="shared" si="8"/>
        <v>4.024790997796349</v>
      </c>
      <c r="G144" s="39">
        <f t="shared" si="9"/>
        <v>3.9480667264088516</v>
      </c>
    </row>
    <row r="145" spans="2:7" x14ac:dyDescent="0.35">
      <c r="B145" s="21">
        <v>40575</v>
      </c>
      <c r="C145" s="20">
        <v>3.57</v>
      </c>
      <c r="D145" s="38">
        <f t="shared" si="6"/>
        <v>3.9833333333333338</v>
      </c>
      <c r="E145" s="38">
        <f t="shared" si="7"/>
        <v>4.1016666666666666</v>
      </c>
      <c r="F145" s="39">
        <f t="shared" si="8"/>
        <v>3.8428745986778092</v>
      </c>
      <c r="G145" s="39">
        <f t="shared" si="9"/>
        <v>3.6834200179226553</v>
      </c>
    </row>
    <row r="146" spans="2:7" x14ac:dyDescent="0.35">
      <c r="B146" s="21">
        <v>40603</v>
      </c>
      <c r="C146" s="20">
        <v>3.04</v>
      </c>
      <c r="D146" s="38">
        <f t="shared" si="6"/>
        <v>3.9649999999999999</v>
      </c>
      <c r="E146" s="38">
        <f t="shared" si="7"/>
        <v>3.9966666666666661</v>
      </c>
      <c r="F146" s="39">
        <f t="shared" si="8"/>
        <v>3.5217247592066858</v>
      </c>
      <c r="G146" s="39">
        <f t="shared" si="9"/>
        <v>3.2330260053767965</v>
      </c>
    </row>
    <row r="147" spans="2:7" x14ac:dyDescent="0.35">
      <c r="B147" s="21">
        <v>40634</v>
      </c>
      <c r="C147" s="20">
        <v>3.36</v>
      </c>
      <c r="D147" s="38">
        <f t="shared" ref="D147:D210" si="10">AVERAGE(C141:C146)</f>
        <v>3.855</v>
      </c>
      <c r="E147" s="38">
        <f t="shared" si="7"/>
        <v>3.8358333333333334</v>
      </c>
      <c r="F147" s="39">
        <f t="shared" si="8"/>
        <v>3.4570348555240118</v>
      </c>
      <c r="G147" s="39">
        <f t="shared" si="9"/>
        <v>3.321907801613039</v>
      </c>
    </row>
    <row r="148" spans="2:7" x14ac:dyDescent="0.35">
      <c r="B148" s="21">
        <v>40664</v>
      </c>
      <c r="C148" s="20">
        <v>3.25</v>
      </c>
      <c r="D148" s="38">
        <f t="shared" si="10"/>
        <v>3.7449999999999997</v>
      </c>
      <c r="E148" s="38">
        <f t="shared" si="7"/>
        <v>3.76</v>
      </c>
      <c r="F148" s="39">
        <f t="shared" si="8"/>
        <v>3.3742209133144074</v>
      </c>
      <c r="G148" s="39">
        <f t="shared" si="9"/>
        <v>3.2715723404839117</v>
      </c>
    </row>
    <row r="149" spans="2:7" x14ac:dyDescent="0.35">
      <c r="B149" s="21">
        <v>40695</v>
      </c>
      <c r="C149" s="20">
        <v>3.28</v>
      </c>
      <c r="D149" s="38">
        <f t="shared" si="10"/>
        <v>3.5666666666666664</v>
      </c>
      <c r="E149" s="38">
        <f t="shared" si="7"/>
        <v>3.7041666666666671</v>
      </c>
      <c r="F149" s="39">
        <f t="shared" si="8"/>
        <v>3.3365325479886447</v>
      </c>
      <c r="G149" s="39">
        <f t="shared" si="9"/>
        <v>3.2774717021451734</v>
      </c>
    </row>
    <row r="150" spans="2:7" x14ac:dyDescent="0.35">
      <c r="B150" s="21">
        <v>40725</v>
      </c>
      <c r="C150" s="20">
        <v>3.55</v>
      </c>
      <c r="D150" s="38">
        <f t="shared" si="10"/>
        <v>3.3800000000000003</v>
      </c>
      <c r="E150" s="38">
        <f t="shared" si="7"/>
        <v>3.67</v>
      </c>
      <c r="F150" s="39">
        <f t="shared" si="8"/>
        <v>3.4219195287931865</v>
      </c>
      <c r="G150" s="39">
        <f t="shared" si="9"/>
        <v>3.4682415106435522</v>
      </c>
    </row>
    <row r="151" spans="2:7" x14ac:dyDescent="0.35">
      <c r="B151" s="21">
        <v>40756</v>
      </c>
      <c r="C151" s="20">
        <v>3.42</v>
      </c>
      <c r="D151" s="38">
        <f t="shared" si="10"/>
        <v>3.3416666666666668</v>
      </c>
      <c r="E151" s="38">
        <f t="shared" si="7"/>
        <v>3.6625000000000001</v>
      </c>
      <c r="F151" s="39">
        <f t="shared" si="8"/>
        <v>3.4211517172759116</v>
      </c>
      <c r="G151" s="39">
        <f t="shared" si="9"/>
        <v>3.4344724531930657</v>
      </c>
    </row>
    <row r="152" spans="2:7" x14ac:dyDescent="0.35">
      <c r="B152" s="21">
        <v>40787</v>
      </c>
      <c r="C152" s="20">
        <v>3.14</v>
      </c>
      <c r="D152" s="38">
        <f t="shared" si="10"/>
        <v>3.3166666666666664</v>
      </c>
      <c r="E152" s="38">
        <f t="shared" si="7"/>
        <v>3.6408333333333331</v>
      </c>
      <c r="F152" s="39">
        <f t="shared" si="8"/>
        <v>3.308691030365547</v>
      </c>
      <c r="G152" s="39">
        <f t="shared" si="9"/>
        <v>3.2283417359579198</v>
      </c>
    </row>
    <row r="153" spans="2:7" x14ac:dyDescent="0.35">
      <c r="B153" s="21">
        <v>40817</v>
      </c>
      <c r="C153" s="20">
        <v>3.2</v>
      </c>
      <c r="D153" s="38">
        <f t="shared" si="10"/>
        <v>3.3333333333333335</v>
      </c>
      <c r="E153" s="38">
        <f t="shared" ref="E153:E216" si="11">AVERAGE(C141:C152)</f>
        <v>3.5941666666666663</v>
      </c>
      <c r="F153" s="39">
        <f t="shared" si="8"/>
        <v>3.2652146182193285</v>
      </c>
      <c r="G153" s="39">
        <f t="shared" si="9"/>
        <v>3.2085025207873761</v>
      </c>
    </row>
    <row r="154" spans="2:7" x14ac:dyDescent="0.35">
      <c r="B154" s="21">
        <v>40848</v>
      </c>
      <c r="C154" s="20">
        <v>3.48</v>
      </c>
      <c r="D154" s="38">
        <f t="shared" si="10"/>
        <v>3.3066666666666662</v>
      </c>
      <c r="E154" s="38">
        <f t="shared" si="11"/>
        <v>3.5258333333333334</v>
      </c>
      <c r="F154" s="39">
        <f t="shared" si="8"/>
        <v>3.3511287709315969</v>
      </c>
      <c r="G154" s="39">
        <f t="shared" si="9"/>
        <v>3.3985507562362129</v>
      </c>
    </row>
    <row r="155" spans="2:7" x14ac:dyDescent="0.35">
      <c r="B155" s="21">
        <v>40878</v>
      </c>
      <c r="C155" s="20">
        <v>3.82</v>
      </c>
      <c r="D155" s="38">
        <f t="shared" si="10"/>
        <v>3.3450000000000002</v>
      </c>
      <c r="E155" s="38">
        <f t="shared" si="11"/>
        <v>3.4558333333333331</v>
      </c>
      <c r="F155" s="39">
        <f t="shared" si="8"/>
        <v>3.538677262558958</v>
      </c>
      <c r="G155" s="39">
        <f t="shared" si="9"/>
        <v>3.6935652268708639</v>
      </c>
    </row>
    <row r="156" spans="2:7" x14ac:dyDescent="0.35">
      <c r="B156" s="21">
        <v>40909</v>
      </c>
      <c r="C156" s="20">
        <v>4.05</v>
      </c>
      <c r="D156" s="38">
        <f t="shared" si="10"/>
        <v>3.4350000000000001</v>
      </c>
      <c r="E156" s="38">
        <f t="shared" si="11"/>
        <v>3.4075000000000002</v>
      </c>
      <c r="F156" s="39">
        <f t="shared" si="8"/>
        <v>3.7432063575353749</v>
      </c>
      <c r="G156" s="39">
        <f t="shared" si="9"/>
        <v>3.9430695680612589</v>
      </c>
    </row>
    <row r="157" spans="2:7" x14ac:dyDescent="0.35">
      <c r="B157" s="21">
        <v>40940</v>
      </c>
      <c r="C157" s="20">
        <v>3.87</v>
      </c>
      <c r="D157" s="38">
        <f t="shared" si="10"/>
        <v>3.518333333333334</v>
      </c>
      <c r="E157" s="38">
        <f t="shared" si="11"/>
        <v>3.4299999999999997</v>
      </c>
      <c r="F157" s="39">
        <f t="shared" si="8"/>
        <v>3.7939238145212251</v>
      </c>
      <c r="G157" s="39">
        <f t="shared" si="9"/>
        <v>3.8919208704183781</v>
      </c>
    </row>
    <row r="158" spans="2:7" x14ac:dyDescent="0.35">
      <c r="B158" s="21">
        <v>40969</v>
      </c>
      <c r="C158" s="20">
        <v>3.73</v>
      </c>
      <c r="D158" s="38">
        <f t="shared" si="10"/>
        <v>3.5933333333333337</v>
      </c>
      <c r="E158" s="38">
        <f t="shared" si="11"/>
        <v>3.4549999999999996</v>
      </c>
      <c r="F158" s="39">
        <f t="shared" si="8"/>
        <v>3.768354288712735</v>
      </c>
      <c r="G158" s="39">
        <f t="shared" si="9"/>
        <v>3.7785762611255134</v>
      </c>
    </row>
    <row r="159" spans="2:7" x14ac:dyDescent="0.35">
      <c r="B159" s="21">
        <v>41000</v>
      </c>
      <c r="C159" s="20">
        <v>3.41</v>
      </c>
      <c r="D159" s="38">
        <f t="shared" si="10"/>
        <v>3.6916666666666669</v>
      </c>
      <c r="E159" s="38">
        <f t="shared" si="11"/>
        <v>3.5124999999999993</v>
      </c>
      <c r="F159" s="39">
        <f t="shared" si="8"/>
        <v>3.6250125732276413</v>
      </c>
      <c r="G159" s="39">
        <f t="shared" si="9"/>
        <v>3.5205728783376542</v>
      </c>
    </row>
    <row r="160" spans="2:7" x14ac:dyDescent="0.35">
      <c r="B160" s="21">
        <v>41030</v>
      </c>
      <c r="C160" s="20">
        <v>3.85</v>
      </c>
      <c r="D160" s="38">
        <f t="shared" si="10"/>
        <v>3.7266666666666666</v>
      </c>
      <c r="E160" s="38">
        <f t="shared" si="11"/>
        <v>3.5166666666666657</v>
      </c>
      <c r="F160" s="39">
        <f t="shared" si="8"/>
        <v>3.7150075439365846</v>
      </c>
      <c r="G160" s="39">
        <f t="shared" si="9"/>
        <v>3.7511718635012965</v>
      </c>
    </row>
    <row r="161" spans="2:7" x14ac:dyDescent="0.35">
      <c r="B161" s="21">
        <v>41061</v>
      </c>
      <c r="C161" s="20">
        <v>4.34</v>
      </c>
      <c r="D161" s="38">
        <f t="shared" si="10"/>
        <v>3.7883333333333336</v>
      </c>
      <c r="E161" s="38">
        <f t="shared" si="11"/>
        <v>3.5666666666666669</v>
      </c>
      <c r="F161" s="39">
        <f t="shared" si="8"/>
        <v>3.9650045263619509</v>
      </c>
      <c r="G161" s="39">
        <f t="shared" si="9"/>
        <v>4.1633515590503887</v>
      </c>
    </row>
    <row r="162" spans="2:7" x14ac:dyDescent="0.35">
      <c r="B162" s="21">
        <v>41091</v>
      </c>
      <c r="C162" s="20">
        <v>4.42</v>
      </c>
      <c r="D162" s="38">
        <f t="shared" si="10"/>
        <v>3.875</v>
      </c>
      <c r="E162" s="38">
        <f t="shared" si="11"/>
        <v>3.6549999999999998</v>
      </c>
      <c r="F162" s="39">
        <f t="shared" si="8"/>
        <v>4.1470027158171705</v>
      </c>
      <c r="G162" s="39">
        <f t="shared" si="9"/>
        <v>4.3430054677151162</v>
      </c>
    </row>
    <row r="163" spans="2:7" x14ac:dyDescent="0.35">
      <c r="B163" s="21">
        <v>41122</v>
      </c>
      <c r="C163" s="20">
        <v>4.57</v>
      </c>
      <c r="D163" s="38">
        <f t="shared" si="10"/>
        <v>3.9366666666666661</v>
      </c>
      <c r="E163" s="38">
        <f t="shared" si="11"/>
        <v>3.7275000000000005</v>
      </c>
      <c r="F163" s="39">
        <f t="shared" si="8"/>
        <v>4.3162016294903029</v>
      </c>
      <c r="G163" s="39">
        <f t="shared" si="9"/>
        <v>4.5019016403145349</v>
      </c>
    </row>
    <row r="164" spans="2:7" x14ac:dyDescent="0.35">
      <c r="B164" s="21">
        <v>41153</v>
      </c>
      <c r="C164" s="20">
        <v>4.7699999999999996</v>
      </c>
      <c r="D164" s="38">
        <f t="shared" si="10"/>
        <v>4.0533333333333337</v>
      </c>
      <c r="E164" s="38">
        <f t="shared" si="11"/>
        <v>3.8233333333333337</v>
      </c>
      <c r="F164" s="39">
        <f t="shared" si="8"/>
        <v>4.4977209776941818</v>
      </c>
      <c r="G164" s="39">
        <f t="shared" si="9"/>
        <v>4.6895704920943597</v>
      </c>
    </row>
    <row r="165" spans="2:7" x14ac:dyDescent="0.35">
      <c r="B165" s="21">
        <v>41183</v>
      </c>
      <c r="C165" s="20">
        <v>4.5999999999999996</v>
      </c>
      <c r="D165" s="38">
        <f t="shared" si="10"/>
        <v>4.2266666666666666</v>
      </c>
      <c r="E165" s="38">
        <f t="shared" si="11"/>
        <v>3.9591666666666669</v>
      </c>
      <c r="F165" s="39">
        <f t="shared" si="8"/>
        <v>4.5386325866165089</v>
      </c>
      <c r="G165" s="39">
        <f t="shared" si="9"/>
        <v>4.6268711476283082</v>
      </c>
    </row>
    <row r="166" spans="2:7" x14ac:dyDescent="0.35">
      <c r="B166" s="21">
        <v>41214</v>
      </c>
      <c r="C166" s="20">
        <v>4.18</v>
      </c>
      <c r="D166" s="38">
        <f t="shared" si="10"/>
        <v>4.4249999999999998</v>
      </c>
      <c r="E166" s="38">
        <f t="shared" si="11"/>
        <v>4.0758333333333336</v>
      </c>
      <c r="F166" s="39">
        <f t="shared" si="8"/>
        <v>4.3951795519699051</v>
      </c>
      <c r="G166" s="39">
        <f t="shared" si="9"/>
        <v>4.3140613442884925</v>
      </c>
    </row>
    <row r="167" spans="2:7" x14ac:dyDescent="0.35">
      <c r="B167" s="21">
        <v>41244</v>
      </c>
      <c r="C167" s="20">
        <v>3.57</v>
      </c>
      <c r="D167" s="38">
        <f t="shared" si="10"/>
        <v>4.4800000000000004</v>
      </c>
      <c r="E167" s="38">
        <f t="shared" si="11"/>
        <v>4.1341666666666663</v>
      </c>
      <c r="F167" s="39">
        <f t="shared" si="8"/>
        <v>4.0651077311819428</v>
      </c>
      <c r="G167" s="39">
        <f t="shared" si="9"/>
        <v>3.7932184032865477</v>
      </c>
    </row>
    <row r="168" spans="2:7" x14ac:dyDescent="0.35">
      <c r="B168" s="21">
        <v>41275</v>
      </c>
      <c r="C168" s="20">
        <v>3.25</v>
      </c>
      <c r="D168" s="38">
        <f t="shared" si="10"/>
        <v>4.3516666666666666</v>
      </c>
      <c r="E168" s="38">
        <f t="shared" si="11"/>
        <v>4.1133333333333342</v>
      </c>
      <c r="F168" s="39">
        <f t="shared" si="8"/>
        <v>3.7390646387091655</v>
      </c>
      <c r="G168" s="39">
        <f t="shared" si="9"/>
        <v>3.4129655209859644</v>
      </c>
    </row>
    <row r="169" spans="2:7" x14ac:dyDescent="0.35">
      <c r="B169" s="21">
        <v>41306</v>
      </c>
      <c r="C169" s="20">
        <v>3.55</v>
      </c>
      <c r="D169" s="38">
        <f t="shared" si="10"/>
        <v>4.1566666666666663</v>
      </c>
      <c r="E169" s="38">
        <f t="shared" si="11"/>
        <v>4.046666666666666</v>
      </c>
      <c r="F169" s="39">
        <f t="shared" si="8"/>
        <v>3.6634387832254993</v>
      </c>
      <c r="G169" s="39">
        <f t="shared" si="9"/>
        <v>3.5088896562957892</v>
      </c>
    </row>
    <row r="170" spans="2:7" x14ac:dyDescent="0.35">
      <c r="B170" s="21">
        <v>41334</v>
      </c>
      <c r="C170" s="20">
        <v>4.25</v>
      </c>
      <c r="D170" s="38">
        <f t="shared" si="10"/>
        <v>3.9866666666666664</v>
      </c>
      <c r="E170" s="38">
        <f t="shared" si="11"/>
        <v>4.0199999999999996</v>
      </c>
      <c r="F170" s="39">
        <f t="shared" si="8"/>
        <v>3.8980632699352995</v>
      </c>
      <c r="G170" s="39">
        <f t="shared" si="9"/>
        <v>4.0276668968887366</v>
      </c>
    </row>
    <row r="171" spans="2:7" x14ac:dyDescent="0.35">
      <c r="B171" s="21">
        <v>41365</v>
      </c>
      <c r="C171" s="20">
        <v>4.6500000000000004</v>
      </c>
      <c r="D171" s="38">
        <f t="shared" si="10"/>
        <v>3.9</v>
      </c>
      <c r="E171" s="38">
        <f t="shared" si="11"/>
        <v>4.0633333333333335</v>
      </c>
      <c r="F171" s="39">
        <f t="shared" si="8"/>
        <v>4.1988379619611802</v>
      </c>
      <c r="G171" s="39">
        <f t="shared" si="9"/>
        <v>4.4633000690666211</v>
      </c>
    </row>
    <row r="172" spans="2:7" x14ac:dyDescent="0.35">
      <c r="B172" s="21">
        <v>41395</v>
      </c>
      <c r="C172" s="20">
        <v>4.63</v>
      </c>
      <c r="D172" s="38">
        <f t="shared" si="10"/>
        <v>3.9083333333333337</v>
      </c>
      <c r="E172" s="38">
        <f t="shared" si="11"/>
        <v>4.1666666666666661</v>
      </c>
      <c r="F172" s="39">
        <f t="shared" si="8"/>
        <v>4.3713027771767079</v>
      </c>
      <c r="G172" s="39">
        <f t="shared" si="9"/>
        <v>4.5799900207199862</v>
      </c>
    </row>
    <row r="173" spans="2:7" x14ac:dyDescent="0.35">
      <c r="B173" s="21">
        <v>41426</v>
      </c>
      <c r="C173" s="20">
        <v>4.09</v>
      </c>
      <c r="D173" s="38">
        <f t="shared" si="10"/>
        <v>3.9833333333333338</v>
      </c>
      <c r="E173" s="38">
        <f t="shared" si="11"/>
        <v>4.2316666666666665</v>
      </c>
      <c r="F173" s="39">
        <f t="shared" si="8"/>
        <v>4.2587816663060245</v>
      </c>
      <c r="G173" s="39">
        <f t="shared" si="9"/>
        <v>4.2369970062159954</v>
      </c>
    </row>
    <row r="174" spans="2:7" x14ac:dyDescent="0.35">
      <c r="B174" s="21">
        <v>41456</v>
      </c>
      <c r="C174" s="20">
        <v>3.47</v>
      </c>
      <c r="D174" s="38">
        <f t="shared" si="10"/>
        <v>4.07</v>
      </c>
      <c r="E174" s="38">
        <f t="shared" si="11"/>
        <v>4.2108333333333334</v>
      </c>
      <c r="F174" s="39">
        <f t="shared" si="8"/>
        <v>3.9432689997836148</v>
      </c>
      <c r="G174" s="39">
        <f t="shared" si="9"/>
        <v>3.7000991018647986</v>
      </c>
    </row>
    <row r="175" spans="2:7" x14ac:dyDescent="0.35">
      <c r="B175" s="21">
        <v>41487</v>
      </c>
      <c r="C175" s="20">
        <v>3.46</v>
      </c>
      <c r="D175" s="38">
        <f t="shared" si="10"/>
        <v>4.1066666666666665</v>
      </c>
      <c r="E175" s="38">
        <f t="shared" si="11"/>
        <v>4.1316666666666668</v>
      </c>
      <c r="F175" s="39">
        <f t="shared" si="8"/>
        <v>3.7499613998701689</v>
      </c>
      <c r="G175" s="39">
        <f t="shared" si="9"/>
        <v>3.5320297305594393</v>
      </c>
    </row>
    <row r="176" spans="2:7" x14ac:dyDescent="0.35">
      <c r="B176" s="21">
        <v>41518</v>
      </c>
      <c r="C176" s="20">
        <v>3.39</v>
      </c>
      <c r="D176" s="38">
        <f t="shared" si="10"/>
        <v>4.0916666666666668</v>
      </c>
      <c r="E176" s="38">
        <f t="shared" si="11"/>
        <v>4.0391666666666675</v>
      </c>
      <c r="F176" s="39">
        <f t="shared" si="8"/>
        <v>3.6059768399221017</v>
      </c>
      <c r="G176" s="39">
        <f t="shared" si="9"/>
        <v>3.4326089191678317</v>
      </c>
    </row>
    <row r="177" spans="2:7" x14ac:dyDescent="0.35">
      <c r="B177" s="21">
        <v>41548</v>
      </c>
      <c r="C177" s="20">
        <v>3.36</v>
      </c>
      <c r="D177" s="38">
        <f t="shared" si="10"/>
        <v>3.9483333333333337</v>
      </c>
      <c r="E177" s="38">
        <f t="shared" si="11"/>
        <v>3.9241666666666664</v>
      </c>
      <c r="F177" s="39">
        <f t="shared" si="8"/>
        <v>3.507586103953261</v>
      </c>
      <c r="G177" s="39">
        <f t="shared" si="9"/>
        <v>3.3817826757503493</v>
      </c>
    </row>
    <row r="178" spans="2:7" x14ac:dyDescent="0.35">
      <c r="B178" s="21">
        <v>41579</v>
      </c>
      <c r="C178" s="20">
        <v>3.62</v>
      </c>
      <c r="D178" s="38">
        <f t="shared" si="10"/>
        <v>3.7333333333333329</v>
      </c>
      <c r="E178" s="38">
        <f t="shared" si="11"/>
        <v>3.8208333333333333</v>
      </c>
      <c r="F178" s="39">
        <f t="shared" si="8"/>
        <v>3.5525516623719566</v>
      </c>
      <c r="G178" s="39">
        <f t="shared" si="9"/>
        <v>3.5485348027251047</v>
      </c>
    </row>
    <row r="179" spans="2:7" x14ac:dyDescent="0.35">
      <c r="B179" s="21">
        <v>41609</v>
      </c>
      <c r="C179" s="20">
        <v>3.97</v>
      </c>
      <c r="D179" s="38">
        <f t="shared" si="10"/>
        <v>3.5649999999999999</v>
      </c>
      <c r="E179" s="38">
        <f t="shared" si="11"/>
        <v>3.7741666666666664</v>
      </c>
      <c r="F179" s="39">
        <f t="shared" si="8"/>
        <v>3.7195309974231741</v>
      </c>
      <c r="G179" s="39">
        <f t="shared" si="9"/>
        <v>3.8435604408175315</v>
      </c>
    </row>
    <row r="180" spans="2:7" x14ac:dyDescent="0.35">
      <c r="B180" s="21">
        <v>41640</v>
      </c>
      <c r="C180" s="20">
        <v>4.4800000000000004</v>
      </c>
      <c r="D180" s="38">
        <f t="shared" si="10"/>
        <v>3.5449999999999999</v>
      </c>
      <c r="E180" s="38">
        <f t="shared" si="11"/>
        <v>3.8074999999999997</v>
      </c>
      <c r="F180" s="39">
        <f t="shared" si="8"/>
        <v>4.0237185984539048</v>
      </c>
      <c r="G180" s="39">
        <f t="shared" si="9"/>
        <v>4.2890681322452595</v>
      </c>
    </row>
    <row r="181" spans="2:7" x14ac:dyDescent="0.35">
      <c r="B181" s="21">
        <v>41671</v>
      </c>
      <c r="C181" s="20">
        <v>4.2300000000000004</v>
      </c>
      <c r="D181" s="38">
        <f t="shared" si="10"/>
        <v>3.7133333333333329</v>
      </c>
      <c r="E181" s="38">
        <f t="shared" si="11"/>
        <v>3.91</v>
      </c>
      <c r="F181" s="39">
        <f t="shared" si="8"/>
        <v>4.106231159072343</v>
      </c>
      <c r="G181" s="39">
        <f t="shared" si="9"/>
        <v>4.2477204396735786</v>
      </c>
    </row>
    <row r="182" spans="2:7" x14ac:dyDescent="0.35">
      <c r="B182" s="21">
        <v>41699</v>
      </c>
      <c r="C182" s="20">
        <v>3.76</v>
      </c>
      <c r="D182" s="38">
        <f t="shared" si="10"/>
        <v>3.8416666666666668</v>
      </c>
      <c r="E182" s="38">
        <f t="shared" si="11"/>
        <v>3.9666666666666672</v>
      </c>
      <c r="F182" s="39">
        <f t="shared" si="8"/>
        <v>3.9677386954434057</v>
      </c>
      <c r="G182" s="39">
        <f t="shared" si="9"/>
        <v>3.9063161319020736</v>
      </c>
    </row>
    <row r="183" spans="2:7" x14ac:dyDescent="0.35">
      <c r="B183" s="21">
        <v>41730</v>
      </c>
      <c r="C183" s="20">
        <v>3.5</v>
      </c>
      <c r="D183" s="38">
        <f t="shared" si="10"/>
        <v>3.9033333333333338</v>
      </c>
      <c r="E183" s="38">
        <f t="shared" si="11"/>
        <v>3.9258333333333337</v>
      </c>
      <c r="F183" s="39">
        <f t="shared" si="8"/>
        <v>3.7806432172660438</v>
      </c>
      <c r="G183" s="39">
        <f t="shared" si="9"/>
        <v>3.6218948395706221</v>
      </c>
    </row>
    <row r="184" spans="2:7" x14ac:dyDescent="0.35">
      <c r="B184" s="21">
        <v>41760</v>
      </c>
      <c r="C184" s="20">
        <v>3.51</v>
      </c>
      <c r="D184" s="38">
        <f t="shared" si="10"/>
        <v>3.9266666666666672</v>
      </c>
      <c r="E184" s="38">
        <f t="shared" si="11"/>
        <v>3.83</v>
      </c>
      <c r="F184" s="39">
        <f t="shared" si="8"/>
        <v>3.672385930359626</v>
      </c>
      <c r="G184" s="39">
        <f t="shared" si="9"/>
        <v>3.5435684518711867</v>
      </c>
    </row>
    <row r="185" spans="2:7" x14ac:dyDescent="0.35">
      <c r="B185" s="21">
        <v>41791</v>
      </c>
      <c r="C185" s="20">
        <v>3.75</v>
      </c>
      <c r="D185" s="38">
        <f t="shared" si="10"/>
        <v>3.9083333333333337</v>
      </c>
      <c r="E185" s="38">
        <f t="shared" si="11"/>
        <v>3.7366666666666664</v>
      </c>
      <c r="F185" s="39">
        <f t="shared" si="8"/>
        <v>3.7034315582157755</v>
      </c>
      <c r="G185" s="39">
        <f t="shared" si="9"/>
        <v>3.6880705355613559</v>
      </c>
    </row>
    <row r="186" spans="2:7" x14ac:dyDescent="0.35">
      <c r="B186" s="21">
        <v>41821</v>
      </c>
      <c r="C186" s="20">
        <v>4.07</v>
      </c>
      <c r="D186" s="38">
        <f t="shared" si="10"/>
        <v>3.8716666666666666</v>
      </c>
      <c r="E186" s="38">
        <f t="shared" si="11"/>
        <v>3.7083333333333335</v>
      </c>
      <c r="F186" s="39">
        <f t="shared" si="8"/>
        <v>3.8500589349294652</v>
      </c>
      <c r="G186" s="39">
        <f t="shared" si="9"/>
        <v>3.9554211606684069</v>
      </c>
    </row>
    <row r="187" spans="2:7" x14ac:dyDescent="0.35">
      <c r="B187" s="21">
        <v>41852</v>
      </c>
      <c r="C187" s="20">
        <v>4.1500000000000004</v>
      </c>
      <c r="D187" s="38">
        <f t="shared" si="10"/>
        <v>3.8033333333333332</v>
      </c>
      <c r="E187" s="38">
        <f t="shared" si="11"/>
        <v>3.7583333333333329</v>
      </c>
      <c r="F187" s="39">
        <f t="shared" si="8"/>
        <v>3.9700353609576791</v>
      </c>
      <c r="G187" s="39">
        <f t="shared" si="9"/>
        <v>4.0916263482005224</v>
      </c>
    </row>
    <row r="188" spans="2:7" x14ac:dyDescent="0.35">
      <c r="B188" s="21">
        <v>41883</v>
      </c>
      <c r="C188" s="20">
        <v>4.22</v>
      </c>
      <c r="D188" s="38">
        <f t="shared" si="10"/>
        <v>3.7900000000000005</v>
      </c>
      <c r="E188" s="38">
        <f t="shared" si="11"/>
        <v>3.8158333333333334</v>
      </c>
      <c r="F188" s="39">
        <f t="shared" si="8"/>
        <v>4.0700212165746077</v>
      </c>
      <c r="G188" s="39">
        <f t="shared" si="9"/>
        <v>4.1814879044601572</v>
      </c>
    </row>
    <row r="189" spans="2:7" x14ac:dyDescent="0.35">
      <c r="B189" s="21">
        <v>41913</v>
      </c>
      <c r="C189" s="20">
        <v>4.3</v>
      </c>
      <c r="D189" s="38">
        <f t="shared" si="10"/>
        <v>3.8666666666666667</v>
      </c>
      <c r="E189" s="38">
        <f t="shared" si="11"/>
        <v>3.8849999999999998</v>
      </c>
      <c r="F189" s="39">
        <f t="shared" si="8"/>
        <v>4.1620127299447649</v>
      </c>
      <c r="G189" s="39">
        <f t="shared" si="9"/>
        <v>4.2644463713380469</v>
      </c>
    </row>
    <row r="190" spans="2:7" x14ac:dyDescent="0.35">
      <c r="B190" s="21">
        <v>41944</v>
      </c>
      <c r="C190" s="20">
        <v>4.17</v>
      </c>
      <c r="D190" s="38">
        <f t="shared" si="10"/>
        <v>4</v>
      </c>
      <c r="E190" s="38">
        <f t="shared" si="11"/>
        <v>3.9633333333333329</v>
      </c>
      <c r="F190" s="39">
        <f t="shared" si="8"/>
        <v>4.1652076379668586</v>
      </c>
      <c r="G190" s="39">
        <f t="shared" si="9"/>
        <v>4.1983339114014138</v>
      </c>
    </row>
    <row r="191" spans="2:7" x14ac:dyDescent="0.35">
      <c r="B191" s="21">
        <v>41974</v>
      </c>
      <c r="C191" s="20">
        <v>4.08</v>
      </c>
      <c r="D191" s="38">
        <f t="shared" si="10"/>
        <v>4.1100000000000003</v>
      </c>
      <c r="E191" s="38">
        <f t="shared" si="11"/>
        <v>4.0091666666666663</v>
      </c>
      <c r="F191" s="39">
        <f t="shared" si="8"/>
        <v>4.1311245827801155</v>
      </c>
      <c r="G191" s="39">
        <f t="shared" si="9"/>
        <v>4.1155001734204237</v>
      </c>
    </row>
    <row r="192" spans="2:7" x14ac:dyDescent="0.35">
      <c r="B192" s="21">
        <v>42005</v>
      </c>
      <c r="C192" s="20">
        <v>3.07</v>
      </c>
      <c r="D192" s="38">
        <f t="shared" si="10"/>
        <v>4.165</v>
      </c>
      <c r="E192" s="38">
        <f t="shared" si="11"/>
        <v>4.0183333333333335</v>
      </c>
      <c r="F192" s="39">
        <f t="shared" si="8"/>
        <v>3.7066747496680694</v>
      </c>
      <c r="G192" s="39">
        <f t="shared" si="9"/>
        <v>3.3836500520261268</v>
      </c>
    </row>
    <row r="193" spans="2:7" x14ac:dyDescent="0.35">
      <c r="B193" s="21">
        <v>42036</v>
      </c>
      <c r="C193" s="16">
        <v>3</v>
      </c>
      <c r="D193" s="38">
        <f t="shared" si="10"/>
        <v>3.9983333333333335</v>
      </c>
      <c r="E193" s="38">
        <f t="shared" si="11"/>
        <v>3.9008333333333329</v>
      </c>
      <c r="F193" s="39">
        <f t="shared" si="8"/>
        <v>3.4240048498008417</v>
      </c>
      <c r="G193" s="39">
        <f t="shared" si="9"/>
        <v>3.1150950156078379</v>
      </c>
    </row>
    <row r="194" spans="2:7" x14ac:dyDescent="0.35">
      <c r="B194" s="21">
        <v>42064</v>
      </c>
      <c r="C194" s="20">
        <v>3.14</v>
      </c>
      <c r="D194" s="38">
        <f t="shared" si="10"/>
        <v>3.8066666666666666</v>
      </c>
      <c r="E194" s="38">
        <f t="shared" si="11"/>
        <v>3.7983333333333333</v>
      </c>
      <c r="F194" s="39">
        <f t="shared" si="8"/>
        <v>3.310402909880505</v>
      </c>
      <c r="G194" s="39">
        <f t="shared" si="9"/>
        <v>3.1325285046823517</v>
      </c>
    </row>
    <row r="195" spans="2:7" x14ac:dyDescent="0.35">
      <c r="B195" s="21">
        <v>42095</v>
      </c>
      <c r="C195" s="20">
        <v>3.06</v>
      </c>
      <c r="D195" s="38">
        <f t="shared" si="10"/>
        <v>3.6266666666666665</v>
      </c>
      <c r="E195" s="38">
        <f t="shared" si="11"/>
        <v>3.7466666666666666</v>
      </c>
      <c r="F195" s="39">
        <f t="shared" si="8"/>
        <v>3.210241745928303</v>
      </c>
      <c r="G195" s="39">
        <f t="shared" si="9"/>
        <v>3.0817585514047057</v>
      </c>
    </row>
    <row r="196" spans="2:7" x14ac:dyDescent="0.35">
      <c r="B196" s="21">
        <v>42125</v>
      </c>
      <c r="C196" s="20">
        <v>2.88</v>
      </c>
      <c r="D196" s="38">
        <f t="shared" si="10"/>
        <v>3.42</v>
      </c>
      <c r="E196" s="38">
        <f t="shared" si="11"/>
        <v>3.7100000000000004</v>
      </c>
      <c r="F196" s="39">
        <f t="shared" si="8"/>
        <v>3.0781450475569816</v>
      </c>
      <c r="G196" s="39">
        <f t="shared" si="9"/>
        <v>2.9405275654214118</v>
      </c>
    </row>
    <row r="197" spans="2:7" x14ac:dyDescent="0.35">
      <c r="B197" s="21">
        <v>42156</v>
      </c>
      <c r="C197" s="20">
        <v>2.87</v>
      </c>
      <c r="D197" s="38">
        <f t="shared" si="10"/>
        <v>3.2050000000000001</v>
      </c>
      <c r="E197" s="38">
        <f t="shared" si="11"/>
        <v>3.6575000000000006</v>
      </c>
      <c r="F197" s="39">
        <f t="shared" si="8"/>
        <v>2.9948870285341891</v>
      </c>
      <c r="G197" s="39">
        <f t="shared" si="9"/>
        <v>2.8911582696264233</v>
      </c>
    </row>
    <row r="198" spans="2:7" x14ac:dyDescent="0.35">
      <c r="B198" s="21">
        <v>42186</v>
      </c>
      <c r="C198" s="20">
        <v>2.74</v>
      </c>
      <c r="D198" s="38">
        <f t="shared" si="10"/>
        <v>3.0033333333333339</v>
      </c>
      <c r="E198" s="38">
        <f t="shared" si="11"/>
        <v>3.5841666666666669</v>
      </c>
      <c r="F198" s="39">
        <f t="shared" si="8"/>
        <v>2.8929322171205136</v>
      </c>
      <c r="G198" s="39">
        <f t="shared" si="9"/>
        <v>2.7853474808879271</v>
      </c>
    </row>
    <row r="199" spans="2:7" x14ac:dyDescent="0.35">
      <c r="B199" s="21">
        <v>42217</v>
      </c>
      <c r="C199" s="20">
        <v>2.59</v>
      </c>
      <c r="D199" s="38">
        <f t="shared" si="10"/>
        <v>2.9483333333333341</v>
      </c>
      <c r="E199" s="38">
        <f t="shared" si="11"/>
        <v>3.473333333333334</v>
      </c>
      <c r="F199" s="39">
        <f t="shared" si="8"/>
        <v>2.7717593302723085</v>
      </c>
      <c r="G199" s="39">
        <f t="shared" si="9"/>
        <v>2.648604244266378</v>
      </c>
    </row>
    <row r="200" spans="2:7" x14ac:dyDescent="0.35">
      <c r="B200" s="21">
        <v>42248</v>
      </c>
      <c r="C200" s="20">
        <v>2.52</v>
      </c>
      <c r="D200" s="38">
        <f t="shared" si="10"/>
        <v>2.8800000000000003</v>
      </c>
      <c r="E200" s="38">
        <f t="shared" si="11"/>
        <v>3.3433333333333337</v>
      </c>
      <c r="F200" s="39">
        <f t="shared" si="8"/>
        <v>2.671055598163385</v>
      </c>
      <c r="G200" s="39">
        <f t="shared" si="9"/>
        <v>2.5585812732799131</v>
      </c>
    </row>
    <row r="201" spans="2:7" x14ac:dyDescent="0.35">
      <c r="B201" s="21">
        <v>42278</v>
      </c>
      <c r="C201" s="20">
        <v>2.48</v>
      </c>
      <c r="D201" s="38">
        <f t="shared" si="10"/>
        <v>2.7766666666666668</v>
      </c>
      <c r="E201" s="38">
        <f t="shared" si="11"/>
        <v>3.2016666666666662</v>
      </c>
      <c r="F201" s="39">
        <f t="shared" si="8"/>
        <v>2.5946333588980313</v>
      </c>
      <c r="G201" s="39">
        <f t="shared" si="9"/>
        <v>2.5035743819839742</v>
      </c>
    </row>
    <row r="202" spans="2:7" x14ac:dyDescent="0.35">
      <c r="B202" s="21">
        <v>42309</v>
      </c>
      <c r="C202" s="20">
        <v>2.21</v>
      </c>
      <c r="D202" s="38">
        <f t="shared" si="10"/>
        <v>2.6799999999999997</v>
      </c>
      <c r="E202" s="38">
        <f t="shared" si="11"/>
        <v>3.0499999999999994</v>
      </c>
      <c r="F202" s="39">
        <f t="shared" si="8"/>
        <v>2.4407800153388188</v>
      </c>
      <c r="G202" s="39">
        <f t="shared" si="9"/>
        <v>2.2980723145951925</v>
      </c>
    </row>
    <row r="203" spans="2:7" x14ac:dyDescent="0.35">
      <c r="B203" s="21">
        <v>42339</v>
      </c>
      <c r="C203" s="20">
        <v>2.13</v>
      </c>
      <c r="D203" s="38">
        <f t="shared" si="10"/>
        <v>2.5683333333333334</v>
      </c>
      <c r="E203" s="38">
        <f t="shared" si="11"/>
        <v>2.8866666666666667</v>
      </c>
      <c r="F203" s="39">
        <f t="shared" si="8"/>
        <v>2.3164680092032914</v>
      </c>
      <c r="G203" s="39">
        <f t="shared" si="9"/>
        <v>2.1804216943785577</v>
      </c>
    </row>
    <row r="204" spans="2:7" x14ac:dyDescent="0.35">
      <c r="B204" s="21">
        <v>42370</v>
      </c>
      <c r="C204" s="20">
        <v>2.61</v>
      </c>
      <c r="D204" s="38">
        <f t="shared" si="10"/>
        <v>2.4449999999999998</v>
      </c>
      <c r="E204" s="38">
        <f t="shared" si="11"/>
        <v>2.7241666666666671</v>
      </c>
      <c r="F204" s="39">
        <f t="shared" si="8"/>
        <v>2.4338808055219747</v>
      </c>
      <c r="G204" s="39">
        <f t="shared" si="9"/>
        <v>2.481126508313567</v>
      </c>
    </row>
    <row r="205" spans="2:7" x14ac:dyDescent="0.35">
      <c r="B205" s="21">
        <v>42401</v>
      </c>
      <c r="C205" s="20">
        <v>2.87</v>
      </c>
      <c r="D205" s="38">
        <f t="shared" si="10"/>
        <v>2.4233333333333333</v>
      </c>
      <c r="E205" s="38">
        <f t="shared" si="11"/>
        <v>2.6858333333333335</v>
      </c>
      <c r="F205" s="39">
        <f t="shared" si="8"/>
        <v>2.6083284833131852</v>
      </c>
      <c r="G205" s="39">
        <f t="shared" si="9"/>
        <v>2.75333795249407</v>
      </c>
    </row>
    <row r="206" spans="2:7" x14ac:dyDescent="0.35">
      <c r="B206" s="21">
        <v>42430</v>
      </c>
      <c r="C206" s="20">
        <v>2.6</v>
      </c>
      <c r="D206" s="38">
        <f t="shared" si="10"/>
        <v>2.4700000000000002</v>
      </c>
      <c r="E206" s="38">
        <f t="shared" si="11"/>
        <v>2.6750000000000003</v>
      </c>
      <c r="F206" s="39">
        <f t="shared" ref="F206:F269" si="12">$F$10*C206+(1-$F$10)*F205</f>
        <v>2.6049970899879114</v>
      </c>
      <c r="G206" s="39">
        <f t="shared" ref="G206:G269" si="13">$G$10*C206+(1-$G$10)*G205</f>
        <v>2.646001385748221</v>
      </c>
    </row>
    <row r="207" spans="2:7" x14ac:dyDescent="0.35">
      <c r="B207" s="21">
        <v>42461</v>
      </c>
      <c r="C207" s="20">
        <v>2.54</v>
      </c>
      <c r="D207" s="38">
        <f t="shared" si="10"/>
        <v>2.4833333333333334</v>
      </c>
      <c r="E207" s="38">
        <f t="shared" si="11"/>
        <v>2.6300000000000003</v>
      </c>
      <c r="F207" s="39">
        <f t="shared" si="12"/>
        <v>2.5789982539927467</v>
      </c>
      <c r="G207" s="39">
        <f t="shared" si="13"/>
        <v>2.571800415724466</v>
      </c>
    </row>
    <row r="208" spans="2:7" x14ac:dyDescent="0.35">
      <c r="B208" s="21">
        <v>42491</v>
      </c>
      <c r="C208" s="20">
        <v>2.6</v>
      </c>
      <c r="D208" s="38">
        <f t="shared" si="10"/>
        <v>2.4933333333333336</v>
      </c>
      <c r="E208" s="38">
        <f t="shared" si="11"/>
        <v>2.5866666666666664</v>
      </c>
      <c r="F208" s="39">
        <f t="shared" si="12"/>
        <v>2.587398952395648</v>
      </c>
      <c r="G208" s="39">
        <f t="shared" si="13"/>
        <v>2.5915401247173397</v>
      </c>
    </row>
    <row r="209" spans="2:7" x14ac:dyDescent="0.35">
      <c r="B209" s="21">
        <v>42522</v>
      </c>
      <c r="C209" s="20">
        <v>2.54</v>
      </c>
      <c r="D209" s="38">
        <f t="shared" si="10"/>
        <v>2.5583333333333331</v>
      </c>
      <c r="E209" s="38">
        <f t="shared" si="11"/>
        <v>2.5633333333333335</v>
      </c>
      <c r="F209" s="39">
        <f t="shared" si="12"/>
        <v>2.568439371437389</v>
      </c>
      <c r="G209" s="39">
        <f t="shared" si="13"/>
        <v>2.5554620374152019</v>
      </c>
    </row>
    <row r="210" spans="2:7" x14ac:dyDescent="0.35">
      <c r="B210" s="21">
        <v>42552</v>
      </c>
      <c r="C210" s="20">
        <v>2.65</v>
      </c>
      <c r="D210" s="38">
        <f t="shared" si="10"/>
        <v>2.6266666666666669</v>
      </c>
      <c r="E210" s="38">
        <f t="shared" si="11"/>
        <v>2.5358333333333332</v>
      </c>
      <c r="F210" s="39">
        <f t="shared" si="12"/>
        <v>2.6010636228624335</v>
      </c>
      <c r="G210" s="39">
        <f t="shared" si="13"/>
        <v>2.6216386112245607</v>
      </c>
    </row>
    <row r="211" spans="2:7" x14ac:dyDescent="0.35">
      <c r="B211" s="21">
        <v>42583</v>
      </c>
      <c r="C211" s="20">
        <v>2.73</v>
      </c>
      <c r="D211" s="38">
        <f t="shared" ref="D211:D270" si="14">AVERAGE(C205:C210)</f>
        <v>2.6333333333333337</v>
      </c>
      <c r="E211" s="38">
        <f t="shared" si="11"/>
        <v>2.5283333333333333</v>
      </c>
      <c r="F211" s="39">
        <f t="shared" si="12"/>
        <v>2.6526381737174605</v>
      </c>
      <c r="G211" s="39">
        <f t="shared" si="13"/>
        <v>2.6974915833673681</v>
      </c>
    </row>
    <row r="212" spans="2:7" x14ac:dyDescent="0.35">
      <c r="B212" s="21">
        <v>42614</v>
      </c>
      <c r="C212" s="20">
        <v>2.97</v>
      </c>
      <c r="D212" s="38">
        <f t="shared" si="14"/>
        <v>2.6100000000000003</v>
      </c>
      <c r="E212" s="38">
        <f t="shared" si="11"/>
        <v>2.54</v>
      </c>
      <c r="F212" s="39">
        <f t="shared" si="12"/>
        <v>2.7795829042304767</v>
      </c>
      <c r="G212" s="39">
        <f t="shared" si="13"/>
        <v>2.8882474750102105</v>
      </c>
    </row>
    <row r="213" spans="2:7" x14ac:dyDescent="0.35">
      <c r="B213" s="21">
        <v>42644</v>
      </c>
      <c r="C213" s="20">
        <v>3.06</v>
      </c>
      <c r="D213" s="38">
        <f t="shared" si="14"/>
        <v>2.6716666666666669</v>
      </c>
      <c r="E213" s="38">
        <f t="shared" si="11"/>
        <v>2.5775000000000001</v>
      </c>
      <c r="F213" s="39">
        <f t="shared" si="12"/>
        <v>2.8917497425382859</v>
      </c>
      <c r="G213" s="39">
        <f t="shared" si="13"/>
        <v>3.0084742425030631</v>
      </c>
    </row>
    <row r="214" spans="2:7" x14ac:dyDescent="0.35">
      <c r="B214" s="21">
        <v>42675</v>
      </c>
      <c r="C214" s="20">
        <v>3.31</v>
      </c>
      <c r="D214" s="38">
        <f t="shared" si="14"/>
        <v>2.7583333333333333</v>
      </c>
      <c r="E214" s="38">
        <f t="shared" si="11"/>
        <v>2.625833333333333</v>
      </c>
      <c r="F214" s="39">
        <f t="shared" si="12"/>
        <v>3.0590498455229715</v>
      </c>
      <c r="G214" s="39">
        <f t="shared" si="13"/>
        <v>3.2195422727509189</v>
      </c>
    </row>
    <row r="215" spans="2:7" x14ac:dyDescent="0.35">
      <c r="B215" s="21">
        <v>42705</v>
      </c>
      <c r="C215" s="20">
        <v>3.36</v>
      </c>
      <c r="D215" s="38">
        <f t="shared" si="14"/>
        <v>2.8766666666666669</v>
      </c>
      <c r="E215" s="38">
        <f t="shared" si="11"/>
        <v>2.7174999999999998</v>
      </c>
      <c r="F215" s="39">
        <f t="shared" si="12"/>
        <v>3.1794299073137831</v>
      </c>
      <c r="G215" s="39">
        <f t="shared" si="13"/>
        <v>3.3178626818252757</v>
      </c>
    </row>
    <row r="216" spans="2:7" x14ac:dyDescent="0.35">
      <c r="B216" s="21">
        <v>42736</v>
      </c>
      <c r="C216" s="20">
        <v>4.72</v>
      </c>
      <c r="D216" s="38">
        <f t="shared" si="14"/>
        <v>3.0133333333333336</v>
      </c>
      <c r="E216" s="38">
        <f t="shared" si="11"/>
        <v>2.82</v>
      </c>
      <c r="F216" s="39">
        <f t="shared" si="12"/>
        <v>3.7956579443882696</v>
      </c>
      <c r="G216" s="39">
        <f t="shared" si="13"/>
        <v>4.299358804547583</v>
      </c>
    </row>
    <row r="217" spans="2:7" x14ac:dyDescent="0.35">
      <c r="B217" s="21">
        <v>42767</v>
      </c>
      <c r="C217" s="20">
        <v>4.8600000000000003</v>
      </c>
      <c r="D217" s="38">
        <f t="shared" si="14"/>
        <v>3.3583333333333329</v>
      </c>
      <c r="E217" s="38">
        <f t="shared" ref="E217:E270" si="15">AVERAGE(C205:C216)</f>
        <v>2.9958333333333331</v>
      </c>
      <c r="F217" s="39">
        <f t="shared" si="12"/>
        <v>4.2213947666329616</v>
      </c>
      <c r="G217" s="39">
        <f t="shared" si="13"/>
        <v>4.6918076413642753</v>
      </c>
    </row>
    <row r="218" spans="2:7" x14ac:dyDescent="0.35">
      <c r="B218" s="21">
        <v>42795</v>
      </c>
      <c r="C218" s="20">
        <v>5.35</v>
      </c>
      <c r="D218" s="38">
        <f t="shared" si="14"/>
        <v>3.7133333333333329</v>
      </c>
      <c r="E218" s="38">
        <f t="shared" si="15"/>
        <v>3.1616666666666666</v>
      </c>
      <c r="F218" s="39">
        <f t="shared" si="12"/>
        <v>4.6728368599797765</v>
      </c>
      <c r="G218" s="39">
        <f t="shared" si="13"/>
        <v>5.152542292409283</v>
      </c>
    </row>
    <row r="219" spans="2:7" x14ac:dyDescent="0.35">
      <c r="B219" s="21">
        <v>42826</v>
      </c>
      <c r="C219" s="20">
        <v>5.82</v>
      </c>
      <c r="D219" s="38">
        <f t="shared" si="14"/>
        <v>4.1099999999999994</v>
      </c>
      <c r="E219" s="38">
        <f t="shared" si="15"/>
        <v>3.3908333333333331</v>
      </c>
      <c r="F219" s="39">
        <f t="shared" si="12"/>
        <v>5.1317021159878662</v>
      </c>
      <c r="G219" s="39">
        <f t="shared" si="13"/>
        <v>5.6197626877227851</v>
      </c>
    </row>
    <row r="220" spans="2:7" x14ac:dyDescent="0.35">
      <c r="B220" s="21">
        <v>42856</v>
      </c>
      <c r="C220" s="20">
        <v>6.16</v>
      </c>
      <c r="D220" s="38">
        <f t="shared" si="14"/>
        <v>4.57</v>
      </c>
      <c r="E220" s="38">
        <f t="shared" si="15"/>
        <v>3.6641666666666666</v>
      </c>
      <c r="F220" s="39">
        <f t="shared" si="12"/>
        <v>5.5430212695927201</v>
      </c>
      <c r="G220" s="39">
        <f t="shared" si="13"/>
        <v>5.9979288063168354</v>
      </c>
    </row>
    <row r="221" spans="2:7" x14ac:dyDescent="0.35">
      <c r="B221" s="21">
        <v>42887</v>
      </c>
      <c r="C221" s="20">
        <v>6.31</v>
      </c>
      <c r="D221" s="38">
        <f t="shared" si="14"/>
        <v>5.0449999999999999</v>
      </c>
      <c r="E221" s="38">
        <f t="shared" si="15"/>
        <v>3.9608333333333334</v>
      </c>
      <c r="F221" s="39">
        <f t="shared" si="12"/>
        <v>5.8498127617556319</v>
      </c>
      <c r="G221" s="39">
        <f t="shared" si="13"/>
        <v>6.2163786418950506</v>
      </c>
    </row>
    <row r="222" spans="2:7" x14ac:dyDescent="0.35">
      <c r="B222" s="21">
        <v>42917</v>
      </c>
      <c r="C222" s="20">
        <v>6.44</v>
      </c>
      <c r="D222" s="38">
        <f t="shared" si="14"/>
        <v>5.5366666666666662</v>
      </c>
      <c r="E222" s="38">
        <f t="shared" si="15"/>
        <v>4.2749999999999995</v>
      </c>
      <c r="F222" s="39">
        <f t="shared" si="12"/>
        <v>6.0858876570533802</v>
      </c>
      <c r="G222" s="39">
        <f t="shared" si="13"/>
        <v>6.3729135925685156</v>
      </c>
    </row>
    <row r="223" spans="2:7" x14ac:dyDescent="0.35">
      <c r="B223" s="21">
        <v>42948</v>
      </c>
      <c r="C223" s="20">
        <v>6.66</v>
      </c>
      <c r="D223" s="38">
        <f t="shared" si="14"/>
        <v>5.8233333333333333</v>
      </c>
      <c r="E223" s="38">
        <f t="shared" si="15"/>
        <v>4.5908333333333333</v>
      </c>
      <c r="F223" s="39">
        <f t="shared" si="12"/>
        <v>6.3155325942320282</v>
      </c>
      <c r="G223" s="39">
        <f t="shared" si="13"/>
        <v>6.5738740777705544</v>
      </c>
    </row>
    <row r="224" spans="2:7" x14ac:dyDescent="0.35">
      <c r="B224" s="21">
        <v>42979</v>
      </c>
      <c r="C224" s="20">
        <v>6.35</v>
      </c>
      <c r="D224" s="38">
        <f t="shared" si="14"/>
        <v>6.1233333333333322</v>
      </c>
      <c r="E224" s="38">
        <f t="shared" si="15"/>
        <v>4.918333333333333</v>
      </c>
      <c r="F224" s="39">
        <f t="shared" si="12"/>
        <v>6.3293195565392164</v>
      </c>
      <c r="G224" s="39">
        <f t="shared" si="13"/>
        <v>6.4171622233311663</v>
      </c>
    </row>
    <row r="225" spans="2:7" x14ac:dyDescent="0.35">
      <c r="B225" s="21">
        <v>43009</v>
      </c>
      <c r="C225" s="20">
        <v>6.37</v>
      </c>
      <c r="D225" s="38">
        <f t="shared" si="14"/>
        <v>6.29</v>
      </c>
      <c r="E225" s="38">
        <f t="shared" si="15"/>
        <v>5.2</v>
      </c>
      <c r="F225" s="39">
        <f t="shared" si="12"/>
        <v>6.3455917339235297</v>
      </c>
      <c r="G225" s="39">
        <f t="shared" si="13"/>
        <v>6.3841486669993497</v>
      </c>
    </row>
    <row r="226" spans="2:7" x14ac:dyDescent="0.35">
      <c r="B226" s="21">
        <v>43040</v>
      </c>
      <c r="C226" s="20">
        <v>6.63</v>
      </c>
      <c r="D226" s="38">
        <f t="shared" si="14"/>
        <v>6.3816666666666668</v>
      </c>
      <c r="E226" s="38">
        <f t="shared" si="15"/>
        <v>5.4758333333333331</v>
      </c>
      <c r="F226" s="39">
        <f t="shared" si="12"/>
        <v>6.4593550403541178</v>
      </c>
      <c r="G226" s="39">
        <f t="shared" si="13"/>
        <v>6.5562446000998049</v>
      </c>
    </row>
    <row r="227" spans="2:7" x14ac:dyDescent="0.35">
      <c r="B227" s="21">
        <v>43070</v>
      </c>
      <c r="C227" s="20">
        <v>6.77</v>
      </c>
      <c r="D227" s="38">
        <f t="shared" si="14"/>
        <v>6.46</v>
      </c>
      <c r="E227" s="38">
        <f t="shared" si="15"/>
        <v>5.7524999999999986</v>
      </c>
      <c r="F227" s="39">
        <f t="shared" si="12"/>
        <v>6.5836130242124709</v>
      </c>
      <c r="G227" s="39">
        <f t="shared" si="13"/>
        <v>6.7058733800299404</v>
      </c>
    </row>
    <row r="228" spans="2:7" x14ac:dyDescent="0.35">
      <c r="B228" s="21">
        <v>43101</v>
      </c>
      <c r="C228" s="20">
        <v>5.55</v>
      </c>
      <c r="D228" s="38">
        <f t="shared" si="14"/>
        <v>6.5366666666666662</v>
      </c>
      <c r="E228" s="38">
        <f t="shared" si="15"/>
        <v>6.0366666666666653</v>
      </c>
      <c r="F228" s="39">
        <f t="shared" si="12"/>
        <v>6.170167814527483</v>
      </c>
      <c r="G228" s="39">
        <f t="shared" si="13"/>
        <v>5.8967620140089823</v>
      </c>
    </row>
    <row r="229" spans="2:7" x14ac:dyDescent="0.35">
      <c r="B229" s="21">
        <v>43132</v>
      </c>
      <c r="C229" s="20">
        <v>5.34</v>
      </c>
      <c r="D229" s="38">
        <f t="shared" si="14"/>
        <v>6.3883333333333328</v>
      </c>
      <c r="E229" s="38">
        <f t="shared" si="15"/>
        <v>6.105833333333333</v>
      </c>
      <c r="F229" s="39">
        <f t="shared" si="12"/>
        <v>5.8381006887164899</v>
      </c>
      <c r="G229" s="39">
        <f t="shared" si="13"/>
        <v>5.507028604202695</v>
      </c>
    </row>
    <row r="230" spans="2:7" x14ac:dyDescent="0.35">
      <c r="B230" s="21">
        <v>43160</v>
      </c>
      <c r="C230" s="20">
        <v>5.04</v>
      </c>
      <c r="D230" s="38">
        <f t="shared" si="14"/>
        <v>6.168333333333333</v>
      </c>
      <c r="E230" s="38">
        <f t="shared" si="15"/>
        <v>6.145833333333333</v>
      </c>
      <c r="F230" s="39">
        <f t="shared" si="12"/>
        <v>5.518860413229894</v>
      </c>
      <c r="G230" s="39">
        <f t="shared" si="13"/>
        <v>5.1801085812608081</v>
      </c>
    </row>
    <row r="231" spans="2:7" x14ac:dyDescent="0.35">
      <c r="B231" s="21">
        <v>43191</v>
      </c>
      <c r="C231" s="20">
        <v>4.55</v>
      </c>
      <c r="D231" s="38">
        <f t="shared" si="14"/>
        <v>5.95</v>
      </c>
      <c r="E231" s="38">
        <f t="shared" si="15"/>
        <v>6.120000000000001</v>
      </c>
      <c r="F231" s="39">
        <f t="shared" si="12"/>
        <v>5.1313162479379359</v>
      </c>
      <c r="G231" s="39">
        <f t="shared" si="13"/>
        <v>4.7390325743782427</v>
      </c>
    </row>
    <row r="232" spans="2:7" x14ac:dyDescent="0.35">
      <c r="B232" s="21">
        <v>43221</v>
      </c>
      <c r="C232" s="20">
        <v>4.51</v>
      </c>
      <c r="D232" s="38">
        <f t="shared" si="14"/>
        <v>5.6466666666666656</v>
      </c>
      <c r="E232" s="38">
        <f t="shared" si="15"/>
        <v>6.0141666666666671</v>
      </c>
      <c r="F232" s="39">
        <f t="shared" si="12"/>
        <v>4.8827897487627618</v>
      </c>
      <c r="G232" s="39">
        <f t="shared" si="13"/>
        <v>4.5787097723134726</v>
      </c>
    </row>
    <row r="233" spans="2:7" x14ac:dyDescent="0.35">
      <c r="B233" s="21">
        <v>43252</v>
      </c>
      <c r="C233" s="20">
        <v>4.6500000000000004</v>
      </c>
      <c r="D233" s="38">
        <f t="shared" si="14"/>
        <v>5.293333333333333</v>
      </c>
      <c r="E233" s="38">
        <f t="shared" si="15"/>
        <v>5.8766666666666678</v>
      </c>
      <c r="F233" s="39">
        <f t="shared" si="12"/>
        <v>4.7896738492576567</v>
      </c>
      <c r="G233" s="39">
        <f t="shared" si="13"/>
        <v>4.6286129316940414</v>
      </c>
    </row>
    <row r="234" spans="2:7" x14ac:dyDescent="0.35">
      <c r="B234" s="21">
        <v>43282</v>
      </c>
      <c r="C234" s="20">
        <v>4.8099999999999996</v>
      </c>
      <c r="D234" s="38">
        <f t="shared" si="14"/>
        <v>4.9400000000000004</v>
      </c>
      <c r="E234" s="38">
        <f t="shared" si="15"/>
        <v>5.7383333333333333</v>
      </c>
      <c r="F234" s="39">
        <f t="shared" si="12"/>
        <v>4.7978043095545937</v>
      </c>
      <c r="G234" s="39">
        <f t="shared" si="13"/>
        <v>4.7555838795082117</v>
      </c>
    </row>
    <row r="235" spans="2:7" x14ac:dyDescent="0.35">
      <c r="B235" s="21">
        <v>43313</v>
      </c>
      <c r="C235" s="20">
        <v>4.9000000000000004</v>
      </c>
      <c r="D235" s="38">
        <f t="shared" si="14"/>
        <v>4.8166666666666655</v>
      </c>
      <c r="E235" s="38">
        <f t="shared" si="15"/>
        <v>5.6024999999999991</v>
      </c>
      <c r="F235" s="39">
        <f t="shared" si="12"/>
        <v>4.838682585732756</v>
      </c>
      <c r="G235" s="39">
        <f t="shared" si="13"/>
        <v>4.8566751638524641</v>
      </c>
    </row>
    <row r="236" spans="2:7" x14ac:dyDescent="0.35">
      <c r="B236" s="21">
        <v>43344</v>
      </c>
      <c r="C236" s="20">
        <v>5.0199999999999996</v>
      </c>
      <c r="D236" s="38">
        <f t="shared" si="14"/>
        <v>4.7433333333333332</v>
      </c>
      <c r="E236" s="38">
        <f t="shared" si="15"/>
        <v>5.4558333333333335</v>
      </c>
      <c r="F236" s="39">
        <f t="shared" si="12"/>
        <v>4.9112095514396534</v>
      </c>
      <c r="G236" s="39">
        <f t="shared" si="13"/>
        <v>4.971002549155739</v>
      </c>
    </row>
    <row r="237" spans="2:7" x14ac:dyDescent="0.35">
      <c r="B237" s="21">
        <v>43374</v>
      </c>
      <c r="C237" s="20">
        <v>4.9000000000000004</v>
      </c>
      <c r="D237" s="38">
        <f t="shared" si="14"/>
        <v>4.74</v>
      </c>
      <c r="E237" s="38">
        <f t="shared" si="15"/>
        <v>5.3449999999999998</v>
      </c>
      <c r="F237" s="39">
        <f t="shared" si="12"/>
        <v>4.9067257308637924</v>
      </c>
      <c r="G237" s="39">
        <f t="shared" si="13"/>
        <v>4.9213007647467224</v>
      </c>
    </row>
    <row r="238" spans="2:7" x14ac:dyDescent="0.35">
      <c r="B238" s="21">
        <v>43405</v>
      </c>
      <c r="C238" s="20">
        <v>4.72</v>
      </c>
      <c r="D238" s="38">
        <f t="shared" si="14"/>
        <v>4.7983333333333329</v>
      </c>
      <c r="E238" s="38">
        <f t="shared" si="15"/>
        <v>5.2224999999999993</v>
      </c>
      <c r="F238" s="39">
        <f t="shared" si="12"/>
        <v>4.8320354385182753</v>
      </c>
      <c r="G238" s="39">
        <f t="shared" si="13"/>
        <v>4.7803902294240164</v>
      </c>
    </row>
    <row r="239" spans="2:7" x14ac:dyDescent="0.35">
      <c r="B239" s="21">
        <v>43435</v>
      </c>
      <c r="C239" s="20">
        <v>4.83</v>
      </c>
      <c r="D239" s="38">
        <f t="shared" si="14"/>
        <v>4.833333333333333</v>
      </c>
      <c r="E239" s="38">
        <f t="shared" si="15"/>
        <v>5.0633333333333335</v>
      </c>
      <c r="F239" s="39">
        <f t="shared" si="12"/>
        <v>4.8312212631109652</v>
      </c>
      <c r="G239" s="39">
        <f t="shared" si="13"/>
        <v>4.8151170688272051</v>
      </c>
    </row>
    <row r="240" spans="2:7" x14ac:dyDescent="0.35">
      <c r="B240" s="21">
        <v>43466</v>
      </c>
      <c r="C240" s="20">
        <v>4.37</v>
      </c>
      <c r="D240" s="38">
        <f t="shared" si="14"/>
        <v>4.8633333333333333</v>
      </c>
      <c r="E240" s="38">
        <f t="shared" si="15"/>
        <v>4.9016666666666664</v>
      </c>
      <c r="F240" s="39">
        <f t="shared" si="12"/>
        <v>4.6467327578665794</v>
      </c>
      <c r="G240" s="39">
        <f t="shared" si="13"/>
        <v>4.5035351206481611</v>
      </c>
    </row>
    <row r="241" spans="2:7" x14ac:dyDescent="0.35">
      <c r="B241" s="21">
        <v>43497</v>
      </c>
      <c r="C241" s="20">
        <v>3.94</v>
      </c>
      <c r="D241" s="38">
        <f t="shared" si="14"/>
        <v>4.79</v>
      </c>
      <c r="E241" s="38">
        <f t="shared" si="15"/>
        <v>4.8033333333333319</v>
      </c>
      <c r="F241" s="39">
        <f t="shared" si="12"/>
        <v>4.3640396547199476</v>
      </c>
      <c r="G241" s="39">
        <f t="shared" si="13"/>
        <v>4.1090605361944483</v>
      </c>
    </row>
    <row r="242" spans="2:7" x14ac:dyDescent="0.35">
      <c r="B242" s="21">
        <v>43525</v>
      </c>
      <c r="C242" s="16">
        <v>4</v>
      </c>
      <c r="D242" s="38">
        <f t="shared" si="14"/>
        <v>4.63</v>
      </c>
      <c r="E242" s="38">
        <f t="shared" si="15"/>
        <v>4.6866666666666665</v>
      </c>
      <c r="F242" s="39">
        <f t="shared" si="12"/>
        <v>4.2184237928319686</v>
      </c>
      <c r="G242" s="39">
        <f t="shared" si="13"/>
        <v>4.0327181608583347</v>
      </c>
    </row>
    <row r="243" spans="2:7" x14ac:dyDescent="0.35">
      <c r="B243" s="21">
        <v>43556</v>
      </c>
      <c r="C243" s="20">
        <v>4.41</v>
      </c>
      <c r="D243" s="38">
        <f t="shared" si="14"/>
        <v>4.46</v>
      </c>
      <c r="E243" s="38">
        <f t="shared" si="15"/>
        <v>4.5999999999999996</v>
      </c>
      <c r="F243" s="39">
        <f t="shared" si="12"/>
        <v>4.2950542756991812</v>
      </c>
      <c r="G243" s="39">
        <f t="shared" si="13"/>
        <v>4.2968154482575001</v>
      </c>
    </row>
    <row r="244" spans="2:7" x14ac:dyDescent="0.35">
      <c r="B244" s="21">
        <v>43586</v>
      </c>
      <c r="C244" s="20">
        <v>4.28</v>
      </c>
      <c r="D244" s="38">
        <f t="shared" si="14"/>
        <v>4.3783333333333339</v>
      </c>
      <c r="E244" s="38">
        <f t="shared" si="15"/>
        <v>4.588333333333332</v>
      </c>
      <c r="F244" s="39">
        <f t="shared" si="12"/>
        <v>4.2890325654195092</v>
      </c>
      <c r="G244" s="39">
        <f t="shared" si="13"/>
        <v>4.2850446344772504</v>
      </c>
    </row>
    <row r="245" spans="2:7" x14ac:dyDescent="0.35">
      <c r="B245" s="21">
        <v>43617</v>
      </c>
      <c r="C245" s="20">
        <v>3.95</v>
      </c>
      <c r="D245" s="38">
        <f t="shared" si="14"/>
        <v>4.3050000000000006</v>
      </c>
      <c r="E245" s="38">
        <f t="shared" si="15"/>
        <v>4.5691666666666668</v>
      </c>
      <c r="F245" s="39">
        <f t="shared" si="12"/>
        <v>4.1534195392517059</v>
      </c>
      <c r="G245" s="39">
        <f t="shared" si="13"/>
        <v>4.0505133903431751</v>
      </c>
    </row>
    <row r="246" spans="2:7" x14ac:dyDescent="0.35">
      <c r="B246" s="21">
        <v>43647</v>
      </c>
      <c r="C246" s="20">
        <v>3.78</v>
      </c>
      <c r="D246" s="38">
        <f t="shared" si="14"/>
        <v>4.1583333333333332</v>
      </c>
      <c r="E246" s="38">
        <f t="shared" si="15"/>
        <v>4.5108333333333333</v>
      </c>
      <c r="F246" s="39">
        <f t="shared" si="12"/>
        <v>4.004051723551024</v>
      </c>
      <c r="G246" s="39">
        <f t="shared" si="13"/>
        <v>3.8611540171029528</v>
      </c>
    </row>
    <row r="247" spans="2:7" x14ac:dyDescent="0.35">
      <c r="B247" s="21">
        <v>43678</v>
      </c>
      <c r="C247" s="20">
        <v>3.16</v>
      </c>
      <c r="D247" s="38">
        <f t="shared" si="14"/>
        <v>4.0599999999999996</v>
      </c>
      <c r="E247" s="38">
        <f t="shared" si="15"/>
        <v>4.4250000000000007</v>
      </c>
      <c r="F247" s="39">
        <f t="shared" si="12"/>
        <v>3.6664310341306146</v>
      </c>
      <c r="G247" s="39">
        <f t="shared" si="13"/>
        <v>3.3703462051308857</v>
      </c>
    </row>
    <row r="248" spans="2:7" x14ac:dyDescent="0.35">
      <c r="B248" s="21">
        <v>43709</v>
      </c>
      <c r="C248" s="16">
        <v>3</v>
      </c>
      <c r="D248" s="38">
        <f t="shared" si="14"/>
        <v>3.93</v>
      </c>
      <c r="E248" s="38">
        <f t="shared" si="15"/>
        <v>4.28</v>
      </c>
      <c r="F248" s="39">
        <f t="shared" si="12"/>
        <v>3.3998586204783687</v>
      </c>
      <c r="G248" s="39">
        <f t="shared" si="13"/>
        <v>3.1111038615392657</v>
      </c>
    </row>
    <row r="249" spans="2:7" x14ac:dyDescent="0.35">
      <c r="B249" s="21">
        <v>43739</v>
      </c>
      <c r="C249" s="20">
        <v>3.02</v>
      </c>
      <c r="D249" s="38">
        <f t="shared" si="14"/>
        <v>3.7633333333333336</v>
      </c>
      <c r="E249" s="38">
        <f t="shared" si="15"/>
        <v>4.1116666666666672</v>
      </c>
      <c r="F249" s="39">
        <f t="shared" si="12"/>
        <v>3.2479151722870214</v>
      </c>
      <c r="G249" s="39">
        <f t="shared" si="13"/>
        <v>3.0473311584617795</v>
      </c>
    </row>
    <row r="250" spans="2:7" x14ac:dyDescent="0.35">
      <c r="B250" s="21">
        <v>43770</v>
      </c>
      <c r="C250" s="20">
        <v>2.97</v>
      </c>
      <c r="D250" s="38">
        <f t="shared" si="14"/>
        <v>3.5316666666666667</v>
      </c>
      <c r="E250" s="38">
        <f t="shared" si="15"/>
        <v>3.9550000000000014</v>
      </c>
      <c r="F250" s="39">
        <f t="shared" si="12"/>
        <v>3.136749103372213</v>
      </c>
      <c r="G250" s="39">
        <f t="shared" si="13"/>
        <v>2.9931993475385341</v>
      </c>
    </row>
    <row r="251" spans="2:7" x14ac:dyDescent="0.35">
      <c r="B251" s="21">
        <v>43800</v>
      </c>
      <c r="C251" s="20">
        <v>2.83</v>
      </c>
      <c r="D251" s="38">
        <f t="shared" si="14"/>
        <v>3.313333333333333</v>
      </c>
      <c r="E251" s="38">
        <f t="shared" si="15"/>
        <v>3.8091666666666666</v>
      </c>
      <c r="F251" s="39">
        <f t="shared" si="12"/>
        <v>3.014049462023328</v>
      </c>
      <c r="G251" s="39">
        <f t="shared" si="13"/>
        <v>2.8789598042615605</v>
      </c>
    </row>
    <row r="252" spans="2:7" x14ac:dyDescent="0.35">
      <c r="B252" s="21">
        <v>43831</v>
      </c>
      <c r="C252" s="20">
        <v>3.24</v>
      </c>
      <c r="D252" s="38">
        <f t="shared" si="14"/>
        <v>3.1266666666666665</v>
      </c>
      <c r="E252" s="38">
        <f t="shared" si="15"/>
        <v>3.6425000000000001</v>
      </c>
      <c r="F252" s="39">
        <f t="shared" si="12"/>
        <v>3.104429677213997</v>
      </c>
      <c r="G252" s="39">
        <f t="shared" si="13"/>
        <v>3.1316879412784679</v>
      </c>
    </row>
    <row r="253" spans="2:7" x14ac:dyDescent="0.35">
      <c r="B253" s="21">
        <v>43862</v>
      </c>
      <c r="C253" s="20">
        <v>3.7</v>
      </c>
      <c r="D253" s="38">
        <f t="shared" si="14"/>
        <v>3.0366666666666666</v>
      </c>
      <c r="E253" s="38">
        <f t="shared" si="15"/>
        <v>3.5483333333333333</v>
      </c>
      <c r="F253" s="39">
        <f t="shared" si="12"/>
        <v>3.3426578063283983</v>
      </c>
      <c r="G253" s="39">
        <f t="shared" si="13"/>
        <v>3.5295063823835404</v>
      </c>
    </row>
    <row r="254" spans="2:7" x14ac:dyDescent="0.35">
      <c r="B254" s="21">
        <v>43891</v>
      </c>
      <c r="C254" s="20">
        <v>3.25</v>
      </c>
      <c r="D254" s="38">
        <f t="shared" si="14"/>
        <v>3.1266666666666669</v>
      </c>
      <c r="E254" s="38">
        <f t="shared" si="15"/>
        <v>3.5283333333333338</v>
      </c>
      <c r="F254" s="39">
        <f t="shared" si="12"/>
        <v>3.3055946837970387</v>
      </c>
      <c r="G254" s="39">
        <f t="shared" si="13"/>
        <v>3.333851914715062</v>
      </c>
    </row>
    <row r="255" spans="2:7" x14ac:dyDescent="0.35">
      <c r="B255" s="21">
        <v>43922</v>
      </c>
      <c r="C255" s="20">
        <v>2.15</v>
      </c>
      <c r="D255" s="38">
        <f t="shared" si="14"/>
        <v>3.1683333333333334</v>
      </c>
      <c r="E255" s="38">
        <f t="shared" si="15"/>
        <v>3.4658333333333338</v>
      </c>
      <c r="F255" s="39">
        <f t="shared" si="12"/>
        <v>2.8433568102782232</v>
      </c>
      <c r="G255" s="39">
        <f t="shared" si="13"/>
        <v>2.5051555744145189</v>
      </c>
    </row>
    <row r="256" spans="2:7" x14ac:dyDescent="0.35">
      <c r="B256" s="21">
        <v>43952</v>
      </c>
      <c r="C256" s="20">
        <v>2.84</v>
      </c>
      <c r="D256" s="38">
        <f t="shared" si="14"/>
        <v>3.0233333333333334</v>
      </c>
      <c r="E256" s="38">
        <f t="shared" si="15"/>
        <v>3.2775000000000003</v>
      </c>
      <c r="F256" s="39">
        <f t="shared" si="12"/>
        <v>2.8420140861669339</v>
      </c>
      <c r="G256" s="39">
        <f t="shared" si="13"/>
        <v>2.7395466723243556</v>
      </c>
    </row>
    <row r="257" spans="2:7" x14ac:dyDescent="0.35">
      <c r="B257" s="21">
        <v>43983</v>
      </c>
      <c r="C257" s="20">
        <v>3.33</v>
      </c>
      <c r="D257" s="38">
        <f t="shared" si="14"/>
        <v>3.0016666666666665</v>
      </c>
      <c r="E257" s="38">
        <f t="shared" si="15"/>
        <v>3.1575000000000002</v>
      </c>
      <c r="F257" s="39">
        <f t="shared" si="12"/>
        <v>3.0372084517001605</v>
      </c>
      <c r="G257" s="39">
        <f t="shared" si="13"/>
        <v>3.1528640016973069</v>
      </c>
    </row>
    <row r="258" spans="2:7" x14ac:dyDescent="0.35">
      <c r="B258" s="21">
        <v>44013</v>
      </c>
      <c r="C258" s="20">
        <v>3.62</v>
      </c>
      <c r="D258" s="38">
        <f t="shared" si="14"/>
        <v>3.0850000000000004</v>
      </c>
      <c r="E258" s="38">
        <f t="shared" si="15"/>
        <v>3.105833333333333</v>
      </c>
      <c r="F258" s="39">
        <f t="shared" si="12"/>
        <v>3.2703250710200962</v>
      </c>
      <c r="G258" s="39">
        <f t="shared" si="13"/>
        <v>3.4798592005091917</v>
      </c>
    </row>
    <row r="259" spans="2:7" x14ac:dyDescent="0.35">
      <c r="B259" s="21">
        <v>44044</v>
      </c>
      <c r="C259" s="20">
        <v>4.05</v>
      </c>
      <c r="D259" s="38">
        <f t="shared" si="14"/>
        <v>3.1483333333333334</v>
      </c>
      <c r="E259" s="38">
        <f t="shared" si="15"/>
        <v>3.0924999999999994</v>
      </c>
      <c r="F259" s="39">
        <f t="shared" si="12"/>
        <v>3.5821950426120575</v>
      </c>
      <c r="G259" s="39">
        <f t="shared" si="13"/>
        <v>3.8789577601527574</v>
      </c>
    </row>
    <row r="260" spans="2:7" x14ac:dyDescent="0.35">
      <c r="B260" s="21">
        <v>44075</v>
      </c>
      <c r="C260" s="20">
        <v>4.01</v>
      </c>
      <c r="D260" s="38">
        <f t="shared" si="14"/>
        <v>3.206666666666667</v>
      </c>
      <c r="E260" s="38">
        <f t="shared" si="15"/>
        <v>3.1666666666666661</v>
      </c>
      <c r="F260" s="39">
        <f t="shared" si="12"/>
        <v>3.7533170255672346</v>
      </c>
      <c r="G260" s="39">
        <f t="shared" si="13"/>
        <v>3.9706873280458268</v>
      </c>
    </row>
    <row r="261" spans="2:7" x14ac:dyDescent="0.35">
      <c r="B261" s="21">
        <v>44105</v>
      </c>
      <c r="C261" s="20">
        <v>4.09</v>
      </c>
      <c r="D261" s="38">
        <f t="shared" si="14"/>
        <v>3.3333333333333335</v>
      </c>
      <c r="E261" s="38">
        <f t="shared" si="15"/>
        <v>3.250833333333333</v>
      </c>
      <c r="F261" s="39">
        <f t="shared" si="12"/>
        <v>3.8879902153403409</v>
      </c>
      <c r="G261" s="39">
        <f t="shared" si="13"/>
        <v>4.0542061984137483</v>
      </c>
    </row>
    <row r="262" spans="2:7" x14ac:dyDescent="0.35">
      <c r="B262" s="21">
        <v>44136</v>
      </c>
      <c r="C262" s="20">
        <v>3.33</v>
      </c>
      <c r="D262" s="38">
        <f t="shared" si="14"/>
        <v>3.6566666666666667</v>
      </c>
      <c r="E262" s="38">
        <f t="shared" si="15"/>
        <v>3.34</v>
      </c>
      <c r="F262" s="39">
        <f t="shared" si="12"/>
        <v>3.6647941292042043</v>
      </c>
      <c r="G262" s="39">
        <f t="shared" si="13"/>
        <v>3.5472618595241245</v>
      </c>
    </row>
    <row r="263" spans="2:7" x14ac:dyDescent="0.35">
      <c r="B263" s="21">
        <v>44166</v>
      </c>
      <c r="C263" s="20">
        <v>3.15</v>
      </c>
      <c r="D263" s="38">
        <f t="shared" si="14"/>
        <v>3.7383333333333333</v>
      </c>
      <c r="E263" s="38">
        <f t="shared" si="15"/>
        <v>3.3699999999999997</v>
      </c>
      <c r="F263" s="39">
        <f t="shared" si="12"/>
        <v>3.4588764775225229</v>
      </c>
      <c r="G263" s="39">
        <f t="shared" si="13"/>
        <v>3.269178557857237</v>
      </c>
    </row>
    <row r="264" spans="2:7" x14ac:dyDescent="0.35">
      <c r="B264" s="21">
        <v>44197</v>
      </c>
      <c r="C264" s="20">
        <v>3.54</v>
      </c>
      <c r="D264" s="38">
        <f t="shared" si="14"/>
        <v>3.7083333333333335</v>
      </c>
      <c r="E264" s="38">
        <f t="shared" si="15"/>
        <v>3.3966666666666665</v>
      </c>
      <c r="F264" s="39">
        <f t="shared" si="12"/>
        <v>3.4913258865135139</v>
      </c>
      <c r="G264" s="39">
        <f t="shared" si="13"/>
        <v>3.4587535673571708</v>
      </c>
    </row>
    <row r="265" spans="2:7" x14ac:dyDescent="0.35">
      <c r="B265" s="21">
        <v>44228</v>
      </c>
      <c r="C265" s="20">
        <v>3.76</v>
      </c>
      <c r="D265" s="38">
        <f t="shared" si="14"/>
        <v>3.6949999999999998</v>
      </c>
      <c r="E265" s="38">
        <f t="shared" si="15"/>
        <v>3.4216666666666669</v>
      </c>
      <c r="F265" s="39">
        <f t="shared" si="12"/>
        <v>3.5987955319081082</v>
      </c>
      <c r="G265" s="39">
        <f t="shared" si="13"/>
        <v>3.6696260702071513</v>
      </c>
    </row>
    <row r="266" spans="2:7" x14ac:dyDescent="0.35">
      <c r="B266" s="21">
        <v>44256</v>
      </c>
      <c r="C266" s="20">
        <v>4.67</v>
      </c>
      <c r="D266" s="38">
        <f t="shared" si="14"/>
        <v>3.6466666666666669</v>
      </c>
      <c r="E266" s="38">
        <f t="shared" si="15"/>
        <v>3.4266666666666663</v>
      </c>
      <c r="F266" s="39">
        <f t="shared" si="12"/>
        <v>4.027277319144865</v>
      </c>
      <c r="G266" s="39">
        <f t="shared" si="13"/>
        <v>4.3698878210621448</v>
      </c>
    </row>
    <row r="267" spans="2:7" x14ac:dyDescent="0.35">
      <c r="B267" s="21">
        <v>44287</v>
      </c>
      <c r="C267" s="20">
        <v>6.08</v>
      </c>
      <c r="D267" s="38">
        <f t="shared" si="14"/>
        <v>3.7566666666666664</v>
      </c>
      <c r="E267" s="38">
        <f t="shared" si="15"/>
        <v>3.5449999999999999</v>
      </c>
      <c r="F267" s="39">
        <f t="shared" si="12"/>
        <v>4.8483663914869197</v>
      </c>
      <c r="G267" s="39">
        <f t="shared" si="13"/>
        <v>5.566966346318643</v>
      </c>
    </row>
    <row r="268" spans="2:7" x14ac:dyDescent="0.35">
      <c r="B268" s="21">
        <v>44317</v>
      </c>
      <c r="C268" s="20">
        <v>5.89</v>
      </c>
      <c r="D268" s="38">
        <f t="shared" si="14"/>
        <v>4.0883333333333338</v>
      </c>
      <c r="E268" s="38">
        <f t="shared" si="15"/>
        <v>3.8725000000000001</v>
      </c>
      <c r="F268" s="39">
        <f t="shared" si="12"/>
        <v>5.2650198348921515</v>
      </c>
      <c r="G268" s="39">
        <f t="shared" si="13"/>
        <v>5.7930899038955923</v>
      </c>
    </row>
    <row r="269" spans="2:7" x14ac:dyDescent="0.35">
      <c r="B269" s="21">
        <v>44348</v>
      </c>
      <c r="C269" s="20">
        <v>5.88</v>
      </c>
      <c r="D269" s="38">
        <f t="shared" si="14"/>
        <v>4.5149999999999997</v>
      </c>
      <c r="E269" s="38">
        <f t="shared" si="15"/>
        <v>4.126666666666666</v>
      </c>
      <c r="F269" s="39">
        <f t="shared" si="12"/>
        <v>5.5110119009352907</v>
      </c>
      <c r="G269" s="39">
        <f t="shared" si="13"/>
        <v>5.8539269711686774</v>
      </c>
    </row>
    <row r="270" spans="2:7" x14ac:dyDescent="0.35">
      <c r="B270" s="21">
        <v>44378</v>
      </c>
      <c r="C270" s="20">
        <v>5.81</v>
      </c>
      <c r="D270" s="38">
        <f t="shared" si="14"/>
        <v>4.97</v>
      </c>
      <c r="E270" s="38">
        <f t="shared" si="15"/>
        <v>4.3391666666666664</v>
      </c>
      <c r="F270" s="39">
        <f t="shared" ref="F270" si="16">$F$10*C270+(1-$F$10)*F269</f>
        <v>5.6306071405611746</v>
      </c>
      <c r="G270" s="39">
        <f t="shared" ref="G270" si="17">$G$10*C270+(1-$G$10)*G269</f>
        <v>5.823178091350603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 MEX MM</vt:lpstr>
      <vt:lpstr>IPC MEX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2021-09-22T20:35:14Z</dcterms:created>
  <dcterms:modified xsi:type="dcterms:W3CDTF">2021-09-25T00:50:49Z</dcterms:modified>
</cp:coreProperties>
</file>