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da\OneDrive\Documentos\SEMESTRE 2022-1\SERIES DE TIEMPO\Series de Tiempo\"/>
    </mc:Choice>
  </mc:AlternateContent>
  <xr:revisionPtr revIDLastSave="0" documentId="13_ncr:1_{9587AC57-6A32-4023-919A-1266F44B776D}" xr6:coauthVersionLast="47" xr6:coauthVersionMax="47" xr10:uidLastSave="{00000000-0000-0000-0000-000000000000}"/>
  <bookViews>
    <workbookView xWindow="5580" yWindow="5410" windowWidth="28800" windowHeight="15460" activeTab="1" xr2:uid="{00000000-000D-0000-FFFF-FFFF00000000}"/>
  </bookViews>
  <sheets>
    <sheet name="SIMULA AR2" sheetId="1" r:id="rId1"/>
    <sheet name="TAREA 7A" sheetId="2" r:id="rId2"/>
    <sheet name="TAREA 7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7" i="3" l="1"/>
  <c r="Q35" i="3"/>
  <c r="P43" i="2"/>
  <c r="P42" i="2"/>
  <c r="J15" i="3" l="1"/>
  <c r="I15" i="3"/>
  <c r="H15" i="3"/>
  <c r="G15" i="3"/>
  <c r="F15" i="3"/>
  <c r="E15" i="3"/>
  <c r="D15" i="3"/>
  <c r="C15" i="3"/>
  <c r="D11" i="2"/>
  <c r="E11" i="2"/>
  <c r="F11" i="2"/>
  <c r="G11" i="2"/>
  <c r="H11" i="2"/>
  <c r="I11" i="2"/>
  <c r="J11" i="2"/>
  <c r="C11" i="2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B43" i="1" s="1"/>
  <c r="H49" i="1" s="1"/>
  <c r="K26" i="1"/>
  <c r="K27" i="1" s="1"/>
  <c r="K28" i="1" s="1"/>
  <c r="K29" i="1" s="1"/>
  <c r="K30" i="1" s="1"/>
  <c r="K31" i="1" s="1"/>
  <c r="C44" i="1" l="1"/>
  <c r="D45" i="1"/>
  <c r="E46" i="1"/>
  <c r="F47" i="1"/>
  <c r="B44" i="1"/>
  <c r="G48" i="1"/>
  <c r="D46" i="1" l="1"/>
  <c r="H50" i="1"/>
  <c r="C45" i="1"/>
  <c r="F48" i="1"/>
  <c r="B45" i="1"/>
  <c r="G49" i="1"/>
  <c r="E47" i="1"/>
  <c r="F49" i="1" l="1"/>
  <c r="E48" i="1"/>
  <c r="D47" i="1"/>
  <c r="C46" i="1"/>
  <c r="G50" i="1"/>
  <c r="B46" i="1"/>
  <c r="H51" i="1"/>
  <c r="F50" i="1" l="1"/>
  <c r="C47" i="1"/>
  <c r="H52" i="1"/>
  <c r="E49" i="1"/>
  <c r="B47" i="1"/>
  <c r="D48" i="1"/>
  <c r="G51" i="1"/>
  <c r="H53" i="1" l="1"/>
  <c r="F51" i="1"/>
  <c r="B48" i="1"/>
  <c r="G52" i="1"/>
  <c r="D49" i="1"/>
  <c r="E50" i="1"/>
  <c r="C48" i="1"/>
  <c r="G53" i="1" l="1"/>
  <c r="F52" i="1"/>
  <c r="B49" i="1"/>
  <c r="E51" i="1"/>
  <c r="C49" i="1"/>
  <c r="H54" i="1"/>
  <c r="D50" i="1"/>
  <c r="G54" i="1" l="1"/>
  <c r="H55" i="1"/>
  <c r="B50" i="1"/>
  <c r="F53" i="1"/>
  <c r="C50" i="1"/>
  <c r="D51" i="1"/>
  <c r="E52" i="1"/>
  <c r="G55" i="1" l="1"/>
  <c r="B51" i="1"/>
  <c r="F54" i="1"/>
  <c r="H56" i="1"/>
  <c r="E53" i="1"/>
  <c r="C51" i="1"/>
  <c r="D52" i="1"/>
  <c r="G56" i="1" l="1"/>
  <c r="H57" i="1"/>
  <c r="E54" i="1"/>
  <c r="B52" i="1"/>
  <c r="F55" i="1"/>
  <c r="C52" i="1"/>
  <c r="D53" i="1"/>
  <c r="G57" i="1" l="1"/>
  <c r="C53" i="1"/>
  <c r="F56" i="1"/>
  <c r="B53" i="1"/>
  <c r="H58" i="1"/>
  <c r="E55" i="1"/>
  <c r="D54" i="1"/>
  <c r="G58" i="1" l="1"/>
  <c r="C54" i="1"/>
  <c r="H59" i="1"/>
  <c r="E56" i="1"/>
  <c r="F57" i="1"/>
  <c r="D55" i="1"/>
  <c r="B54" i="1"/>
  <c r="G59" i="1" l="1"/>
  <c r="C55" i="1"/>
  <c r="F58" i="1"/>
  <c r="B55" i="1"/>
  <c r="D56" i="1"/>
  <c r="H60" i="1"/>
  <c r="E57" i="1"/>
  <c r="G60" i="1" l="1"/>
  <c r="C56" i="1"/>
  <c r="D57" i="1"/>
  <c r="H61" i="1"/>
  <c r="E58" i="1"/>
  <c r="F59" i="1"/>
  <c r="B56" i="1"/>
  <c r="G61" i="1" l="1"/>
  <c r="C57" i="1"/>
  <c r="F60" i="1"/>
  <c r="B57" i="1"/>
  <c r="D58" i="1"/>
  <c r="H62" i="1"/>
  <c r="E59" i="1"/>
  <c r="G62" i="1" l="1"/>
  <c r="C58" i="1"/>
  <c r="D59" i="1"/>
  <c r="H63" i="1"/>
  <c r="E60" i="1"/>
  <c r="F61" i="1"/>
  <c r="B58" i="1"/>
  <c r="G63" i="1" l="1"/>
  <c r="C59" i="1"/>
  <c r="F62" i="1"/>
  <c r="B59" i="1"/>
  <c r="D60" i="1"/>
  <c r="H64" i="1"/>
  <c r="E61" i="1"/>
  <c r="G64" i="1" l="1"/>
  <c r="C60" i="1"/>
  <c r="D61" i="1"/>
  <c r="H65" i="1"/>
  <c r="E62" i="1"/>
  <c r="F63" i="1"/>
  <c r="B60" i="1"/>
  <c r="G65" i="1" l="1"/>
  <c r="C61" i="1"/>
  <c r="H66" i="1"/>
  <c r="F64" i="1"/>
  <c r="B61" i="1"/>
  <c r="D62" i="1"/>
  <c r="E63" i="1"/>
  <c r="G66" i="1" l="1"/>
  <c r="C62" i="1"/>
  <c r="H67" i="1"/>
  <c r="D63" i="1"/>
  <c r="E64" i="1"/>
  <c r="F65" i="1"/>
  <c r="B62" i="1"/>
  <c r="G67" i="1" l="1"/>
  <c r="C63" i="1"/>
  <c r="F66" i="1"/>
  <c r="H68" i="1"/>
  <c r="B63" i="1"/>
  <c r="D64" i="1"/>
  <c r="E65" i="1"/>
  <c r="G68" i="1" l="1"/>
  <c r="C64" i="1"/>
  <c r="F67" i="1"/>
  <c r="H69" i="1"/>
  <c r="D65" i="1"/>
  <c r="E66" i="1"/>
  <c r="B64" i="1"/>
  <c r="G69" i="1" l="1"/>
  <c r="C65" i="1"/>
  <c r="F68" i="1"/>
  <c r="H70" i="1"/>
  <c r="E67" i="1"/>
  <c r="B65" i="1"/>
  <c r="D66" i="1"/>
  <c r="G70" i="1" l="1"/>
  <c r="C66" i="1"/>
  <c r="F69" i="1"/>
  <c r="H71" i="1"/>
  <c r="E68" i="1"/>
  <c r="D67" i="1"/>
  <c r="B66" i="1"/>
  <c r="G71" i="1" l="1"/>
  <c r="C67" i="1"/>
  <c r="F70" i="1"/>
  <c r="B67" i="1"/>
  <c r="H72" i="1"/>
  <c r="E69" i="1"/>
  <c r="D68" i="1"/>
  <c r="G72" i="1" l="1"/>
  <c r="C68" i="1"/>
  <c r="F71" i="1"/>
  <c r="B68" i="1"/>
  <c r="H73" i="1"/>
  <c r="E70" i="1"/>
  <c r="D69" i="1"/>
  <c r="G73" i="1" l="1"/>
  <c r="C69" i="1"/>
  <c r="F72" i="1"/>
  <c r="B69" i="1"/>
  <c r="H74" i="1"/>
  <c r="E71" i="1"/>
  <c r="D70" i="1"/>
  <c r="G74" i="1" l="1"/>
  <c r="C70" i="1"/>
  <c r="F73" i="1"/>
  <c r="B70" i="1"/>
  <c r="H75" i="1"/>
  <c r="E72" i="1"/>
  <c r="D71" i="1"/>
  <c r="G75" i="1" l="1"/>
  <c r="C71" i="1"/>
  <c r="F74" i="1"/>
  <c r="B71" i="1"/>
  <c r="H76" i="1"/>
  <c r="E73" i="1"/>
  <c r="D72" i="1"/>
  <c r="G76" i="1" l="1"/>
  <c r="C72" i="1"/>
  <c r="F75" i="1"/>
  <c r="B72" i="1"/>
  <c r="H77" i="1"/>
  <c r="E74" i="1"/>
  <c r="D73" i="1"/>
  <c r="G77" i="1" l="1"/>
  <c r="C73" i="1"/>
  <c r="F76" i="1"/>
  <c r="B73" i="1"/>
  <c r="H78" i="1"/>
  <c r="E75" i="1"/>
  <c r="D74" i="1"/>
  <c r="G78" i="1" l="1"/>
  <c r="C74" i="1"/>
  <c r="F77" i="1"/>
  <c r="B74" i="1"/>
  <c r="H79" i="1"/>
  <c r="E76" i="1"/>
  <c r="D75" i="1"/>
  <c r="G79" i="1" l="1"/>
  <c r="C75" i="1"/>
  <c r="F78" i="1"/>
  <c r="B75" i="1"/>
  <c r="H80" i="1"/>
  <c r="E77" i="1"/>
  <c r="D76" i="1"/>
  <c r="G80" i="1" l="1"/>
  <c r="C76" i="1"/>
  <c r="F79" i="1"/>
  <c r="B76" i="1"/>
  <c r="H81" i="1"/>
  <c r="E78" i="1"/>
  <c r="D77" i="1"/>
  <c r="G81" i="1" l="1"/>
  <c r="C77" i="1"/>
  <c r="F80" i="1"/>
  <c r="B77" i="1"/>
  <c r="H82" i="1"/>
  <c r="E79" i="1"/>
  <c r="D78" i="1"/>
  <c r="G82" i="1" l="1"/>
  <c r="C78" i="1"/>
  <c r="F81" i="1"/>
  <c r="B78" i="1"/>
  <c r="H83" i="1"/>
  <c r="E80" i="1"/>
  <c r="D79" i="1"/>
  <c r="G83" i="1" l="1"/>
  <c r="C79" i="1"/>
  <c r="F82" i="1"/>
  <c r="B79" i="1"/>
  <c r="H84" i="1"/>
  <c r="E81" i="1"/>
  <c r="D80" i="1"/>
  <c r="G84" i="1" l="1"/>
  <c r="C80" i="1"/>
  <c r="F83" i="1"/>
  <c r="B80" i="1"/>
  <c r="H85" i="1"/>
  <c r="E82" i="1"/>
  <c r="D81" i="1"/>
  <c r="G85" i="1" l="1"/>
  <c r="C81" i="1"/>
  <c r="F84" i="1"/>
  <c r="B81" i="1"/>
  <c r="H86" i="1"/>
  <c r="E83" i="1"/>
  <c r="D82" i="1"/>
  <c r="G86" i="1" l="1"/>
  <c r="C82" i="1"/>
  <c r="F85" i="1"/>
  <c r="B82" i="1"/>
  <c r="H87" i="1"/>
  <c r="E84" i="1"/>
  <c r="D83" i="1"/>
  <c r="G87" i="1" l="1"/>
  <c r="C83" i="1"/>
  <c r="F86" i="1"/>
  <c r="B83" i="1"/>
  <c r="H88" i="1"/>
  <c r="E85" i="1"/>
  <c r="D84" i="1"/>
  <c r="G88" i="1" l="1"/>
  <c r="C84" i="1"/>
  <c r="F87" i="1"/>
  <c r="B84" i="1"/>
  <c r="H89" i="1"/>
  <c r="E86" i="1"/>
  <c r="D85" i="1"/>
  <c r="G89" i="1" l="1"/>
  <c r="C85" i="1"/>
  <c r="F88" i="1"/>
  <c r="B85" i="1"/>
  <c r="H90" i="1"/>
  <c r="E87" i="1"/>
  <c r="D86" i="1"/>
  <c r="G90" i="1" l="1"/>
  <c r="C86" i="1"/>
  <c r="F89" i="1"/>
  <c r="B86" i="1"/>
  <c r="H91" i="1"/>
  <c r="E88" i="1"/>
  <c r="D87" i="1"/>
  <c r="G91" i="1" l="1"/>
  <c r="C87" i="1"/>
  <c r="F90" i="1"/>
  <c r="B87" i="1"/>
  <c r="H92" i="1"/>
  <c r="E89" i="1"/>
  <c r="D88" i="1"/>
  <c r="G92" i="1" l="1"/>
  <c r="C88" i="1"/>
  <c r="F91" i="1"/>
  <c r="B88" i="1"/>
  <c r="H93" i="1"/>
  <c r="E90" i="1"/>
  <c r="D89" i="1"/>
  <c r="G93" i="1" l="1"/>
  <c r="C89" i="1"/>
  <c r="F92" i="1"/>
  <c r="B89" i="1"/>
  <c r="H94" i="1"/>
  <c r="E91" i="1"/>
  <c r="D90" i="1"/>
  <c r="G94" i="1" l="1"/>
  <c r="C90" i="1"/>
  <c r="F93" i="1"/>
  <c r="B90" i="1"/>
  <c r="H95" i="1"/>
  <c r="E92" i="1"/>
  <c r="D91" i="1"/>
  <c r="G95" i="1" l="1"/>
  <c r="C91" i="1"/>
  <c r="F94" i="1"/>
  <c r="B91" i="1"/>
  <c r="H96" i="1"/>
  <c r="E93" i="1"/>
  <c r="D92" i="1"/>
  <c r="G96" i="1" l="1"/>
  <c r="C92" i="1"/>
  <c r="F95" i="1"/>
  <c r="B92" i="1"/>
  <c r="H97" i="1"/>
  <c r="E94" i="1"/>
  <c r="D93" i="1"/>
  <c r="G97" i="1" l="1"/>
  <c r="C93" i="1"/>
  <c r="F96" i="1"/>
  <c r="B93" i="1"/>
  <c r="H98" i="1"/>
  <c r="E95" i="1"/>
  <c r="D94" i="1"/>
  <c r="G98" i="1" l="1"/>
  <c r="C94" i="1"/>
  <c r="F97" i="1"/>
  <c r="B94" i="1"/>
  <c r="H99" i="1"/>
  <c r="E96" i="1"/>
  <c r="D95" i="1"/>
  <c r="G99" i="1" l="1"/>
  <c r="C95" i="1"/>
  <c r="F98" i="1"/>
  <c r="B95" i="1"/>
  <c r="H100" i="1"/>
  <c r="E97" i="1"/>
  <c r="D96" i="1"/>
  <c r="G100" i="1" l="1"/>
  <c r="C96" i="1"/>
  <c r="F99" i="1"/>
  <c r="B96" i="1"/>
  <c r="H101" i="1"/>
  <c r="E98" i="1"/>
  <c r="D97" i="1"/>
  <c r="G101" i="1" l="1"/>
  <c r="C97" i="1"/>
  <c r="F100" i="1"/>
  <c r="B97" i="1"/>
  <c r="H102" i="1"/>
  <c r="E99" i="1"/>
  <c r="D98" i="1"/>
  <c r="G102" i="1" l="1"/>
  <c r="C98" i="1"/>
  <c r="F101" i="1"/>
  <c r="B98" i="1"/>
  <c r="H103" i="1"/>
  <c r="E100" i="1"/>
  <c r="D99" i="1"/>
  <c r="G103" i="1" l="1"/>
  <c r="C99" i="1"/>
  <c r="F102" i="1"/>
  <c r="B99" i="1"/>
  <c r="H104" i="1"/>
  <c r="E101" i="1"/>
  <c r="D100" i="1"/>
  <c r="G104" i="1" l="1"/>
  <c r="C100" i="1"/>
  <c r="F103" i="1"/>
  <c r="B100" i="1"/>
  <c r="H105" i="1"/>
  <c r="E102" i="1"/>
  <c r="D101" i="1"/>
  <c r="G105" i="1" l="1"/>
  <c r="C101" i="1"/>
  <c r="F104" i="1"/>
  <c r="B101" i="1"/>
  <c r="H106" i="1"/>
  <c r="E103" i="1"/>
  <c r="D102" i="1"/>
  <c r="G106" i="1" l="1"/>
  <c r="C102" i="1"/>
  <c r="F105" i="1"/>
  <c r="B102" i="1"/>
  <c r="H107" i="1"/>
  <c r="E104" i="1"/>
  <c r="D103" i="1"/>
  <c r="G107" i="1" l="1"/>
  <c r="C103" i="1"/>
  <c r="F106" i="1"/>
  <c r="B103" i="1"/>
  <c r="H108" i="1"/>
  <c r="E105" i="1"/>
  <c r="D104" i="1"/>
  <c r="G108" i="1" l="1"/>
  <c r="C104" i="1"/>
  <c r="F107" i="1"/>
  <c r="B104" i="1"/>
  <c r="H109" i="1"/>
  <c r="E106" i="1"/>
  <c r="D105" i="1"/>
  <c r="G109" i="1" l="1"/>
  <c r="C105" i="1"/>
  <c r="F108" i="1"/>
  <c r="B105" i="1"/>
  <c r="H110" i="1"/>
  <c r="E107" i="1"/>
  <c r="D106" i="1"/>
  <c r="G110" i="1" l="1"/>
  <c r="C106" i="1"/>
  <c r="F109" i="1"/>
  <c r="B106" i="1"/>
  <c r="H111" i="1"/>
  <c r="E108" i="1"/>
  <c r="D107" i="1"/>
  <c r="G111" i="1" l="1"/>
  <c r="C107" i="1"/>
  <c r="F110" i="1"/>
  <c r="B107" i="1"/>
  <c r="H112" i="1"/>
  <c r="E109" i="1"/>
  <c r="D108" i="1"/>
  <c r="G112" i="1" l="1"/>
  <c r="C108" i="1"/>
  <c r="F111" i="1"/>
  <c r="B108" i="1"/>
  <c r="H113" i="1"/>
  <c r="E110" i="1"/>
  <c r="D109" i="1"/>
  <c r="G113" i="1" l="1"/>
  <c r="C109" i="1"/>
  <c r="F112" i="1"/>
  <c r="B109" i="1"/>
  <c r="H114" i="1"/>
  <c r="E111" i="1"/>
  <c r="D110" i="1"/>
  <c r="G114" i="1" l="1"/>
  <c r="C110" i="1"/>
  <c r="F113" i="1"/>
  <c r="B110" i="1"/>
  <c r="H115" i="1"/>
  <c r="E112" i="1"/>
  <c r="D111" i="1"/>
  <c r="G115" i="1" l="1"/>
  <c r="C111" i="1"/>
  <c r="F114" i="1"/>
  <c r="B111" i="1"/>
  <c r="H116" i="1"/>
  <c r="E113" i="1"/>
  <c r="D112" i="1"/>
  <c r="G116" i="1" l="1"/>
  <c r="C112" i="1"/>
  <c r="F115" i="1"/>
  <c r="B112" i="1"/>
  <c r="H117" i="1"/>
  <c r="E114" i="1"/>
  <c r="D113" i="1"/>
  <c r="G117" i="1" l="1"/>
  <c r="C113" i="1"/>
  <c r="F116" i="1"/>
  <c r="B113" i="1"/>
  <c r="H118" i="1"/>
  <c r="E115" i="1"/>
  <c r="D114" i="1"/>
  <c r="G118" i="1" l="1"/>
  <c r="C114" i="1"/>
  <c r="F117" i="1"/>
  <c r="B114" i="1"/>
  <c r="H119" i="1"/>
  <c r="E116" i="1"/>
  <c r="D115" i="1"/>
  <c r="H120" i="1" l="1"/>
  <c r="G119" i="1"/>
  <c r="C115" i="1"/>
  <c r="F118" i="1"/>
  <c r="B115" i="1"/>
  <c r="E117" i="1"/>
  <c r="D116" i="1"/>
  <c r="H121" i="1" l="1"/>
  <c r="G120" i="1"/>
  <c r="C116" i="1"/>
  <c r="F119" i="1"/>
  <c r="B116" i="1"/>
  <c r="E118" i="1"/>
  <c r="D117" i="1"/>
  <c r="H122" i="1" l="1"/>
  <c r="G121" i="1"/>
  <c r="C117" i="1"/>
  <c r="F120" i="1"/>
  <c r="B117" i="1"/>
  <c r="E119" i="1"/>
  <c r="D118" i="1"/>
  <c r="E120" i="1" l="1"/>
  <c r="H123" i="1"/>
  <c r="G122" i="1"/>
  <c r="C118" i="1"/>
  <c r="F121" i="1"/>
  <c r="B118" i="1"/>
  <c r="D119" i="1"/>
  <c r="E121" i="1" l="1"/>
  <c r="H124" i="1"/>
  <c r="D120" i="1"/>
  <c r="G123" i="1"/>
  <c r="C119" i="1"/>
  <c r="F122" i="1"/>
  <c r="B119" i="1"/>
  <c r="E122" i="1" l="1"/>
  <c r="H125" i="1"/>
  <c r="D121" i="1"/>
  <c r="G124" i="1"/>
  <c r="C120" i="1"/>
  <c r="F123" i="1"/>
  <c r="B120" i="1"/>
  <c r="E123" i="1" l="1"/>
  <c r="H126" i="1"/>
  <c r="D122" i="1"/>
  <c r="G125" i="1"/>
  <c r="C121" i="1"/>
  <c r="F124" i="1"/>
  <c r="B121" i="1"/>
  <c r="E124" i="1" l="1"/>
  <c r="H127" i="1"/>
  <c r="D123" i="1"/>
  <c r="G126" i="1"/>
  <c r="C122" i="1"/>
  <c r="F125" i="1"/>
  <c r="B122" i="1"/>
  <c r="E125" i="1" l="1"/>
  <c r="D124" i="1"/>
  <c r="H128" i="1"/>
  <c r="G127" i="1"/>
  <c r="C123" i="1"/>
  <c r="F126" i="1"/>
  <c r="B123" i="1"/>
  <c r="G128" i="1" l="1"/>
  <c r="H129" i="1"/>
  <c r="E126" i="1"/>
  <c r="D125" i="1"/>
  <c r="C124" i="1"/>
  <c r="F127" i="1"/>
  <c r="B124" i="1"/>
  <c r="G129" i="1" l="1"/>
  <c r="E127" i="1"/>
  <c r="D126" i="1"/>
  <c r="H130" i="1"/>
  <c r="C125" i="1"/>
  <c r="F128" i="1"/>
  <c r="B125" i="1"/>
  <c r="G130" i="1" l="1"/>
  <c r="H131" i="1"/>
  <c r="E128" i="1"/>
  <c r="F129" i="1"/>
  <c r="D127" i="1"/>
  <c r="C126" i="1"/>
  <c r="B126" i="1"/>
  <c r="G131" i="1" l="1"/>
  <c r="D128" i="1"/>
  <c r="H132" i="1"/>
  <c r="E129" i="1"/>
  <c r="C127" i="1"/>
  <c r="F130" i="1"/>
  <c r="B127" i="1"/>
  <c r="G132" i="1" l="1"/>
  <c r="H133" i="1"/>
  <c r="E130" i="1"/>
  <c r="F131" i="1"/>
  <c r="C128" i="1"/>
  <c r="D129" i="1"/>
  <c r="B128" i="1"/>
  <c r="G133" i="1" l="1"/>
  <c r="C129" i="1"/>
  <c r="B129" i="1"/>
  <c r="D130" i="1"/>
  <c r="H134" i="1"/>
  <c r="E131" i="1"/>
  <c r="F132" i="1"/>
  <c r="G134" i="1" l="1"/>
  <c r="C130" i="1"/>
  <c r="H135" i="1"/>
  <c r="E132" i="1"/>
  <c r="F133" i="1"/>
  <c r="B130" i="1"/>
  <c r="D131" i="1"/>
  <c r="G135" i="1" l="1"/>
  <c r="C131" i="1"/>
  <c r="B131" i="1"/>
  <c r="D132" i="1"/>
  <c r="H136" i="1"/>
  <c r="E133" i="1"/>
  <c r="F134" i="1"/>
  <c r="G136" i="1" l="1"/>
  <c r="C132" i="1"/>
  <c r="H137" i="1"/>
  <c r="E134" i="1"/>
  <c r="F135" i="1"/>
  <c r="B132" i="1"/>
  <c r="D133" i="1"/>
  <c r="G137" i="1" l="1"/>
  <c r="C133" i="1"/>
  <c r="B133" i="1"/>
  <c r="D134" i="1"/>
  <c r="H138" i="1"/>
  <c r="E135" i="1"/>
  <c r="F136" i="1"/>
  <c r="G138" i="1" l="1"/>
  <c r="C134" i="1"/>
  <c r="E136" i="1"/>
  <c r="H139" i="1"/>
  <c r="F137" i="1"/>
  <c r="B134" i="1"/>
  <c r="D135" i="1"/>
  <c r="H140" i="1" l="1"/>
  <c r="G139" i="1"/>
  <c r="C135" i="1"/>
  <c r="B135" i="1"/>
  <c r="D136" i="1"/>
  <c r="E137" i="1"/>
  <c r="F138" i="1"/>
  <c r="H141" i="1" l="1"/>
  <c r="G140" i="1"/>
  <c r="C136" i="1"/>
  <c r="E138" i="1"/>
  <c r="F139" i="1"/>
  <c r="B136" i="1"/>
  <c r="D137" i="1"/>
  <c r="E139" i="1" l="1"/>
  <c r="H142" i="1"/>
  <c r="G141" i="1"/>
  <c r="C137" i="1"/>
  <c r="B137" i="1"/>
  <c r="D138" i="1"/>
  <c r="F140" i="1"/>
  <c r="E140" i="1" l="1"/>
  <c r="H143" i="1"/>
  <c r="G142" i="1"/>
  <c r="C138" i="1"/>
  <c r="B138" i="1"/>
  <c r="F141" i="1"/>
  <c r="D139" i="1"/>
  <c r="E141" i="1" l="1"/>
  <c r="H144" i="1"/>
  <c r="D140" i="1"/>
  <c r="G143" i="1"/>
  <c r="C139" i="1"/>
  <c r="F142" i="1"/>
  <c r="B139" i="1"/>
  <c r="E142" i="1" l="1"/>
  <c r="H145" i="1"/>
  <c r="D141" i="1"/>
  <c r="G144" i="1"/>
  <c r="C140" i="1"/>
  <c r="F143" i="1"/>
  <c r="B140" i="1"/>
  <c r="E143" i="1" l="1"/>
  <c r="H146" i="1"/>
  <c r="D142" i="1"/>
  <c r="G145" i="1"/>
  <c r="C141" i="1"/>
  <c r="F144" i="1"/>
  <c r="B141" i="1"/>
  <c r="E144" i="1" l="1"/>
  <c r="H147" i="1"/>
  <c r="D143" i="1"/>
  <c r="G146" i="1"/>
  <c r="C142" i="1"/>
  <c r="F145" i="1"/>
  <c r="B142" i="1"/>
  <c r="E145" i="1" l="1"/>
  <c r="H148" i="1"/>
  <c r="D144" i="1"/>
  <c r="G147" i="1"/>
  <c r="C143" i="1"/>
  <c r="F146" i="1"/>
  <c r="B143" i="1"/>
  <c r="E146" i="1" l="1"/>
  <c r="H149" i="1"/>
  <c r="D145" i="1"/>
  <c r="G148" i="1"/>
  <c r="C144" i="1"/>
  <c r="F147" i="1"/>
  <c r="B144" i="1"/>
  <c r="E147" i="1" l="1"/>
  <c r="H150" i="1"/>
  <c r="D146" i="1"/>
  <c r="G149" i="1"/>
  <c r="C145" i="1"/>
  <c r="F148" i="1"/>
  <c r="B145" i="1"/>
  <c r="E148" i="1" l="1"/>
  <c r="H151" i="1"/>
  <c r="D147" i="1"/>
  <c r="G150" i="1"/>
  <c r="C146" i="1"/>
  <c r="F149" i="1"/>
  <c r="B146" i="1"/>
  <c r="E149" i="1" l="1"/>
  <c r="H152" i="1"/>
  <c r="D148" i="1"/>
  <c r="G151" i="1"/>
  <c r="C147" i="1"/>
  <c r="F150" i="1"/>
  <c r="B147" i="1"/>
  <c r="E150" i="1" l="1"/>
  <c r="H153" i="1"/>
  <c r="D149" i="1"/>
  <c r="G152" i="1"/>
  <c r="C148" i="1"/>
  <c r="F151" i="1"/>
  <c r="B148" i="1"/>
  <c r="E151" i="1" l="1"/>
  <c r="H154" i="1"/>
  <c r="D150" i="1"/>
  <c r="G153" i="1"/>
  <c r="C149" i="1"/>
  <c r="F152" i="1"/>
  <c r="B149" i="1"/>
  <c r="E152" i="1" l="1"/>
  <c r="H155" i="1"/>
  <c r="D151" i="1"/>
  <c r="G154" i="1"/>
  <c r="C150" i="1"/>
  <c r="F153" i="1"/>
  <c r="B150" i="1"/>
  <c r="E153" i="1" l="1"/>
  <c r="H156" i="1"/>
  <c r="D152" i="1"/>
  <c r="G155" i="1"/>
  <c r="C151" i="1"/>
  <c r="F154" i="1"/>
  <c r="B151" i="1"/>
  <c r="E154" i="1" l="1"/>
  <c r="D153" i="1"/>
  <c r="H157" i="1"/>
  <c r="G156" i="1"/>
  <c r="C152" i="1"/>
  <c r="F155" i="1"/>
  <c r="B152" i="1"/>
  <c r="H158" i="1" l="1"/>
  <c r="E155" i="1"/>
  <c r="D154" i="1"/>
  <c r="C153" i="1"/>
  <c r="G157" i="1"/>
  <c r="F156" i="1"/>
  <c r="B153" i="1"/>
  <c r="F157" i="1" l="1"/>
  <c r="E156" i="1"/>
  <c r="G158" i="1"/>
  <c r="D155" i="1"/>
  <c r="H159" i="1"/>
  <c r="C154" i="1"/>
  <c r="B154" i="1"/>
  <c r="F158" i="1" l="1"/>
  <c r="H160" i="1"/>
  <c r="E157" i="1"/>
  <c r="D156" i="1"/>
  <c r="C155" i="1"/>
  <c r="G159" i="1"/>
  <c r="B155" i="1"/>
  <c r="F159" i="1" l="1"/>
  <c r="G160" i="1"/>
  <c r="D157" i="1"/>
  <c r="H161" i="1"/>
  <c r="E158" i="1"/>
  <c r="C156" i="1"/>
  <c r="B156" i="1"/>
  <c r="F160" i="1" l="1"/>
  <c r="H162" i="1"/>
  <c r="E159" i="1"/>
  <c r="C157" i="1"/>
  <c r="G161" i="1"/>
  <c r="D158" i="1"/>
  <c r="B157" i="1"/>
  <c r="F161" i="1" l="1"/>
  <c r="B158" i="1"/>
  <c r="C158" i="1"/>
  <c r="G162" i="1"/>
  <c r="D159" i="1"/>
  <c r="H163" i="1"/>
  <c r="E160" i="1"/>
  <c r="F162" i="1" l="1"/>
  <c r="B159" i="1"/>
  <c r="H164" i="1"/>
  <c r="E161" i="1"/>
  <c r="C159" i="1"/>
  <c r="G163" i="1"/>
  <c r="D160" i="1"/>
  <c r="F163" i="1" l="1"/>
  <c r="B160" i="1"/>
  <c r="C160" i="1"/>
  <c r="G164" i="1"/>
  <c r="D161" i="1"/>
  <c r="H165" i="1"/>
  <c r="E162" i="1"/>
  <c r="F164" i="1" l="1"/>
  <c r="B161" i="1"/>
  <c r="H166" i="1"/>
  <c r="E163" i="1"/>
  <c r="C161" i="1"/>
  <c r="G165" i="1"/>
  <c r="D162" i="1"/>
  <c r="F165" i="1" l="1"/>
  <c r="B162" i="1"/>
  <c r="C162" i="1"/>
  <c r="G166" i="1"/>
  <c r="D163" i="1"/>
  <c r="H167" i="1"/>
  <c r="E164" i="1"/>
  <c r="F166" i="1" l="1"/>
  <c r="B163" i="1"/>
  <c r="H168" i="1"/>
  <c r="E165" i="1"/>
  <c r="C163" i="1"/>
  <c r="G167" i="1"/>
  <c r="D164" i="1"/>
  <c r="F167" i="1" l="1"/>
  <c r="B164" i="1"/>
  <c r="C164" i="1"/>
  <c r="G168" i="1"/>
  <c r="D165" i="1"/>
  <c r="H169" i="1"/>
  <c r="E166" i="1"/>
  <c r="F168" i="1" l="1"/>
  <c r="B165" i="1"/>
  <c r="H170" i="1"/>
  <c r="E167" i="1"/>
  <c r="C165" i="1"/>
  <c r="G169" i="1"/>
  <c r="D166" i="1"/>
  <c r="H171" i="1" l="1"/>
  <c r="F169" i="1"/>
  <c r="B166" i="1"/>
  <c r="C166" i="1"/>
  <c r="G170" i="1"/>
  <c r="D167" i="1"/>
  <c r="E168" i="1"/>
  <c r="H172" i="1" l="1"/>
  <c r="F170" i="1"/>
  <c r="B167" i="1"/>
  <c r="E169" i="1"/>
  <c r="C167" i="1"/>
  <c r="G171" i="1"/>
  <c r="D168" i="1"/>
  <c r="H173" i="1" l="1"/>
  <c r="F171" i="1"/>
  <c r="B168" i="1"/>
  <c r="C168" i="1"/>
  <c r="D169" i="1"/>
  <c r="E170" i="1"/>
  <c r="G172" i="1"/>
  <c r="H174" i="1" l="1"/>
  <c r="F172" i="1"/>
  <c r="B169" i="1"/>
  <c r="E171" i="1"/>
  <c r="C169" i="1"/>
  <c r="G173" i="1"/>
  <c r="D170" i="1"/>
  <c r="H175" i="1" l="1"/>
  <c r="F173" i="1"/>
  <c r="B170" i="1"/>
  <c r="E172" i="1"/>
  <c r="C170" i="1"/>
  <c r="D171" i="1"/>
  <c r="G174" i="1"/>
  <c r="H176" i="1" l="1"/>
  <c r="D172" i="1"/>
  <c r="G175" i="1"/>
  <c r="F174" i="1"/>
  <c r="B171" i="1"/>
  <c r="E173" i="1"/>
  <c r="C171" i="1"/>
  <c r="H177" i="1" l="1"/>
  <c r="D173" i="1"/>
  <c r="G176" i="1"/>
  <c r="F175" i="1"/>
  <c r="B172" i="1"/>
  <c r="E174" i="1"/>
  <c r="C172" i="1"/>
  <c r="H178" i="1" l="1"/>
  <c r="D174" i="1"/>
  <c r="G177" i="1"/>
  <c r="F176" i="1"/>
  <c r="B173" i="1"/>
  <c r="E175" i="1"/>
  <c r="C173" i="1"/>
  <c r="H179" i="1" l="1"/>
  <c r="D175" i="1"/>
  <c r="G178" i="1"/>
  <c r="F177" i="1"/>
  <c r="B174" i="1"/>
  <c r="C174" i="1"/>
  <c r="E176" i="1"/>
  <c r="H180" i="1" l="1"/>
  <c r="D176" i="1"/>
  <c r="G179" i="1"/>
  <c r="F178" i="1"/>
  <c r="B175" i="1"/>
  <c r="E177" i="1"/>
  <c r="C175" i="1"/>
  <c r="H181" i="1" l="1"/>
  <c r="D177" i="1"/>
  <c r="G180" i="1"/>
  <c r="C176" i="1"/>
  <c r="F179" i="1"/>
  <c r="B176" i="1"/>
  <c r="E178" i="1"/>
  <c r="H182" i="1" l="1"/>
  <c r="D178" i="1"/>
  <c r="G181" i="1"/>
  <c r="C177" i="1"/>
  <c r="F180" i="1"/>
  <c r="B177" i="1"/>
  <c r="E179" i="1"/>
  <c r="H183" i="1" l="1"/>
  <c r="D179" i="1"/>
  <c r="G182" i="1"/>
  <c r="C178" i="1"/>
  <c r="F181" i="1"/>
  <c r="B178" i="1"/>
  <c r="E180" i="1"/>
  <c r="H184" i="1" l="1"/>
  <c r="D180" i="1"/>
  <c r="G183" i="1"/>
  <c r="C179" i="1"/>
  <c r="F182" i="1"/>
  <c r="B179" i="1"/>
  <c r="E181" i="1"/>
  <c r="H185" i="1" l="1"/>
  <c r="D181" i="1"/>
  <c r="G184" i="1"/>
  <c r="C180" i="1"/>
  <c r="F183" i="1"/>
  <c r="B180" i="1"/>
  <c r="E182" i="1"/>
  <c r="H186" i="1" l="1"/>
  <c r="D182" i="1"/>
  <c r="G185" i="1"/>
  <c r="C181" i="1"/>
  <c r="F184" i="1"/>
  <c r="B181" i="1"/>
  <c r="E183" i="1"/>
  <c r="H187" i="1" l="1"/>
  <c r="D183" i="1"/>
  <c r="G186" i="1"/>
  <c r="C182" i="1"/>
  <c r="F185" i="1"/>
  <c r="B182" i="1"/>
  <c r="E184" i="1"/>
  <c r="H188" i="1" l="1"/>
  <c r="D184" i="1"/>
  <c r="G187" i="1"/>
  <c r="C183" i="1"/>
  <c r="F186" i="1"/>
  <c r="B183" i="1"/>
  <c r="E185" i="1"/>
  <c r="H189" i="1" l="1"/>
  <c r="D185" i="1"/>
  <c r="G188" i="1"/>
  <c r="C184" i="1"/>
  <c r="F187" i="1"/>
  <c r="B184" i="1"/>
  <c r="E186" i="1"/>
  <c r="H190" i="1" l="1"/>
  <c r="D186" i="1"/>
  <c r="G189" i="1"/>
  <c r="C185" i="1"/>
  <c r="F188" i="1"/>
  <c r="B185" i="1"/>
  <c r="E187" i="1"/>
  <c r="E188" i="1" l="1"/>
  <c r="H191" i="1"/>
  <c r="D187" i="1"/>
  <c r="G190" i="1"/>
  <c r="C186" i="1"/>
  <c r="F189" i="1"/>
  <c r="B186" i="1"/>
  <c r="E189" i="1" l="1"/>
  <c r="H192" i="1"/>
  <c r="D188" i="1"/>
  <c r="G191" i="1"/>
  <c r="C187" i="1"/>
  <c r="F190" i="1"/>
  <c r="B187" i="1"/>
  <c r="E190" i="1" l="1"/>
  <c r="H193" i="1"/>
  <c r="D189" i="1"/>
  <c r="G192" i="1"/>
  <c r="C188" i="1"/>
  <c r="F191" i="1"/>
  <c r="B188" i="1"/>
  <c r="E191" i="1" l="1"/>
  <c r="H194" i="1"/>
  <c r="D190" i="1"/>
  <c r="G193" i="1"/>
  <c r="C189" i="1"/>
  <c r="F192" i="1"/>
  <c r="B189" i="1"/>
  <c r="E192" i="1" l="1"/>
  <c r="H195" i="1"/>
  <c r="D191" i="1"/>
  <c r="G194" i="1"/>
  <c r="C190" i="1"/>
  <c r="F193" i="1"/>
  <c r="B190" i="1"/>
  <c r="E193" i="1" l="1"/>
  <c r="H196" i="1"/>
  <c r="D192" i="1"/>
  <c r="G195" i="1"/>
  <c r="C191" i="1"/>
  <c r="F194" i="1"/>
  <c r="B191" i="1"/>
  <c r="E194" i="1" l="1"/>
  <c r="H197" i="1"/>
  <c r="D193" i="1"/>
  <c r="G196" i="1"/>
  <c r="C192" i="1"/>
  <c r="F195" i="1"/>
  <c r="B192" i="1"/>
  <c r="E195" i="1" l="1"/>
  <c r="H198" i="1"/>
  <c r="D194" i="1"/>
  <c r="G197" i="1"/>
  <c r="C193" i="1"/>
  <c r="F196" i="1"/>
  <c r="B193" i="1"/>
  <c r="E196" i="1" l="1"/>
  <c r="D195" i="1"/>
  <c r="G198" i="1"/>
  <c r="C194" i="1"/>
  <c r="F197" i="1"/>
  <c r="B194" i="1"/>
  <c r="E197" i="1" l="1"/>
  <c r="D196" i="1"/>
  <c r="C195" i="1"/>
  <c r="F198" i="1"/>
  <c r="B195" i="1"/>
  <c r="E198" i="1" l="1"/>
  <c r="D197" i="1"/>
  <c r="C196" i="1"/>
  <c r="B196" i="1"/>
  <c r="D198" i="1" l="1"/>
  <c r="C197" i="1"/>
  <c r="B197" i="1"/>
  <c r="C198" i="1" l="1"/>
  <c r="B198" i="1"/>
  <c r="B201" i="1" l="1"/>
  <c r="B202" i="1"/>
  <c r="E201" i="1"/>
  <c r="J28" i="1" s="1"/>
  <c r="D201" i="1"/>
  <c r="J27" i="1" s="1"/>
  <c r="C201" i="1"/>
  <c r="J26" i="1" s="1"/>
  <c r="H201" i="1"/>
  <c r="J31" i="1" s="1"/>
  <c r="G201" i="1"/>
  <c r="J30" i="1" s="1"/>
  <c r="F201" i="1"/>
  <c r="J29" i="1" s="1"/>
  <c r="E3" i="1" l="1"/>
  <c r="E4" i="1"/>
</calcChain>
</file>

<file path=xl/sharedStrings.xml><?xml version="1.0" encoding="utf-8"?>
<sst xmlns="http://schemas.openxmlformats.org/spreadsheetml/2006/main" count="42" uniqueCount="27">
  <si>
    <t>MODELO AR(2)</t>
  </si>
  <si>
    <t>Parámetros</t>
  </si>
  <si>
    <t>Valores</t>
  </si>
  <si>
    <t>Estimaciones</t>
  </si>
  <si>
    <t>=</t>
  </si>
  <si>
    <t>Valor Inicial</t>
  </si>
  <si>
    <t>k</t>
  </si>
  <si>
    <t>Empírica</t>
  </si>
  <si>
    <t>Teórica</t>
  </si>
  <si>
    <t>a) Calcular autocorrelaciones simples y parciales mediante  R</t>
  </si>
  <si>
    <t>b) Identificar el modelo, puede ser AR1  o Ar2</t>
  </si>
  <si>
    <r>
      <t xml:space="preserve">c) Estimar valores iniciales de los coeficientes </t>
    </r>
    <r>
      <rPr>
        <sz val="11"/>
        <color theme="1"/>
        <rFont val="Symbol"/>
        <family val="1"/>
        <charset val="2"/>
      </rPr>
      <t>F1  F2</t>
    </r>
  </si>
  <si>
    <t>TAREA 7</t>
  </si>
  <si>
    <t>FECHA DE ENTREGA: JUEVES 28 DE OCTUBRE</t>
  </si>
  <si>
    <t>FORMATO DE ENTREGA: APELLIDO1_APELLIDO2_NOMBRES_TAREA_7.PDF</t>
  </si>
  <si>
    <t>(TAREA 7A Y 7B EN UN MISMO ARCHIVO)</t>
  </si>
  <si>
    <t>r1</t>
  </si>
  <si>
    <t>r2</t>
  </si>
  <si>
    <t>r3</t>
  </si>
  <si>
    <t>r4</t>
  </si>
  <si>
    <t>r5</t>
  </si>
  <si>
    <t>r6</t>
  </si>
  <si>
    <t>r7</t>
  </si>
  <si>
    <t>r8</t>
  </si>
  <si>
    <t>NO</t>
  </si>
  <si>
    <t>SERIE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</si>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</sst>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00"/>
    <numFmt numFmtId="167" formatCode="0.00000"/>
    <numFmt numFmtId="168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1"/>
      <color theme="1"/>
      <name val="Symbol"/>
      <family val="1"/>
      <charset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0" fillId="0" borderId="3" xfId="0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164" fontId="3" fillId="0" borderId="0" xfId="0" applyNumberFormat="1" applyFont="1"/>
    <xf numFmtId="0" fontId="3" fillId="3" borderId="4" xfId="0" applyFont="1" applyFill="1" applyBorder="1" applyAlignment="1">
      <alignment horizontal="center"/>
    </xf>
    <xf numFmtId="165" fontId="0" fillId="0" borderId="0" xfId="0" applyNumberFormat="1"/>
    <xf numFmtId="0" fontId="0" fillId="0" borderId="5" xfId="0" applyBorder="1"/>
    <xf numFmtId="0" fontId="3" fillId="0" borderId="6" xfId="0" applyFont="1" applyBorder="1" applyAlignment="1">
      <alignment horizontal="center"/>
    </xf>
    <xf numFmtId="166" fontId="3" fillId="0" borderId="4" xfId="0" applyNumberFormat="1" applyFont="1" applyBorder="1"/>
    <xf numFmtId="166" fontId="3" fillId="0" borderId="6" xfId="0" applyNumberFormat="1" applyFont="1" applyBorder="1"/>
    <xf numFmtId="0" fontId="3" fillId="0" borderId="9" xfId="0" applyFont="1" applyBorder="1"/>
    <xf numFmtId="0" fontId="3" fillId="0" borderId="10" xfId="0" applyFont="1" applyBorder="1"/>
    <xf numFmtId="0" fontId="3" fillId="4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67" fontId="1" fillId="0" borderId="9" xfId="0" applyNumberFormat="1" applyFont="1" applyBorder="1"/>
    <xf numFmtId="167" fontId="1" fillId="0" borderId="10" xfId="0" applyNumberFormat="1" applyFont="1" applyBorder="1"/>
    <xf numFmtId="168" fontId="1" fillId="5" borderId="0" xfId="0" applyNumberFormat="1" applyFont="1" applyFill="1"/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 sz="1400"/>
              <a:t>Modelo Autorregresivo AR(2)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3287154186516619E-2"/>
          <c:y val="0.1774742189484379"/>
          <c:w val="0.88573243425361781"/>
          <c:h val="0.77641185476815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'SIMULA AR2'!$B$43:$B$198</c:f>
              <c:numCache>
                <c:formatCode>0.000000</c:formatCode>
                <c:ptCount val="156"/>
                <c:pt idx="0">
                  <c:v>-0.80127808727357375</c:v>
                </c:pt>
                <c:pt idx="1">
                  <c:v>-0.36626206698500086</c:v>
                </c:pt>
                <c:pt idx="2">
                  <c:v>-0.2834954468203516</c:v>
                </c:pt>
                <c:pt idx="3">
                  <c:v>-1.0110153274184381</c:v>
                </c:pt>
                <c:pt idx="4">
                  <c:v>-0.42344216214491553</c:v>
                </c:pt>
                <c:pt idx="5">
                  <c:v>-1.2310069610755687</c:v>
                </c:pt>
                <c:pt idx="6">
                  <c:v>-0.81342318526965673</c:v>
                </c:pt>
                <c:pt idx="7">
                  <c:v>-0.65734438821585994</c:v>
                </c:pt>
                <c:pt idx="8">
                  <c:v>-0.64583563681758449</c:v>
                </c:pt>
                <c:pt idx="9">
                  <c:v>-0.89865749014277507</c:v>
                </c:pt>
                <c:pt idx="10">
                  <c:v>-0.52420589790319583</c:v>
                </c:pt>
                <c:pt idx="11">
                  <c:v>-0.4292942711424092</c:v>
                </c:pt>
                <c:pt idx="12">
                  <c:v>-0.45353875233412932</c:v>
                </c:pt>
                <c:pt idx="13">
                  <c:v>-0.36243148934032499</c:v>
                </c:pt>
                <c:pt idx="14">
                  <c:v>9.9812058438826123E-2</c:v>
                </c:pt>
                <c:pt idx="15">
                  <c:v>-0.16714735329836652</c:v>
                </c:pt>
                <c:pt idx="16">
                  <c:v>0.11779283239994205</c:v>
                </c:pt>
                <c:pt idx="17">
                  <c:v>-0.17160749404061337</c:v>
                </c:pt>
                <c:pt idx="18">
                  <c:v>0.10699610156888298</c:v>
                </c:pt>
                <c:pt idx="19">
                  <c:v>0.19694808117904411</c:v>
                </c:pt>
                <c:pt idx="20">
                  <c:v>0.41299540226190379</c:v>
                </c:pt>
                <c:pt idx="21">
                  <c:v>0.72381891609015803</c:v>
                </c:pt>
                <c:pt idx="22">
                  <c:v>1.1165233763949183</c:v>
                </c:pt>
                <c:pt idx="23">
                  <c:v>0.31971709851401209</c:v>
                </c:pt>
                <c:pt idx="24">
                  <c:v>1.2570934671530236</c:v>
                </c:pt>
                <c:pt idx="25">
                  <c:v>0.54232427281235185</c:v>
                </c:pt>
                <c:pt idx="26">
                  <c:v>1.426266828390919</c:v>
                </c:pt>
                <c:pt idx="27">
                  <c:v>0.36641203207499345</c:v>
                </c:pt>
                <c:pt idx="28">
                  <c:v>0.91681553715987907</c:v>
                </c:pt>
                <c:pt idx="29">
                  <c:v>0.99362368909387699</c:v>
                </c:pt>
                <c:pt idx="30">
                  <c:v>0.67813146201013175</c:v>
                </c:pt>
                <c:pt idx="31">
                  <c:v>0.45180523068893425</c:v>
                </c:pt>
                <c:pt idx="32">
                  <c:v>0.27577890207226591</c:v>
                </c:pt>
                <c:pt idx="33">
                  <c:v>7.8557316547962219E-2</c:v>
                </c:pt>
                <c:pt idx="34">
                  <c:v>0.76902637425950837</c:v>
                </c:pt>
                <c:pt idx="35">
                  <c:v>-4.4954625968386452E-2</c:v>
                </c:pt>
                <c:pt idx="36">
                  <c:v>5.3560832098986488E-2</c:v>
                </c:pt>
                <c:pt idx="37">
                  <c:v>0.22065789561944679</c:v>
                </c:pt>
                <c:pt idx="38">
                  <c:v>-0.29829121051403268</c:v>
                </c:pt>
                <c:pt idx="39">
                  <c:v>-4.0998752715589684E-2</c:v>
                </c:pt>
                <c:pt idx="40">
                  <c:v>5.3105822571745953E-3</c:v>
                </c:pt>
                <c:pt idx="41">
                  <c:v>-0.36121304699842843</c:v>
                </c:pt>
                <c:pt idx="42">
                  <c:v>-0.44593873388175997</c:v>
                </c:pt>
                <c:pt idx="43">
                  <c:v>-0.70040196720057946</c:v>
                </c:pt>
                <c:pt idx="44">
                  <c:v>-0.43873297562545821</c:v>
                </c:pt>
                <c:pt idx="45">
                  <c:v>-0.75293298068405301</c:v>
                </c:pt>
                <c:pt idx="46">
                  <c:v>-0.45405973596322269</c:v>
                </c:pt>
                <c:pt idx="47">
                  <c:v>-1.2786284044453367</c:v>
                </c:pt>
                <c:pt idx="48">
                  <c:v>-0.78364471245185252</c:v>
                </c:pt>
                <c:pt idx="49">
                  <c:v>-1.2740469319933116</c:v>
                </c:pt>
                <c:pt idx="50">
                  <c:v>-0.71464308245166808</c:v>
                </c:pt>
                <c:pt idx="51">
                  <c:v>-0.91771854599398051</c:v>
                </c:pt>
                <c:pt idx="52">
                  <c:v>-0.68430430776716367</c:v>
                </c:pt>
                <c:pt idx="53">
                  <c:v>-0.61738676030863171</c:v>
                </c:pt>
                <c:pt idx="54">
                  <c:v>-0.52584196212430601</c:v>
                </c:pt>
                <c:pt idx="55">
                  <c:v>-0.16413994590312464</c:v>
                </c:pt>
                <c:pt idx="56">
                  <c:v>-0.1994073747639416</c:v>
                </c:pt>
                <c:pt idx="57">
                  <c:v>-0.1513883196888445</c:v>
                </c:pt>
                <c:pt idx="58">
                  <c:v>-9.6241723598800996E-2</c:v>
                </c:pt>
                <c:pt idx="59">
                  <c:v>0.1973357297074434</c:v>
                </c:pt>
                <c:pt idx="60">
                  <c:v>0.39828313453865716</c:v>
                </c:pt>
                <c:pt idx="61">
                  <c:v>-0.45032073839792408</c:v>
                </c:pt>
                <c:pt idx="62">
                  <c:v>-5.2714652682256807E-3</c:v>
                </c:pt>
                <c:pt idx="63">
                  <c:v>-0.37670867340345693</c:v>
                </c:pt>
                <c:pt idx="64">
                  <c:v>-0.33958850542838487</c:v>
                </c:pt>
                <c:pt idx="65">
                  <c:v>-0.52924148914997815</c:v>
                </c:pt>
                <c:pt idx="66">
                  <c:v>-0.35302949773374637</c:v>
                </c:pt>
                <c:pt idx="67">
                  <c:v>-0.4035040821017038</c:v>
                </c:pt>
                <c:pt idx="68">
                  <c:v>7.1050809323359276E-2</c:v>
                </c:pt>
                <c:pt idx="69">
                  <c:v>-3.6502720468317096E-2</c:v>
                </c:pt>
                <c:pt idx="70">
                  <c:v>1.5047479519923454E-2</c:v>
                </c:pt>
                <c:pt idx="71">
                  <c:v>0.23299489166941476</c:v>
                </c:pt>
                <c:pt idx="72">
                  <c:v>-0.1504942252849889</c:v>
                </c:pt>
                <c:pt idx="73">
                  <c:v>-0.24438276262562664</c:v>
                </c:pt>
                <c:pt idx="74">
                  <c:v>-0.15755891152572568</c:v>
                </c:pt>
                <c:pt idx="75">
                  <c:v>-0.29134009960958551</c:v>
                </c:pt>
                <c:pt idx="76">
                  <c:v>-0.54382407295461554</c:v>
                </c:pt>
                <c:pt idx="77">
                  <c:v>-0.71742794104720897</c:v>
                </c:pt>
                <c:pt idx="78">
                  <c:v>-1.0666625737740252</c:v>
                </c:pt>
                <c:pt idx="79">
                  <c:v>-0.74112468808497423</c:v>
                </c:pt>
                <c:pt idx="80">
                  <c:v>-0.42382184990594707</c:v>
                </c:pt>
                <c:pt idx="81">
                  <c:v>-0.61052862214212567</c:v>
                </c:pt>
                <c:pt idx="82">
                  <c:v>-0.55447929414357378</c:v>
                </c:pt>
                <c:pt idx="83">
                  <c:v>-0.92176009749025622</c:v>
                </c:pt>
                <c:pt idx="84">
                  <c:v>-0.36634527545551604</c:v>
                </c:pt>
                <c:pt idx="85">
                  <c:v>-0.34340414073823028</c:v>
                </c:pt>
                <c:pt idx="86">
                  <c:v>-0.16477792454791906</c:v>
                </c:pt>
                <c:pt idx="87">
                  <c:v>0.40611243272298192</c:v>
                </c:pt>
                <c:pt idx="88">
                  <c:v>-3.3529098844953392E-2</c:v>
                </c:pt>
                <c:pt idx="89">
                  <c:v>7.7407641438828528E-2</c:v>
                </c:pt>
                <c:pt idx="90">
                  <c:v>0.41537358482744263</c:v>
                </c:pt>
                <c:pt idx="91">
                  <c:v>-0.47841399066662804</c:v>
                </c:pt>
                <c:pt idx="92">
                  <c:v>-0.261896158539627</c:v>
                </c:pt>
                <c:pt idx="93">
                  <c:v>-0.19653370550637564</c:v>
                </c:pt>
                <c:pt idx="94">
                  <c:v>-0.4867515530026072</c:v>
                </c:pt>
                <c:pt idx="95">
                  <c:v>-0.18937050681527709</c:v>
                </c:pt>
                <c:pt idx="96">
                  <c:v>-0.55227045521789586</c:v>
                </c:pt>
                <c:pt idx="97">
                  <c:v>-0.19625044042714518</c:v>
                </c:pt>
                <c:pt idx="98">
                  <c:v>-0.31514274793269997</c:v>
                </c:pt>
                <c:pt idx="99">
                  <c:v>-5.8619671946229773E-2</c:v>
                </c:pt>
                <c:pt idx="100">
                  <c:v>0.53472357153043182</c:v>
                </c:pt>
                <c:pt idx="101">
                  <c:v>0.38570961000975523</c:v>
                </c:pt>
                <c:pt idx="102">
                  <c:v>0.41301304673528372</c:v>
                </c:pt>
                <c:pt idx="103">
                  <c:v>0.12768501890328476</c:v>
                </c:pt>
                <c:pt idx="104">
                  <c:v>0.11233337579133706</c:v>
                </c:pt>
                <c:pt idx="105">
                  <c:v>-2.0998540883902295E-2</c:v>
                </c:pt>
                <c:pt idx="106">
                  <c:v>0.2054077615892673</c:v>
                </c:pt>
                <c:pt idx="107">
                  <c:v>0.22034074365945427</c:v>
                </c:pt>
                <c:pt idx="108">
                  <c:v>5.9056899316597494E-2</c:v>
                </c:pt>
                <c:pt idx="109">
                  <c:v>-0.2141957187480785</c:v>
                </c:pt>
                <c:pt idx="110">
                  <c:v>-0.22899851229870122</c:v>
                </c:pt>
                <c:pt idx="111">
                  <c:v>0.2135934218760378</c:v>
                </c:pt>
                <c:pt idx="112">
                  <c:v>-0.41035531299824013</c:v>
                </c:pt>
                <c:pt idx="113">
                  <c:v>-0.1581032486848149</c:v>
                </c:pt>
                <c:pt idx="114">
                  <c:v>-0.48815884318867298</c:v>
                </c:pt>
                <c:pt idx="115">
                  <c:v>-0.49151467633819518</c:v>
                </c:pt>
                <c:pt idx="116">
                  <c:v>-0.58335068681181312</c:v>
                </c:pt>
                <c:pt idx="117">
                  <c:v>-0.68852728438147859</c:v>
                </c:pt>
                <c:pt idx="118">
                  <c:v>-0.2994666398402947</c:v>
                </c:pt>
                <c:pt idx="119">
                  <c:v>-9.5002568969806966E-2</c:v>
                </c:pt>
                <c:pt idx="120">
                  <c:v>0.24353621177856108</c:v>
                </c:pt>
                <c:pt idx="121">
                  <c:v>0.13962390512014117</c:v>
                </c:pt>
                <c:pt idx="122">
                  <c:v>0.25353387055381255</c:v>
                </c:pt>
                <c:pt idx="123">
                  <c:v>0.22357534353887032</c:v>
                </c:pt>
                <c:pt idx="124">
                  <c:v>-3.8457060816623478E-2</c:v>
                </c:pt>
                <c:pt idx="125">
                  <c:v>0.14457690880056376</c:v>
                </c:pt>
                <c:pt idx="126">
                  <c:v>-0.78366899536481804</c:v>
                </c:pt>
                <c:pt idx="127">
                  <c:v>0.20891797797206527</c:v>
                </c:pt>
                <c:pt idx="128">
                  <c:v>0.14494668833250735</c:v>
                </c:pt>
                <c:pt idx="129">
                  <c:v>-0.24309816924551172</c:v>
                </c:pt>
                <c:pt idx="130">
                  <c:v>-2.8279155637520439E-2</c:v>
                </c:pt>
                <c:pt idx="131">
                  <c:v>0.29607988764597604</c:v>
                </c:pt>
                <c:pt idx="132">
                  <c:v>-1.2371657291028973E-2</c:v>
                </c:pt>
                <c:pt idx="133">
                  <c:v>0.66002485551904877</c:v>
                </c:pt>
                <c:pt idx="134">
                  <c:v>-0.11482092796239832</c:v>
                </c:pt>
                <c:pt idx="135">
                  <c:v>0.34350936425164286</c:v>
                </c:pt>
                <c:pt idx="136">
                  <c:v>0.3469708782930257</c:v>
                </c:pt>
                <c:pt idx="137">
                  <c:v>0.26456793614377261</c:v>
                </c:pt>
                <c:pt idx="138">
                  <c:v>8.5734106399726895E-2</c:v>
                </c:pt>
                <c:pt idx="139">
                  <c:v>0.27203392889309252</c:v>
                </c:pt>
                <c:pt idx="140">
                  <c:v>-0.37298370589513719</c:v>
                </c:pt>
                <c:pt idx="141">
                  <c:v>-0.18880197110578645</c:v>
                </c:pt>
                <c:pt idx="142">
                  <c:v>-0.33347089699127097</c:v>
                </c:pt>
                <c:pt idx="143">
                  <c:v>-0.12744272488639208</c:v>
                </c:pt>
                <c:pt idx="144">
                  <c:v>-0.31815013907185979</c:v>
                </c:pt>
                <c:pt idx="145">
                  <c:v>-0.3869474970315398</c:v>
                </c:pt>
                <c:pt idx="146">
                  <c:v>-0.22714071896145888</c:v>
                </c:pt>
                <c:pt idx="147">
                  <c:v>-0.55681250509797664</c:v>
                </c:pt>
                <c:pt idx="148">
                  <c:v>-0.27201957482971645</c:v>
                </c:pt>
                <c:pt idx="149">
                  <c:v>-0.61536859441856517</c:v>
                </c:pt>
                <c:pt idx="150">
                  <c:v>-0.33822996454257798</c:v>
                </c:pt>
                <c:pt idx="151">
                  <c:v>-0.65921233328695072</c:v>
                </c:pt>
                <c:pt idx="152">
                  <c:v>-0.67104553621048346</c:v>
                </c:pt>
                <c:pt idx="153">
                  <c:v>-0.52473358005966553</c:v>
                </c:pt>
                <c:pt idx="154">
                  <c:v>-0.21347128608209237</c:v>
                </c:pt>
                <c:pt idx="155">
                  <c:v>-0.50052984848163395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8A-4C74-8156-DDA22C50B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328896"/>
        <c:axId val="310493952"/>
      </c:lineChart>
      <c:catAx>
        <c:axId val="309328896"/>
        <c:scaling>
          <c:orientation val="minMax"/>
        </c:scaling>
        <c:delete val="1"/>
        <c:axPos val="b"/>
        <c:majorTickMark val="none"/>
        <c:minorTickMark val="none"/>
        <c:tickLblPos val="nextTo"/>
        <c:crossAx val="310493952"/>
        <c:crosses val="autoZero"/>
        <c:auto val="1"/>
        <c:lblAlgn val="ctr"/>
        <c:lblOffset val="100"/>
        <c:noMultiLvlLbl val="0"/>
      </c:catAx>
      <c:valAx>
        <c:axId val="31049395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0.00" sourceLinked="0"/>
        <c:majorTickMark val="none"/>
        <c:minorTickMark val="none"/>
        <c:tickLblPos val="nextTo"/>
        <c:crossAx val="309328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 sz="1200"/>
              <a:t>Autocorrelaciones</a:t>
            </a:r>
            <a:r>
              <a:rPr lang="es-MX" sz="1200" baseline="0"/>
              <a:t> Simple</a:t>
            </a:r>
          </a:p>
          <a:p>
            <a:pPr>
              <a:defRPr/>
            </a:pPr>
            <a:r>
              <a:rPr lang="es-MX" sz="1200" baseline="0"/>
              <a:t>Empíricas y Teóricas</a:t>
            </a:r>
            <a:endParaRPr lang="es-MX" sz="12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'SIMULA AR2'!$J$25</c:f>
              <c:strCache>
                <c:ptCount val="1"/>
                <c:pt idx="0">
                  <c:v>Empírica</c:v>
                </c:pt>
              </c:strCache>
            </c:strRef>
          </c:tx>
          <c:invertIfNegative val="0"/>
          <c:val>
            <c:numRef>
              <c:f>'SIMULA AR2'!$J$26:$J$31</c:f>
              <c:numCache>
                <c:formatCode>0.0000000</c:formatCode>
                <c:ptCount val="6"/>
                <c:pt idx="0">
                  <c:v>0.67671578011587663</c:v>
                </c:pt>
                <c:pt idx="1">
                  <c:v>0.73500006124285133</c:v>
                </c:pt>
                <c:pt idx="2">
                  <c:v>0.59557567191611349</c:v>
                </c:pt>
                <c:pt idx="3">
                  <c:v>0.52230447540165559</c:v>
                </c:pt>
                <c:pt idx="4">
                  <c:v>0.4349355258455993</c:v>
                </c:pt>
                <c:pt idx="5">
                  <c:v>0.35042166705857247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27-4841-8404-CADF78C9FD75}"/>
            </c:ext>
          </c:extLst>
        </c:ser>
        <c:ser>
          <c:idx val="1"/>
          <c:order val="1"/>
          <c:tx>
            <c:strRef>
              <c:f>'SIMULA AR2'!$K$25</c:f>
              <c:strCache>
                <c:ptCount val="1"/>
                <c:pt idx="0">
                  <c:v>Teórica</c:v>
                </c:pt>
              </c:strCache>
            </c:strRef>
          </c:tx>
          <c:invertIfNegative val="0"/>
          <c:val>
            <c:numRef>
              <c:f>'SIMULA AR2'!$K$26:$K$31</c:f>
              <c:numCache>
                <c:formatCode>0.00000</c:formatCode>
                <c:ptCount val="6"/>
                <c:pt idx="0">
                  <c:v>0.74999999999999989</c:v>
                </c:pt>
                <c:pt idx="1">
                  <c:v>0.82499999999999996</c:v>
                </c:pt>
                <c:pt idx="2">
                  <c:v>0.6974999999999999</c:v>
                </c:pt>
                <c:pt idx="3">
                  <c:v>0.70424999999999993</c:v>
                </c:pt>
                <c:pt idx="4">
                  <c:v>0.62977499999999986</c:v>
                </c:pt>
                <c:pt idx="5">
                  <c:v>0.61148249999999993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27-4841-8404-CADF78C9F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9539968"/>
        <c:axId val="309541504"/>
      </c:barChart>
      <c:catAx>
        <c:axId val="309539968"/>
        <c:scaling>
          <c:orientation val="minMax"/>
        </c:scaling>
        <c:delete val="0"/>
        <c:axPos val="b"/>
        <c:majorTickMark val="none"/>
        <c:minorTickMark val="none"/>
        <c:tickLblPos val="nextTo"/>
        <c:crossAx val="309541504"/>
        <c:crosses val="autoZero"/>
        <c:auto val="1"/>
        <c:lblAlgn val="ctr"/>
        <c:lblOffset val="100"/>
        <c:noMultiLvlLbl val="0"/>
      </c:catAx>
      <c:valAx>
        <c:axId val="30954150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.00" sourceLinked="0"/>
        <c:majorTickMark val="none"/>
        <c:minorTickMark val="none"/>
        <c:tickLblPos val="nextTo"/>
        <c:crossAx val="3095399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b="1"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'TAREA 7A'!$B$12:$B$167</c:f>
              <c:numCache>
                <c:formatCode>0.000</c:formatCode>
                <c:ptCount val="156"/>
                <c:pt idx="0">
                  <c:v>52.12532252914832</c:v>
                </c:pt>
                <c:pt idx="1">
                  <c:v>49.454403871582095</c:v>
                </c:pt>
                <c:pt idx="2">
                  <c:v>45.306240263810068</c:v>
                </c:pt>
                <c:pt idx="3">
                  <c:v>33.763926564645921</c:v>
                </c:pt>
                <c:pt idx="4">
                  <c:v>27.596545844591724</c:v>
                </c:pt>
                <c:pt idx="5">
                  <c:v>27.566901750900307</c:v>
                </c:pt>
                <c:pt idx="6">
                  <c:v>30.33501371333519</c:v>
                </c:pt>
                <c:pt idx="7">
                  <c:v>8.3563110648014831</c:v>
                </c:pt>
                <c:pt idx="8">
                  <c:v>25.51780831213571</c:v>
                </c:pt>
                <c:pt idx="9">
                  <c:v>35.656666611248767</c:v>
                </c:pt>
                <c:pt idx="10">
                  <c:v>36.91404459824539</c:v>
                </c:pt>
                <c:pt idx="11">
                  <c:v>41.86538370664482</c:v>
                </c:pt>
                <c:pt idx="12">
                  <c:v>42.814539274772507</c:v>
                </c:pt>
                <c:pt idx="13">
                  <c:v>60.086452171103559</c:v>
                </c:pt>
                <c:pt idx="14">
                  <c:v>52.855558055052157</c:v>
                </c:pt>
                <c:pt idx="15">
                  <c:v>29.204461218028467</c:v>
                </c:pt>
                <c:pt idx="16">
                  <c:v>48.089656220903919</c:v>
                </c:pt>
                <c:pt idx="17">
                  <c:v>48.21795000317281</c:v>
                </c:pt>
                <c:pt idx="18">
                  <c:v>57.281760689352943</c:v>
                </c:pt>
                <c:pt idx="19">
                  <c:v>52.482844888690465</c:v>
                </c:pt>
                <c:pt idx="20">
                  <c:v>57.023322928808568</c:v>
                </c:pt>
                <c:pt idx="21">
                  <c:v>38.194682760420875</c:v>
                </c:pt>
                <c:pt idx="22">
                  <c:v>37.1574464562297</c:v>
                </c:pt>
                <c:pt idx="23">
                  <c:v>30.925369486556374</c:v>
                </c:pt>
                <c:pt idx="24">
                  <c:v>30.469097680470046</c:v>
                </c:pt>
                <c:pt idx="25">
                  <c:v>42.367473175959482</c:v>
                </c:pt>
                <c:pt idx="26">
                  <c:v>32.444602892147003</c:v>
                </c:pt>
                <c:pt idx="27">
                  <c:v>52.115545233603363</c:v>
                </c:pt>
                <c:pt idx="28">
                  <c:v>34.938075921333109</c:v>
                </c:pt>
                <c:pt idx="29">
                  <c:v>41.85280657818884</c:v>
                </c:pt>
                <c:pt idx="30">
                  <c:v>37.117311368245097</c:v>
                </c:pt>
                <c:pt idx="31">
                  <c:v>35.597226453251679</c:v>
                </c:pt>
                <c:pt idx="32">
                  <c:v>53.800277443689595</c:v>
                </c:pt>
                <c:pt idx="33">
                  <c:v>52.110317091258594</c:v>
                </c:pt>
                <c:pt idx="34">
                  <c:v>39.852341504099265</c:v>
                </c:pt>
                <c:pt idx="35">
                  <c:v>62.291532323085562</c:v>
                </c:pt>
                <c:pt idx="36">
                  <c:v>69.989698284633704</c:v>
                </c:pt>
                <c:pt idx="37">
                  <c:v>53.398640467354205</c:v>
                </c:pt>
                <c:pt idx="38">
                  <c:v>34.586831979691219</c:v>
                </c:pt>
                <c:pt idx="39">
                  <c:v>24.415751819009294</c:v>
                </c:pt>
                <c:pt idx="40">
                  <c:v>24.343876215488269</c:v>
                </c:pt>
                <c:pt idx="41">
                  <c:v>26.589574052661465</c:v>
                </c:pt>
                <c:pt idx="42">
                  <c:v>22.344649512535788</c:v>
                </c:pt>
                <c:pt idx="43">
                  <c:v>34.08625432063581</c:v>
                </c:pt>
                <c:pt idx="44">
                  <c:v>37.071908964720819</c:v>
                </c:pt>
                <c:pt idx="45">
                  <c:v>38.815274238003397</c:v>
                </c:pt>
                <c:pt idx="46">
                  <c:v>46.975163278321752</c:v>
                </c:pt>
                <c:pt idx="47">
                  <c:v>51.280449665990318</c:v>
                </c:pt>
                <c:pt idx="48">
                  <c:v>36.039075154829355</c:v>
                </c:pt>
                <c:pt idx="49">
                  <c:v>34.467331228633299</c:v>
                </c:pt>
                <c:pt idx="50">
                  <c:v>43.743384272966729</c:v>
                </c:pt>
                <c:pt idx="51">
                  <c:v>57.192997359811038</c:v>
                </c:pt>
                <c:pt idx="52">
                  <c:v>49.558294587312666</c:v>
                </c:pt>
                <c:pt idx="53">
                  <c:v>59.474549693238004</c:v>
                </c:pt>
                <c:pt idx="54">
                  <c:v>41.344046960652555</c:v>
                </c:pt>
                <c:pt idx="55">
                  <c:v>30.551495421951703</c:v>
                </c:pt>
                <c:pt idx="56">
                  <c:v>35.18654506187174</c:v>
                </c:pt>
                <c:pt idx="57">
                  <c:v>53.188263924033635</c:v>
                </c:pt>
                <c:pt idx="58">
                  <c:v>59.511252689948911</c:v>
                </c:pt>
                <c:pt idx="59">
                  <c:v>28.370684657190996</c:v>
                </c:pt>
                <c:pt idx="60">
                  <c:v>16.290075298738181</c:v>
                </c:pt>
                <c:pt idx="61">
                  <c:v>13.016178211622488</c:v>
                </c:pt>
                <c:pt idx="62">
                  <c:v>20.976706005212712</c:v>
                </c:pt>
                <c:pt idx="63">
                  <c:v>38.071976671650333</c:v>
                </c:pt>
                <c:pt idx="64">
                  <c:v>39.57270178169869</c:v>
                </c:pt>
                <c:pt idx="65">
                  <c:v>28.730990291905272</c:v>
                </c:pt>
                <c:pt idx="66">
                  <c:v>19.117217019104071</c:v>
                </c:pt>
                <c:pt idx="67">
                  <c:v>34.401571959268544</c:v>
                </c:pt>
                <c:pt idx="68">
                  <c:v>38.014969187961384</c:v>
                </c:pt>
                <c:pt idx="69">
                  <c:v>41.013183079678953</c:v>
                </c:pt>
                <c:pt idx="70">
                  <c:v>57.827256991053851</c:v>
                </c:pt>
                <c:pt idx="71">
                  <c:v>54.496202775798622</c:v>
                </c:pt>
                <c:pt idx="72">
                  <c:v>68.209345108141918</c:v>
                </c:pt>
                <c:pt idx="73">
                  <c:v>62.310698870364746</c:v>
                </c:pt>
                <c:pt idx="74">
                  <c:v>50.82883575954245</c:v>
                </c:pt>
                <c:pt idx="75">
                  <c:v>32.2978759628893</c:v>
                </c:pt>
                <c:pt idx="76">
                  <c:v>30.810152437782488</c:v>
                </c:pt>
                <c:pt idx="77">
                  <c:v>22.382593319620202</c:v>
                </c:pt>
                <c:pt idx="78">
                  <c:v>23.47551150386974</c:v>
                </c:pt>
                <c:pt idx="79">
                  <c:v>41.003226631539974</c:v>
                </c:pt>
                <c:pt idx="80">
                  <c:v>56.351108928394709</c:v>
                </c:pt>
                <c:pt idx="81">
                  <c:v>56.298919855641913</c:v>
                </c:pt>
                <c:pt idx="82">
                  <c:v>44.103237032463973</c:v>
                </c:pt>
                <c:pt idx="83">
                  <c:v>46.945504106398339</c:v>
                </c:pt>
                <c:pt idx="84">
                  <c:v>52.983384018155256</c:v>
                </c:pt>
                <c:pt idx="85">
                  <c:v>52.381292145701444</c:v>
                </c:pt>
                <c:pt idx="86">
                  <c:v>53.773497122773271</c:v>
                </c:pt>
                <c:pt idx="87">
                  <c:v>58.529221434642537</c:v>
                </c:pt>
                <c:pt idx="88">
                  <c:v>50.23232168793367</c:v>
                </c:pt>
                <c:pt idx="89">
                  <c:v>42.475530625932642</c:v>
                </c:pt>
                <c:pt idx="90">
                  <c:v>49.403431916228023</c:v>
                </c:pt>
                <c:pt idx="91">
                  <c:v>42.365991247916703</c:v>
                </c:pt>
                <c:pt idx="92">
                  <c:v>47.575236953947964</c:v>
                </c:pt>
                <c:pt idx="93">
                  <c:v>45.80836101700622</c:v>
                </c:pt>
                <c:pt idx="94">
                  <c:v>30.605247073615494</c:v>
                </c:pt>
                <c:pt idx="95">
                  <c:v>51.120399016553904</c:v>
                </c:pt>
                <c:pt idx="96">
                  <c:v>39.733925048894278</c:v>
                </c:pt>
                <c:pt idx="97">
                  <c:v>72.085624382455507</c:v>
                </c:pt>
                <c:pt idx="98">
                  <c:v>65.171890047588377</c:v>
                </c:pt>
                <c:pt idx="99">
                  <c:v>46.317536112623941</c:v>
                </c:pt>
                <c:pt idx="100">
                  <c:v>29.714549850535146</c:v>
                </c:pt>
                <c:pt idx="101">
                  <c:v>37.192724759301981</c:v>
                </c:pt>
                <c:pt idx="102">
                  <c:v>43.413090020909166</c:v>
                </c:pt>
                <c:pt idx="103">
                  <c:v>43.375130940189841</c:v>
                </c:pt>
                <c:pt idx="104">
                  <c:v>42.673618701768135</c:v>
                </c:pt>
                <c:pt idx="105">
                  <c:v>25.387081562433266</c:v>
                </c:pt>
                <c:pt idx="106">
                  <c:v>41.406408271616101</c:v>
                </c:pt>
                <c:pt idx="107">
                  <c:v>52.104289771448549</c:v>
                </c:pt>
                <c:pt idx="108">
                  <c:v>38.013309301802174</c:v>
                </c:pt>
                <c:pt idx="109">
                  <c:v>32.405679170192073</c:v>
                </c:pt>
                <c:pt idx="110">
                  <c:v>22.120865637020266</c:v>
                </c:pt>
                <c:pt idx="111">
                  <c:v>31.380737702211022</c:v>
                </c:pt>
                <c:pt idx="112">
                  <c:v>39.962835579860943</c:v>
                </c:pt>
                <c:pt idx="113">
                  <c:v>32.29322982088857</c:v>
                </c:pt>
                <c:pt idx="114">
                  <c:v>14.760091227980288</c:v>
                </c:pt>
                <c:pt idx="115">
                  <c:v>42.223669979654268</c:v>
                </c:pt>
                <c:pt idx="116">
                  <c:v>55.532668994382803</c:v>
                </c:pt>
                <c:pt idx="117">
                  <c:v>63.955590461073598</c:v>
                </c:pt>
                <c:pt idx="118">
                  <c:v>78.396661082702309</c:v>
                </c:pt>
                <c:pt idx="119">
                  <c:v>62.753926846425571</c:v>
                </c:pt>
                <c:pt idx="120">
                  <c:v>52.116859554960314</c:v>
                </c:pt>
                <c:pt idx="121">
                  <c:v>35.84801356975283</c:v>
                </c:pt>
                <c:pt idx="122">
                  <c:v>37.011255534666887</c:v>
                </c:pt>
                <c:pt idx="123">
                  <c:v>58.038518408675685</c:v>
                </c:pt>
                <c:pt idx="124">
                  <c:v>52.189379172699063</c:v>
                </c:pt>
                <c:pt idx="125">
                  <c:v>56.232086583685835</c:v>
                </c:pt>
                <c:pt idx="126">
                  <c:v>54.692353571036335</c:v>
                </c:pt>
                <c:pt idx="127">
                  <c:v>22.602061049650857</c:v>
                </c:pt>
                <c:pt idx="128">
                  <c:v>20.106904688066905</c:v>
                </c:pt>
                <c:pt idx="129">
                  <c:v>23.90252620054984</c:v>
                </c:pt>
                <c:pt idx="130">
                  <c:v>36.464017612413876</c:v>
                </c:pt>
                <c:pt idx="131">
                  <c:v>39.9336126785755</c:v>
                </c:pt>
                <c:pt idx="132">
                  <c:v>68.847604922853165</c:v>
                </c:pt>
                <c:pt idx="133">
                  <c:v>64.664903942590314</c:v>
                </c:pt>
                <c:pt idx="134">
                  <c:v>54.274806144494875</c:v>
                </c:pt>
                <c:pt idx="135">
                  <c:v>49.173188176745263</c:v>
                </c:pt>
                <c:pt idx="136">
                  <c:v>40.191475214801386</c:v>
                </c:pt>
                <c:pt idx="137">
                  <c:v>49.48853768841601</c:v>
                </c:pt>
                <c:pt idx="138">
                  <c:v>59.701380234915845</c:v>
                </c:pt>
                <c:pt idx="139">
                  <c:v>66.066479428248158</c:v>
                </c:pt>
                <c:pt idx="140">
                  <c:v>56.347175890082511</c:v>
                </c:pt>
                <c:pt idx="141">
                  <c:v>49.099920329692438</c:v>
                </c:pt>
                <c:pt idx="142">
                  <c:v>27.888109845867749</c:v>
                </c:pt>
                <c:pt idx="143">
                  <c:v>27.430187903948156</c:v>
                </c:pt>
                <c:pt idx="144">
                  <c:v>41.08720952189077</c:v>
                </c:pt>
                <c:pt idx="145">
                  <c:v>60.851142613834845</c:v>
                </c:pt>
                <c:pt idx="146">
                  <c:v>45.512381557140515</c:v>
                </c:pt>
                <c:pt idx="147">
                  <c:v>43.371122189217829</c:v>
                </c:pt>
                <c:pt idx="148">
                  <c:v>37.11781545259236</c:v>
                </c:pt>
                <c:pt idx="149">
                  <c:v>32.426927401782336</c:v>
                </c:pt>
                <c:pt idx="150">
                  <c:v>28.029586902734497</c:v>
                </c:pt>
                <c:pt idx="151">
                  <c:v>67.695428642888217</c:v>
                </c:pt>
                <c:pt idx="152">
                  <c:v>70.307312019537633</c:v>
                </c:pt>
                <c:pt idx="153">
                  <c:v>61.349721893695062</c:v>
                </c:pt>
                <c:pt idx="154">
                  <c:v>57.397045429295019</c:v>
                </c:pt>
                <c:pt idx="155">
                  <c:v>44.807376866137695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A-4179-8692-06A0C062B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7285071"/>
        <c:axId val="1627285487"/>
      </c:lineChart>
      <c:catAx>
        <c:axId val="1627285071"/>
        <c:scaling>
          <c:orientation val="minMax"/>
        </c:scaling>
        <c:delete val="1"/>
        <c:axPos val="b"/>
        <c:majorTickMark val="none"/>
        <c:minorTickMark val="none"/>
        <c:tickLblPos val="nextTo"/>
        <c:crossAx val="1627285487"/>
        <c:crosses val="autoZero"/>
        <c:auto val="1"/>
        <c:lblAlgn val="ctr"/>
        <c:lblOffset val="100"/>
        <c:noMultiLvlLbl val="0"/>
      </c:catAx>
      <c:valAx>
        <c:axId val="162728548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7285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Autocorrelaciones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'TAREA 7A'!$C$11:$J$11</c:f>
              <c:numCache>
                <c:formatCode>General</c:formatCode>
                <c:ptCount val="8"/>
                <c:pt idx="0">
                  <c:v>0.58996957098866609</c:v>
                </c:pt>
                <c:pt idx="1">
                  <c:v>0.19631782059423675</c:v>
                </c:pt>
                <c:pt idx="2">
                  <c:v>-7.0665972035394958E-2</c:v>
                </c:pt>
                <c:pt idx="3">
                  <c:v>-0.15498581687716689</c:v>
                </c:pt>
                <c:pt idx="4">
                  <c:v>-8.4703715904095825E-2</c:v>
                </c:pt>
                <c:pt idx="5">
                  <c:v>-1.1865409139114979E-2</c:v>
                </c:pt>
                <c:pt idx="6">
                  <c:v>-1.4280334125299192E-2</c:v>
                </c:pt>
                <c:pt idx="7">
                  <c:v>-0.12678482895769394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9-40F5-9CFC-F93DC5D4E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000687"/>
        <c:axId val="245997359"/>
      </c:barChart>
      <c:catAx>
        <c:axId val="246000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5997359"/>
        <c:crosses val="autoZero"/>
        <c:auto val="1"/>
        <c:lblAlgn val="ctr"/>
        <c:lblOffset val="100"/>
        <c:noMultiLvlLbl val="0"/>
      </c:catAx>
      <c:valAx>
        <c:axId val="24599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600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'TAREA 7B'!$B$16:$B$170</c:f>
              <c:numCache>
                <c:formatCode>0.000</c:formatCode>
                <c:ptCount val="155"/>
                <c:pt idx="0">
                  <c:v>58.705032855286504</c:v>
                </c:pt>
                <c:pt idx="1">
                  <c:v>87.630703063732867</c:v>
                </c:pt>
                <c:pt idx="2">
                  <c:v>43.465778867245398</c:v>
                </c:pt>
                <c:pt idx="3">
                  <c:v>74.986353857096816</c:v>
                </c:pt>
                <c:pt idx="4">
                  <c:v>26.567623238451965</c:v>
                </c:pt>
                <c:pt idx="5">
                  <c:v>84.90063376311916</c:v>
                </c:pt>
                <c:pt idx="6">
                  <c:v>34.206131491250119</c:v>
                </c:pt>
                <c:pt idx="7">
                  <c:v>66.714567197082005</c:v>
                </c:pt>
                <c:pt idx="8">
                  <c:v>46.553523821615812</c:v>
                </c:pt>
                <c:pt idx="9">
                  <c:v>85.447635560407605</c:v>
                </c:pt>
                <c:pt idx="10">
                  <c:v>48.455759270809409</c:v>
                </c:pt>
                <c:pt idx="11">
                  <c:v>60.401416168374553</c:v>
                </c:pt>
                <c:pt idx="12">
                  <c:v>39.714461295081939</c:v>
                </c:pt>
                <c:pt idx="13">
                  <c:v>75.778488679431916</c:v>
                </c:pt>
                <c:pt idx="14">
                  <c:v>31.751798322364099</c:v>
                </c:pt>
                <c:pt idx="15">
                  <c:v>82.141588354023042</c:v>
                </c:pt>
                <c:pt idx="16">
                  <c:v>36.527490700679792</c:v>
                </c:pt>
                <c:pt idx="17">
                  <c:v>89.524084487142019</c:v>
                </c:pt>
                <c:pt idx="18">
                  <c:v>48.04400171163099</c:v>
                </c:pt>
                <c:pt idx="19">
                  <c:v>63.278762822579225</c:v>
                </c:pt>
                <c:pt idx="20">
                  <c:v>44.761545905511603</c:v>
                </c:pt>
                <c:pt idx="21">
                  <c:v>67.618299985511058</c:v>
                </c:pt>
                <c:pt idx="22">
                  <c:v>45.582886194106379</c:v>
                </c:pt>
                <c:pt idx="23">
                  <c:v>78.184162284807684</c:v>
                </c:pt>
                <c:pt idx="24">
                  <c:v>41.36330214889739</c:v>
                </c:pt>
                <c:pt idx="25">
                  <c:v>46.526572355336633</c:v>
                </c:pt>
                <c:pt idx="26">
                  <c:v>88.971650222768375</c:v>
                </c:pt>
                <c:pt idx="27">
                  <c:v>28.011051657843311</c:v>
                </c:pt>
                <c:pt idx="28">
                  <c:v>88.383155493956423</c:v>
                </c:pt>
                <c:pt idx="29">
                  <c:v>31.661147197906836</c:v>
                </c:pt>
                <c:pt idx="30">
                  <c:v>81.905099465359328</c:v>
                </c:pt>
                <c:pt idx="31">
                  <c:v>32.991285357641935</c:v>
                </c:pt>
                <c:pt idx="32">
                  <c:v>99.093905771935411</c:v>
                </c:pt>
                <c:pt idx="33">
                  <c:v>58.428297690436381</c:v>
                </c:pt>
                <c:pt idx="34">
                  <c:v>47.298472103049093</c:v>
                </c:pt>
                <c:pt idx="35">
                  <c:v>52.15625999650824</c:v>
                </c:pt>
                <c:pt idx="36">
                  <c:v>73.394464923554253</c:v>
                </c:pt>
                <c:pt idx="37">
                  <c:v>65.355795509701181</c:v>
                </c:pt>
                <c:pt idx="38">
                  <c:v>44.566381645276927</c:v>
                </c:pt>
                <c:pt idx="39">
                  <c:v>55.119696417110056</c:v>
                </c:pt>
                <c:pt idx="40">
                  <c:v>92.265663928649928</c:v>
                </c:pt>
                <c:pt idx="41">
                  <c:v>23.526610775239071</c:v>
                </c:pt>
                <c:pt idx="42">
                  <c:v>100.07101734427906</c:v>
                </c:pt>
                <c:pt idx="43">
                  <c:v>35.050066963066428</c:v>
                </c:pt>
                <c:pt idx="44">
                  <c:v>67.059167026245788</c:v>
                </c:pt>
                <c:pt idx="45">
                  <c:v>74.666257865238876</c:v>
                </c:pt>
                <c:pt idx="46">
                  <c:v>68.625836948875985</c:v>
                </c:pt>
                <c:pt idx="47">
                  <c:v>36.042201478941422</c:v>
                </c:pt>
                <c:pt idx="48">
                  <c:v>81.130130732027482</c:v>
                </c:pt>
                <c:pt idx="49">
                  <c:v>39.691085853900731</c:v>
                </c:pt>
                <c:pt idx="50">
                  <c:v>89.174266885182192</c:v>
                </c:pt>
                <c:pt idx="51">
                  <c:v>46.714299372535173</c:v>
                </c:pt>
                <c:pt idx="52">
                  <c:v>61.753020495292937</c:v>
                </c:pt>
                <c:pt idx="53">
                  <c:v>61.207772639656774</c:v>
                </c:pt>
                <c:pt idx="54">
                  <c:v>69.100865719029642</c:v>
                </c:pt>
                <c:pt idx="55">
                  <c:v>39.987499294168472</c:v>
                </c:pt>
                <c:pt idx="56">
                  <c:v>79.097884048874619</c:v>
                </c:pt>
                <c:pt idx="57">
                  <c:v>40.789062790366479</c:v>
                </c:pt>
                <c:pt idx="58">
                  <c:v>59.785178413349307</c:v>
                </c:pt>
                <c:pt idx="59">
                  <c:v>77.650533118306186</c:v>
                </c:pt>
                <c:pt idx="60">
                  <c:v>46.275927011357652</c:v>
                </c:pt>
                <c:pt idx="61">
                  <c:v>70.307633065067307</c:v>
                </c:pt>
                <c:pt idx="62">
                  <c:v>53.623657323696754</c:v>
                </c:pt>
                <c:pt idx="63">
                  <c:v>55.835079641075076</c:v>
                </c:pt>
                <c:pt idx="64">
                  <c:v>38.298475660635354</c:v>
                </c:pt>
                <c:pt idx="65">
                  <c:v>52.802125115154354</c:v>
                </c:pt>
                <c:pt idx="66">
                  <c:v>71.217456857257062</c:v>
                </c:pt>
                <c:pt idx="67">
                  <c:v>35.721094201046292</c:v>
                </c:pt>
                <c:pt idx="68">
                  <c:v>64.736742557653344</c:v>
                </c:pt>
                <c:pt idx="69">
                  <c:v>64.741396793548802</c:v>
                </c:pt>
                <c:pt idx="70">
                  <c:v>78.373221809623672</c:v>
                </c:pt>
                <c:pt idx="71">
                  <c:v>52.227051796635308</c:v>
                </c:pt>
                <c:pt idx="72">
                  <c:v>74.18894571752277</c:v>
                </c:pt>
                <c:pt idx="73">
                  <c:v>54.978937870848846</c:v>
                </c:pt>
                <c:pt idx="74">
                  <c:v>88.008279769466071</c:v>
                </c:pt>
                <c:pt idx="75">
                  <c:v>49.141399589405253</c:v>
                </c:pt>
                <c:pt idx="76">
                  <c:v>76.949229573415337</c:v>
                </c:pt>
                <c:pt idx="77">
                  <c:v>60.532036682037713</c:v>
                </c:pt>
                <c:pt idx="78">
                  <c:v>83.751629617959296</c:v>
                </c:pt>
                <c:pt idx="79">
                  <c:v>52.037860822544729</c:v>
                </c:pt>
                <c:pt idx="80">
                  <c:v>50.181407249990869</c:v>
                </c:pt>
                <c:pt idx="81">
                  <c:v>73.448370277724351</c:v>
                </c:pt>
                <c:pt idx="82">
                  <c:v>44.329033646103142</c:v>
                </c:pt>
                <c:pt idx="83">
                  <c:v>96.243739857707794</c:v>
                </c:pt>
                <c:pt idx="84">
                  <c:v>21.266028630234672</c:v>
                </c:pt>
                <c:pt idx="85">
                  <c:v>101.23573149118513</c:v>
                </c:pt>
                <c:pt idx="86">
                  <c:v>14.921150355182133</c:v>
                </c:pt>
                <c:pt idx="87">
                  <c:v>64.223680752158799</c:v>
                </c:pt>
                <c:pt idx="88">
                  <c:v>53.622009826111821</c:v>
                </c:pt>
                <c:pt idx="89">
                  <c:v>36.036601725073041</c:v>
                </c:pt>
                <c:pt idx="90">
                  <c:v>60.930111597627175</c:v>
                </c:pt>
                <c:pt idx="91">
                  <c:v>66.363968896853592</c:v>
                </c:pt>
                <c:pt idx="92">
                  <c:v>66.250100668659144</c:v>
                </c:pt>
                <c:pt idx="93">
                  <c:v>52.85447265206983</c:v>
                </c:pt>
                <c:pt idx="94">
                  <c:v>67.744874505859954</c:v>
                </c:pt>
                <c:pt idx="95">
                  <c:v>67.74939225564755</c:v>
                </c:pt>
                <c:pt idx="96">
                  <c:v>79.523530691422607</c:v>
                </c:pt>
                <c:pt idx="97">
                  <c:v>45.786183378519176</c:v>
                </c:pt>
                <c:pt idx="98">
                  <c:v>78.309969954004075</c:v>
                </c:pt>
                <c:pt idx="99">
                  <c:v>46.154333730263495</c:v>
                </c:pt>
                <c:pt idx="100">
                  <c:v>81.9562319798749</c:v>
                </c:pt>
                <c:pt idx="101">
                  <c:v>57.443318086315436</c:v>
                </c:pt>
                <c:pt idx="102">
                  <c:v>67.384769894230516</c:v>
                </c:pt>
                <c:pt idx="103">
                  <c:v>41.364078175514685</c:v>
                </c:pt>
                <c:pt idx="104">
                  <c:v>74.458554344015411</c:v>
                </c:pt>
                <c:pt idx="105">
                  <c:v>80.103641248808373</c:v>
                </c:pt>
                <c:pt idx="106">
                  <c:v>54.118215069792555</c:v>
                </c:pt>
                <c:pt idx="107">
                  <c:v>60.431870567781054</c:v>
                </c:pt>
                <c:pt idx="108">
                  <c:v>39.229881596911362</c:v>
                </c:pt>
                <c:pt idx="109">
                  <c:v>80.737749688587016</c:v>
                </c:pt>
                <c:pt idx="110">
                  <c:v>69.846082745010534</c:v>
                </c:pt>
                <c:pt idx="111">
                  <c:v>52.018815889023088</c:v>
                </c:pt>
                <c:pt idx="112">
                  <c:v>64.436754441949716</c:v>
                </c:pt>
                <c:pt idx="113">
                  <c:v>61.930489097745223</c:v>
                </c:pt>
                <c:pt idx="114">
                  <c:v>78.302289222290796</c:v>
                </c:pt>
                <c:pt idx="115">
                  <c:v>60.589796100030298</c:v>
                </c:pt>
                <c:pt idx="116">
                  <c:v>54.326262233829503</c:v>
                </c:pt>
                <c:pt idx="117">
                  <c:v>85.693477355070442</c:v>
                </c:pt>
                <c:pt idx="118">
                  <c:v>45.673017714225139</c:v>
                </c:pt>
                <c:pt idx="119">
                  <c:v>76.950241235788383</c:v>
                </c:pt>
                <c:pt idx="120">
                  <c:v>61.216751907096338</c:v>
                </c:pt>
                <c:pt idx="121">
                  <c:v>81.103075934223895</c:v>
                </c:pt>
                <c:pt idx="122">
                  <c:v>61.30265311462901</c:v>
                </c:pt>
                <c:pt idx="123">
                  <c:v>58.790591026877486</c:v>
                </c:pt>
                <c:pt idx="124">
                  <c:v>69.424510563871834</c:v>
                </c:pt>
                <c:pt idx="125">
                  <c:v>39.307240781200534</c:v>
                </c:pt>
                <c:pt idx="126">
                  <c:v>69.209452496837883</c:v>
                </c:pt>
                <c:pt idx="127">
                  <c:v>46.161477385709873</c:v>
                </c:pt>
                <c:pt idx="128">
                  <c:v>48.051497379572538</c:v>
                </c:pt>
                <c:pt idx="129">
                  <c:v>69.695329425116043</c:v>
                </c:pt>
                <c:pt idx="130">
                  <c:v>68.790773696650703</c:v>
                </c:pt>
                <c:pt idx="131">
                  <c:v>26.365287226562238</c:v>
                </c:pt>
                <c:pt idx="132">
                  <c:v>72.790392553874369</c:v>
                </c:pt>
                <c:pt idx="133">
                  <c:v>69.494009599444951</c:v>
                </c:pt>
                <c:pt idx="134">
                  <c:v>54.999063323896721</c:v>
                </c:pt>
                <c:pt idx="135">
                  <c:v>52.236170010201548</c:v>
                </c:pt>
                <c:pt idx="136">
                  <c:v>63.338267964066986</c:v>
                </c:pt>
                <c:pt idx="137">
                  <c:v>82.439026481935628</c:v>
                </c:pt>
                <c:pt idx="138">
                  <c:v>37.247792544656015</c:v>
                </c:pt>
                <c:pt idx="139">
                  <c:v>78.80972233439779</c:v>
                </c:pt>
                <c:pt idx="140">
                  <c:v>57.033602962903146</c:v>
                </c:pt>
                <c:pt idx="141">
                  <c:v>60.395497473880383</c:v>
                </c:pt>
                <c:pt idx="142">
                  <c:v>69.296507144798426</c:v>
                </c:pt>
                <c:pt idx="143">
                  <c:v>53.099163287642369</c:v>
                </c:pt>
                <c:pt idx="144">
                  <c:v>66.677312544795669</c:v>
                </c:pt>
                <c:pt idx="145">
                  <c:v>71.458898966067011</c:v>
                </c:pt>
                <c:pt idx="146">
                  <c:v>30.314421156196538</c:v>
                </c:pt>
                <c:pt idx="147">
                  <c:v>69.498730589331998</c:v>
                </c:pt>
                <c:pt idx="148">
                  <c:v>39.819580588205056</c:v>
                </c:pt>
                <c:pt idx="149">
                  <c:v>110.96142203003809</c:v>
                </c:pt>
                <c:pt idx="150">
                  <c:v>24.993745682900585</c:v>
                </c:pt>
                <c:pt idx="151">
                  <c:v>75.75329271491627</c:v>
                </c:pt>
                <c:pt idx="152">
                  <c:v>63.857451380698691</c:v>
                </c:pt>
                <c:pt idx="153">
                  <c:v>56.483308286850956</c:v>
                </c:pt>
                <c:pt idx="154">
                  <c:v>81.498352399722023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5D-4C3C-B169-2929C23F0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7101439"/>
        <c:axId val="1627101855"/>
      </c:lineChart>
      <c:catAx>
        <c:axId val="1627101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7101855"/>
        <c:crosses val="autoZero"/>
        <c:auto val="1"/>
        <c:lblAlgn val="ctr"/>
        <c:lblOffset val="100"/>
        <c:noMultiLvlLbl val="0"/>
      </c:catAx>
      <c:valAx>
        <c:axId val="162710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710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'TAREA 7B'!$C$15:$J$15</c:f>
              <c:numCache>
                <c:formatCode>General</c:formatCode>
                <c:ptCount val="8"/>
                <c:pt idx="0">
                  <c:v>-0.66637296090458664</c:v>
                </c:pt>
                <c:pt idx="1">
                  <c:v>0.42656698868689547</c:v>
                </c:pt>
                <c:pt idx="2">
                  <c:v>-0.28460553557229057</c:v>
                </c:pt>
                <c:pt idx="3">
                  <c:v>0.24983290420493617</c:v>
                </c:pt>
                <c:pt idx="4">
                  <c:v>-0.11969432034032439</c:v>
                </c:pt>
                <c:pt idx="5">
                  <c:v>5.0022149918859143E-2</c:v>
                </c:pt>
                <c:pt idx="6">
                  <c:v>-7.4988473245138867E-2</c:v>
                </c:pt>
                <c:pt idx="7">
                  <c:v>6.4749252472797975E-2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8-460A-BCFB-B7655E1EE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4915375"/>
        <c:axId val="1627099775"/>
      </c:barChart>
      <c:catAx>
        <c:axId val="1634915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7099775"/>
        <c:crosses val="autoZero"/>
        <c:auto val="1"/>
        <c:lblAlgn val="ctr"/>
        <c:lblOffset val="100"/>
        <c:noMultiLvlLbl val="0"/>
      </c:catAx>
      <c:valAx>
        <c:axId val="162709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491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w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wmf"/><Relationship Id="rId11" Type="http://schemas.openxmlformats.org/officeDocument/2006/relationships/image" Target="../media/image11.emf"/><Relationship Id="rId5" Type="http://schemas.openxmlformats.org/officeDocument/2006/relationships/image" Target="../media/image5.w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w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wmf"/><Relationship Id="rId1" Type="http://schemas.openxmlformats.org/officeDocument/2006/relationships/image" Target="../media/image8.w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wmf"/><Relationship Id="rId1" Type="http://schemas.openxmlformats.org/officeDocument/2006/relationships/image" Target="../media/image8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4</xdr:row>
          <xdr:rowOff>57150</xdr:rowOff>
        </xdr:from>
        <xdr:to>
          <xdr:col>2</xdr:col>
          <xdr:colOff>533400</xdr:colOff>
          <xdr:row>4</xdr:row>
          <xdr:rowOff>203200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5</xdr:row>
          <xdr:rowOff>31750</xdr:rowOff>
        </xdr:from>
        <xdr:to>
          <xdr:col>3</xdr:col>
          <xdr:colOff>95250</xdr:colOff>
          <xdr:row>5</xdr:row>
          <xdr:rowOff>190500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317500</xdr:colOff>
          <xdr:row>2</xdr:row>
          <xdr:rowOff>38100</xdr:rowOff>
        </xdr:from>
        <xdr:to>
          <xdr:col>2</xdr:col>
          <xdr:colOff>469900</xdr:colOff>
          <xdr:row>2</xdr:row>
          <xdr:rowOff>190500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317500</xdr:colOff>
          <xdr:row>3</xdr:row>
          <xdr:rowOff>38100</xdr:rowOff>
        </xdr:from>
        <xdr:to>
          <xdr:col>2</xdr:col>
          <xdr:colOff>476250</xdr:colOff>
          <xdr:row>3</xdr:row>
          <xdr:rowOff>190500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127000</xdr:colOff>
          <xdr:row>2</xdr:row>
          <xdr:rowOff>190500</xdr:rowOff>
        </xdr:from>
        <xdr:to>
          <xdr:col>10</xdr:col>
          <xdr:colOff>336550</xdr:colOff>
          <xdr:row>4</xdr:row>
          <xdr:rowOff>38100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146050</xdr:colOff>
          <xdr:row>4</xdr:row>
          <xdr:rowOff>38100</xdr:rowOff>
        </xdr:from>
        <xdr:to>
          <xdr:col>10</xdr:col>
          <xdr:colOff>336550</xdr:colOff>
          <xdr:row>5</xdr:row>
          <xdr:rowOff>12700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203200</xdr:colOff>
          <xdr:row>5</xdr:row>
          <xdr:rowOff>133350</xdr:rowOff>
        </xdr:from>
        <xdr:to>
          <xdr:col>11</xdr:col>
          <xdr:colOff>641350</xdr:colOff>
          <xdr:row>6</xdr:row>
          <xdr:rowOff>114300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222250</xdr:colOff>
          <xdr:row>2</xdr:row>
          <xdr:rowOff>0</xdr:rowOff>
        </xdr:from>
        <xdr:to>
          <xdr:col>7</xdr:col>
          <xdr:colOff>304800</xdr:colOff>
          <xdr:row>2</xdr:row>
          <xdr:rowOff>228600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241300</xdr:colOff>
          <xdr:row>3</xdr:row>
          <xdr:rowOff>0</xdr:rowOff>
        </xdr:from>
        <xdr:to>
          <xdr:col>7</xdr:col>
          <xdr:colOff>317500</xdr:colOff>
          <xdr:row>3</xdr:row>
          <xdr:rowOff>228600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69850</xdr:colOff>
          <xdr:row>3</xdr:row>
          <xdr:rowOff>88900</xdr:rowOff>
        </xdr:from>
        <xdr:to>
          <xdr:col>1</xdr:col>
          <xdr:colOff>171450</xdr:colOff>
          <xdr:row>4</xdr:row>
          <xdr:rowOff>114300</xdr:rowOff>
        </xdr:to>
        <xdr:sp macro="" textlink="">
          <xdr:nvSpPr>
            <xdr:cNvPr id="1035" name="Object 15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133350</xdr:colOff>
          <xdr:row>5</xdr:row>
          <xdr:rowOff>12700</xdr:rowOff>
        </xdr:from>
        <xdr:to>
          <xdr:col>1</xdr:col>
          <xdr:colOff>184150</xdr:colOff>
          <xdr:row>6</xdr:row>
          <xdr:rowOff>50800</xdr:rowOff>
        </xdr:to>
        <xdr:sp macro="" textlink="">
          <xdr:nvSpPr>
            <xdr:cNvPr id="1036" name="Object 14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50800</xdr:colOff>
          <xdr:row>1</xdr:row>
          <xdr:rowOff>76200</xdr:rowOff>
        </xdr:from>
        <xdr:to>
          <xdr:col>0</xdr:col>
          <xdr:colOff>704850</xdr:colOff>
          <xdr:row>3</xdr:row>
          <xdr:rowOff>69850</xdr:rowOff>
        </xdr:to>
        <xdr:sp macro="" textlink="">
          <xdr:nvSpPr>
            <xdr:cNvPr id="1037" name="Object 16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152399</xdr:colOff>
      <xdr:row>7</xdr:row>
      <xdr:rowOff>66675</xdr:rowOff>
    </xdr:from>
    <xdr:to>
      <xdr:col>6</xdr:col>
      <xdr:colOff>752474</xdr:colOff>
      <xdr:row>22</xdr:row>
      <xdr:rowOff>161925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7</xdr:row>
      <xdr:rowOff>95250</xdr:rowOff>
    </xdr:from>
    <xdr:to>
      <xdr:col>14</xdr:col>
      <xdr:colOff>0</xdr:colOff>
      <xdr:row>21</xdr:row>
      <xdr:rowOff>171450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590550</xdr:colOff>
          <xdr:row>0</xdr:row>
          <xdr:rowOff>0</xdr:rowOff>
        </xdr:from>
        <xdr:to>
          <xdr:col>12</xdr:col>
          <xdr:colOff>228600</xdr:colOff>
          <xdr:row>2</xdr:row>
          <xdr:rowOff>76200</xdr:rowOff>
        </xdr:to>
        <xdr:sp macro="" textlink="">
          <xdr:nvSpPr>
            <xdr:cNvPr id="1038" name="Object 6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558800</xdr:colOff>
      <xdr:row>0</xdr:row>
      <xdr:rowOff>25400</xdr:rowOff>
    </xdr:from>
    <xdr:to>
      <xdr:col>18</xdr:col>
      <xdr:colOff>600075</xdr:colOff>
      <xdr:row>16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C21F6A-A1AD-4D2F-9C25-F59A8C8783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3174</xdr:colOff>
      <xdr:row>17</xdr:row>
      <xdr:rowOff>47624</xdr:rowOff>
    </xdr:from>
    <xdr:to>
      <xdr:col>18</xdr:col>
      <xdr:colOff>476249</xdr:colOff>
      <xdr:row>37</xdr:row>
      <xdr:rowOff>139699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FD1233-349E-4D8D-8D2B-60B6234E6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406400</xdr:colOff>
          <xdr:row>41</xdr:row>
          <xdr:rowOff>6350</xdr:rowOff>
        </xdr:from>
        <xdr:to>
          <xdr:col>14</xdr:col>
          <xdr:colOff>488950</xdr:colOff>
          <xdr:row>42</xdr:row>
          <xdr:rowOff>50800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4BF2B99-91B8-4DEC-9820-0938B906E4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438150</xdr:colOff>
          <xdr:row>42</xdr:row>
          <xdr:rowOff>12700</xdr:rowOff>
        </xdr:from>
        <xdr:to>
          <xdr:col>14</xdr:col>
          <xdr:colOff>514350</xdr:colOff>
          <xdr:row>43</xdr:row>
          <xdr:rowOff>57150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70057B19-6531-4301-90D9-DA13ACF3B6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609600</xdr:colOff>
      <xdr:row>0</xdr:row>
      <xdr:rowOff>0</xdr:rowOff>
    </xdr:from>
    <xdr:to>
      <xdr:col>21</xdr:col>
      <xdr:colOff>38100</xdr:colOff>
      <xdr:row>17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50C6AC-817A-4E7A-B228-26448DA8D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574674</xdr:colOff>
      <xdr:row>17</xdr:row>
      <xdr:rowOff>117475</xdr:rowOff>
    </xdr:from>
    <xdr:to>
      <xdr:col>20</xdr:col>
      <xdr:colOff>419100</xdr:colOff>
      <xdr:row>32</xdr:row>
      <xdr:rowOff>98425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FBD235-EB05-4DF3-B22C-272D76059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400050</xdr:colOff>
          <xdr:row>33</xdr:row>
          <xdr:rowOff>158750</xdr:rowOff>
        </xdr:from>
        <xdr:to>
          <xdr:col>15</xdr:col>
          <xdr:colOff>482600</xdr:colOff>
          <xdr:row>35</xdr:row>
          <xdr:rowOff>19050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CE28ED03-49D7-4920-BD52-E37A3278AE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419100</xdr:colOff>
          <xdr:row>35</xdr:row>
          <xdr:rowOff>133350</xdr:rowOff>
        </xdr:from>
        <xdr:to>
          <xdr:col>15</xdr:col>
          <xdr:colOff>495300</xdr:colOff>
          <xdr:row>36</xdr:row>
          <xdr:rowOff>177800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CEEB44A-68D1-4B6F-A519-413B5C7DD4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w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emf"/><Relationship Id="rId15" Type="http://schemas.openxmlformats.org/officeDocument/2006/relationships/image" Target="../media/image6.wmf"/><Relationship Id="rId23" Type="http://schemas.openxmlformats.org/officeDocument/2006/relationships/image" Target="../media/image10.emf"/><Relationship Id="rId28" Type="http://schemas.openxmlformats.org/officeDocument/2006/relationships/oleObject" Target="../embeddings/oleObject13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4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9.wmf"/><Relationship Id="rId5" Type="http://schemas.openxmlformats.org/officeDocument/2006/relationships/oleObject" Target="../embeddings/oleObject15.bin"/><Relationship Id="rId4" Type="http://schemas.openxmlformats.org/officeDocument/2006/relationships/image" Target="../media/image8.w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6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9.wmf"/><Relationship Id="rId5" Type="http://schemas.openxmlformats.org/officeDocument/2006/relationships/oleObject" Target="../embeddings/oleObject17.bin"/><Relationship Id="rId4" Type="http://schemas.openxmlformats.org/officeDocument/2006/relationships/image" Target="../media/image8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workbookViewId="0">
      <selection activeCell="D30" sqref="D30"/>
    </sheetView>
  </sheetViews>
  <sheetFormatPr defaultColWidth="10.90625" defaultRowHeight="14.5" x14ac:dyDescent="0.35"/>
  <cols>
    <col min="2" max="2" width="13.453125" bestFit="1" customWidth="1"/>
    <col min="9" max="9" width="5.453125" customWidth="1"/>
    <col min="10" max="10" width="14" customWidth="1"/>
    <col min="258" max="258" width="13.453125" bestFit="1" customWidth="1"/>
    <col min="265" max="265" width="5.453125" customWidth="1"/>
    <col min="266" max="266" width="14" customWidth="1"/>
    <col min="514" max="514" width="13.453125" bestFit="1" customWidth="1"/>
    <col min="521" max="521" width="5.453125" customWidth="1"/>
    <col min="522" max="522" width="14" customWidth="1"/>
    <col min="770" max="770" width="13.453125" bestFit="1" customWidth="1"/>
    <col min="777" max="777" width="5.453125" customWidth="1"/>
    <col min="778" max="778" width="14" customWidth="1"/>
    <col min="1026" max="1026" width="13.453125" bestFit="1" customWidth="1"/>
    <col min="1033" max="1033" width="5.453125" customWidth="1"/>
    <col min="1034" max="1034" width="14" customWidth="1"/>
    <col min="1282" max="1282" width="13.453125" bestFit="1" customWidth="1"/>
    <col min="1289" max="1289" width="5.453125" customWidth="1"/>
    <col min="1290" max="1290" width="14" customWidth="1"/>
    <col min="1538" max="1538" width="13.453125" bestFit="1" customWidth="1"/>
    <col min="1545" max="1545" width="5.453125" customWidth="1"/>
    <col min="1546" max="1546" width="14" customWidth="1"/>
    <col min="1794" max="1794" width="13.453125" bestFit="1" customWidth="1"/>
    <col min="1801" max="1801" width="5.453125" customWidth="1"/>
    <col min="1802" max="1802" width="14" customWidth="1"/>
    <col min="2050" max="2050" width="13.453125" bestFit="1" customWidth="1"/>
    <col min="2057" max="2057" width="5.453125" customWidth="1"/>
    <col min="2058" max="2058" width="14" customWidth="1"/>
    <col min="2306" max="2306" width="13.453125" bestFit="1" customWidth="1"/>
    <col min="2313" max="2313" width="5.453125" customWidth="1"/>
    <col min="2314" max="2314" width="14" customWidth="1"/>
    <col min="2562" max="2562" width="13.453125" bestFit="1" customWidth="1"/>
    <col min="2569" max="2569" width="5.453125" customWidth="1"/>
    <col min="2570" max="2570" width="14" customWidth="1"/>
    <col min="2818" max="2818" width="13.453125" bestFit="1" customWidth="1"/>
    <col min="2825" max="2825" width="5.453125" customWidth="1"/>
    <col min="2826" max="2826" width="14" customWidth="1"/>
    <col min="3074" max="3074" width="13.453125" bestFit="1" customWidth="1"/>
    <col min="3081" max="3081" width="5.453125" customWidth="1"/>
    <col min="3082" max="3082" width="14" customWidth="1"/>
    <col min="3330" max="3330" width="13.453125" bestFit="1" customWidth="1"/>
    <col min="3337" max="3337" width="5.453125" customWidth="1"/>
    <col min="3338" max="3338" width="14" customWidth="1"/>
    <col min="3586" max="3586" width="13.453125" bestFit="1" customWidth="1"/>
    <col min="3593" max="3593" width="5.453125" customWidth="1"/>
    <col min="3594" max="3594" width="14" customWidth="1"/>
    <col min="3842" max="3842" width="13.453125" bestFit="1" customWidth="1"/>
    <col min="3849" max="3849" width="5.453125" customWidth="1"/>
    <col min="3850" max="3850" width="14" customWidth="1"/>
    <col min="4098" max="4098" width="13.453125" bestFit="1" customWidth="1"/>
    <col min="4105" max="4105" width="5.453125" customWidth="1"/>
    <col min="4106" max="4106" width="14" customWidth="1"/>
    <col min="4354" max="4354" width="13.453125" bestFit="1" customWidth="1"/>
    <col min="4361" max="4361" width="5.453125" customWidth="1"/>
    <col min="4362" max="4362" width="14" customWidth="1"/>
    <col min="4610" max="4610" width="13.453125" bestFit="1" customWidth="1"/>
    <col min="4617" max="4617" width="5.453125" customWidth="1"/>
    <col min="4618" max="4618" width="14" customWidth="1"/>
    <col min="4866" max="4866" width="13.453125" bestFit="1" customWidth="1"/>
    <col min="4873" max="4873" width="5.453125" customWidth="1"/>
    <col min="4874" max="4874" width="14" customWidth="1"/>
    <col min="5122" max="5122" width="13.453125" bestFit="1" customWidth="1"/>
    <col min="5129" max="5129" width="5.453125" customWidth="1"/>
    <col min="5130" max="5130" width="14" customWidth="1"/>
    <col min="5378" max="5378" width="13.453125" bestFit="1" customWidth="1"/>
    <col min="5385" max="5385" width="5.453125" customWidth="1"/>
    <col min="5386" max="5386" width="14" customWidth="1"/>
    <col min="5634" max="5634" width="13.453125" bestFit="1" customWidth="1"/>
    <col min="5641" max="5641" width="5.453125" customWidth="1"/>
    <col min="5642" max="5642" width="14" customWidth="1"/>
    <col min="5890" max="5890" width="13.453125" bestFit="1" customWidth="1"/>
    <col min="5897" max="5897" width="5.453125" customWidth="1"/>
    <col min="5898" max="5898" width="14" customWidth="1"/>
    <col min="6146" max="6146" width="13.453125" bestFit="1" customWidth="1"/>
    <col min="6153" max="6153" width="5.453125" customWidth="1"/>
    <col min="6154" max="6154" width="14" customWidth="1"/>
    <col min="6402" max="6402" width="13.453125" bestFit="1" customWidth="1"/>
    <col min="6409" max="6409" width="5.453125" customWidth="1"/>
    <col min="6410" max="6410" width="14" customWidth="1"/>
    <col min="6658" max="6658" width="13.453125" bestFit="1" customWidth="1"/>
    <col min="6665" max="6665" width="5.453125" customWidth="1"/>
    <col min="6666" max="6666" width="14" customWidth="1"/>
    <col min="6914" max="6914" width="13.453125" bestFit="1" customWidth="1"/>
    <col min="6921" max="6921" width="5.453125" customWidth="1"/>
    <col min="6922" max="6922" width="14" customWidth="1"/>
    <col min="7170" max="7170" width="13.453125" bestFit="1" customWidth="1"/>
    <col min="7177" max="7177" width="5.453125" customWidth="1"/>
    <col min="7178" max="7178" width="14" customWidth="1"/>
    <col min="7426" max="7426" width="13.453125" bestFit="1" customWidth="1"/>
    <col min="7433" max="7433" width="5.453125" customWidth="1"/>
    <col min="7434" max="7434" width="14" customWidth="1"/>
    <col min="7682" max="7682" width="13.453125" bestFit="1" customWidth="1"/>
    <col min="7689" max="7689" width="5.453125" customWidth="1"/>
    <col min="7690" max="7690" width="14" customWidth="1"/>
    <col min="7938" max="7938" width="13.453125" bestFit="1" customWidth="1"/>
    <col min="7945" max="7945" width="5.453125" customWidth="1"/>
    <col min="7946" max="7946" width="14" customWidth="1"/>
    <col min="8194" max="8194" width="13.453125" bestFit="1" customWidth="1"/>
    <col min="8201" max="8201" width="5.453125" customWidth="1"/>
    <col min="8202" max="8202" width="14" customWidth="1"/>
    <col min="8450" max="8450" width="13.453125" bestFit="1" customWidth="1"/>
    <col min="8457" max="8457" width="5.453125" customWidth="1"/>
    <col min="8458" max="8458" width="14" customWidth="1"/>
    <col min="8706" max="8706" width="13.453125" bestFit="1" customWidth="1"/>
    <col min="8713" max="8713" width="5.453125" customWidth="1"/>
    <col min="8714" max="8714" width="14" customWidth="1"/>
    <col min="8962" max="8962" width="13.453125" bestFit="1" customWidth="1"/>
    <col min="8969" max="8969" width="5.453125" customWidth="1"/>
    <col min="8970" max="8970" width="14" customWidth="1"/>
    <col min="9218" max="9218" width="13.453125" bestFit="1" customWidth="1"/>
    <col min="9225" max="9225" width="5.453125" customWidth="1"/>
    <col min="9226" max="9226" width="14" customWidth="1"/>
    <col min="9474" max="9474" width="13.453125" bestFit="1" customWidth="1"/>
    <col min="9481" max="9481" width="5.453125" customWidth="1"/>
    <col min="9482" max="9482" width="14" customWidth="1"/>
    <col min="9730" max="9730" width="13.453125" bestFit="1" customWidth="1"/>
    <col min="9737" max="9737" width="5.453125" customWidth="1"/>
    <col min="9738" max="9738" width="14" customWidth="1"/>
    <col min="9986" max="9986" width="13.453125" bestFit="1" customWidth="1"/>
    <col min="9993" max="9993" width="5.453125" customWidth="1"/>
    <col min="9994" max="9994" width="14" customWidth="1"/>
    <col min="10242" max="10242" width="13.453125" bestFit="1" customWidth="1"/>
    <col min="10249" max="10249" width="5.453125" customWidth="1"/>
    <col min="10250" max="10250" width="14" customWidth="1"/>
    <col min="10498" max="10498" width="13.453125" bestFit="1" customWidth="1"/>
    <col min="10505" max="10505" width="5.453125" customWidth="1"/>
    <col min="10506" max="10506" width="14" customWidth="1"/>
    <col min="10754" max="10754" width="13.453125" bestFit="1" customWidth="1"/>
    <col min="10761" max="10761" width="5.453125" customWidth="1"/>
    <col min="10762" max="10762" width="14" customWidth="1"/>
    <col min="11010" max="11010" width="13.453125" bestFit="1" customWidth="1"/>
    <col min="11017" max="11017" width="5.453125" customWidth="1"/>
    <col min="11018" max="11018" width="14" customWidth="1"/>
    <col min="11266" max="11266" width="13.453125" bestFit="1" customWidth="1"/>
    <col min="11273" max="11273" width="5.453125" customWidth="1"/>
    <col min="11274" max="11274" width="14" customWidth="1"/>
    <col min="11522" max="11522" width="13.453125" bestFit="1" customWidth="1"/>
    <col min="11529" max="11529" width="5.453125" customWidth="1"/>
    <col min="11530" max="11530" width="14" customWidth="1"/>
    <col min="11778" max="11778" width="13.453125" bestFit="1" customWidth="1"/>
    <col min="11785" max="11785" width="5.453125" customWidth="1"/>
    <col min="11786" max="11786" width="14" customWidth="1"/>
    <col min="12034" max="12034" width="13.453125" bestFit="1" customWidth="1"/>
    <col min="12041" max="12041" width="5.453125" customWidth="1"/>
    <col min="12042" max="12042" width="14" customWidth="1"/>
    <col min="12290" max="12290" width="13.453125" bestFit="1" customWidth="1"/>
    <col min="12297" max="12297" width="5.453125" customWidth="1"/>
    <col min="12298" max="12298" width="14" customWidth="1"/>
    <col min="12546" max="12546" width="13.453125" bestFit="1" customWidth="1"/>
    <col min="12553" max="12553" width="5.453125" customWidth="1"/>
    <col min="12554" max="12554" width="14" customWidth="1"/>
    <col min="12802" max="12802" width="13.453125" bestFit="1" customWidth="1"/>
    <col min="12809" max="12809" width="5.453125" customWidth="1"/>
    <col min="12810" max="12810" width="14" customWidth="1"/>
    <col min="13058" max="13058" width="13.453125" bestFit="1" customWidth="1"/>
    <col min="13065" max="13065" width="5.453125" customWidth="1"/>
    <col min="13066" max="13066" width="14" customWidth="1"/>
    <col min="13314" max="13314" width="13.453125" bestFit="1" customWidth="1"/>
    <col min="13321" max="13321" width="5.453125" customWidth="1"/>
    <col min="13322" max="13322" width="14" customWidth="1"/>
    <col min="13570" max="13570" width="13.453125" bestFit="1" customWidth="1"/>
    <col min="13577" max="13577" width="5.453125" customWidth="1"/>
    <col min="13578" max="13578" width="14" customWidth="1"/>
    <col min="13826" max="13826" width="13.453125" bestFit="1" customWidth="1"/>
    <col min="13833" max="13833" width="5.453125" customWidth="1"/>
    <col min="13834" max="13834" width="14" customWidth="1"/>
    <col min="14082" max="14082" width="13.453125" bestFit="1" customWidth="1"/>
    <col min="14089" max="14089" width="5.453125" customWidth="1"/>
    <col min="14090" max="14090" width="14" customWidth="1"/>
    <col min="14338" max="14338" width="13.453125" bestFit="1" customWidth="1"/>
    <col min="14345" max="14345" width="5.453125" customWidth="1"/>
    <col min="14346" max="14346" width="14" customWidth="1"/>
    <col min="14594" max="14594" width="13.453125" bestFit="1" customWidth="1"/>
    <col min="14601" max="14601" width="5.453125" customWidth="1"/>
    <col min="14602" max="14602" width="14" customWidth="1"/>
    <col min="14850" max="14850" width="13.453125" bestFit="1" customWidth="1"/>
    <col min="14857" max="14857" width="5.453125" customWidth="1"/>
    <col min="14858" max="14858" width="14" customWidth="1"/>
    <col min="15106" max="15106" width="13.453125" bestFit="1" customWidth="1"/>
    <col min="15113" max="15113" width="5.453125" customWidth="1"/>
    <col min="15114" max="15114" width="14" customWidth="1"/>
    <col min="15362" max="15362" width="13.453125" bestFit="1" customWidth="1"/>
    <col min="15369" max="15369" width="5.453125" customWidth="1"/>
    <col min="15370" max="15370" width="14" customWidth="1"/>
    <col min="15618" max="15618" width="13.453125" bestFit="1" customWidth="1"/>
    <col min="15625" max="15625" width="5.453125" customWidth="1"/>
    <col min="15626" max="15626" width="14" customWidth="1"/>
    <col min="15874" max="15874" width="13.453125" bestFit="1" customWidth="1"/>
    <col min="15881" max="15881" width="5.453125" customWidth="1"/>
    <col min="15882" max="15882" width="14" customWidth="1"/>
    <col min="16130" max="16130" width="13.453125" bestFit="1" customWidth="1"/>
    <col min="16137" max="16137" width="5.453125" customWidth="1"/>
    <col min="16138" max="16138" width="14" customWidth="1"/>
  </cols>
  <sheetData>
    <row r="1" spans="1:6" ht="18.5" thickBot="1" x14ac:dyDescent="0.45">
      <c r="A1" s="1" t="s">
        <v>0</v>
      </c>
    </row>
    <row r="2" spans="1:6" x14ac:dyDescent="0.35">
      <c r="C2" s="2" t="s">
        <v>1</v>
      </c>
      <c r="D2" s="3" t="s">
        <v>2</v>
      </c>
      <c r="E2" s="4" t="s">
        <v>3</v>
      </c>
      <c r="F2" s="4"/>
    </row>
    <row r="3" spans="1:6" ht="21" customHeight="1" x14ac:dyDescent="0.35">
      <c r="C3" s="5" t="s">
        <v>4</v>
      </c>
      <c r="D3" s="6">
        <v>0.3</v>
      </c>
      <c r="E3" s="7">
        <f ca="1">J26*(1-J27)/(1-J26*J26)</f>
        <v>0.33083246384406245</v>
      </c>
    </row>
    <row r="4" spans="1:6" ht="21" customHeight="1" x14ac:dyDescent="0.35">
      <c r="C4" s="5" t="s">
        <v>4</v>
      </c>
      <c r="D4" s="6">
        <v>0.6</v>
      </c>
      <c r="E4" s="7">
        <f ca="1">(J27-J26*J26)/(1-J26*J26)</f>
        <v>0.51112051238495904</v>
      </c>
    </row>
    <row r="5" spans="1:6" ht="19.5" customHeight="1" x14ac:dyDescent="0.35">
      <c r="C5" s="5" t="s">
        <v>4</v>
      </c>
      <c r="D5" s="8">
        <v>0</v>
      </c>
      <c r="E5" s="9"/>
    </row>
    <row r="6" spans="1:6" ht="19.5" customHeight="1" x14ac:dyDescent="0.35">
      <c r="C6" s="5" t="s">
        <v>4</v>
      </c>
      <c r="D6" s="8">
        <v>0.3</v>
      </c>
    </row>
    <row r="7" spans="1:6" ht="19.5" customHeight="1" thickBot="1" x14ac:dyDescent="0.4">
      <c r="C7" s="10" t="s">
        <v>5</v>
      </c>
      <c r="D7" s="11">
        <v>0</v>
      </c>
    </row>
    <row r="24" spans="9:11" ht="15" thickBot="1" x14ac:dyDescent="0.4"/>
    <row r="25" spans="9:11" ht="15" thickBot="1" x14ac:dyDescent="0.4">
      <c r="I25" s="16" t="s">
        <v>6</v>
      </c>
      <c r="J25" s="17" t="s">
        <v>7</v>
      </c>
      <c r="K25" s="16" t="s">
        <v>8</v>
      </c>
    </row>
    <row r="26" spans="9:11" x14ac:dyDescent="0.35">
      <c r="I26" s="14">
        <v>1</v>
      </c>
      <c r="J26" s="12">
        <f ca="1">C201</f>
        <v>0.67671578011587663</v>
      </c>
      <c r="K26" s="18">
        <f>D3/(1-D4)</f>
        <v>0.74999999999999989</v>
      </c>
    </row>
    <row r="27" spans="9:11" x14ac:dyDescent="0.35">
      <c r="I27" s="14">
        <v>2</v>
      </c>
      <c r="J27" s="12">
        <f ca="1">D201</f>
        <v>0.73500006124285133</v>
      </c>
      <c r="K27" s="18">
        <f>D3*K26+D4</f>
        <v>0.82499999999999996</v>
      </c>
    </row>
    <row r="28" spans="9:11" x14ac:dyDescent="0.35">
      <c r="I28" s="14">
        <v>3</v>
      </c>
      <c r="J28" s="12">
        <f ca="1">E201</f>
        <v>0.59557567191611349</v>
      </c>
      <c r="K28" s="18">
        <f>$D$3*K27+$D$4*K26</f>
        <v>0.6974999999999999</v>
      </c>
    </row>
    <row r="29" spans="9:11" x14ac:dyDescent="0.35">
      <c r="I29" s="14">
        <v>4</v>
      </c>
      <c r="J29" s="12">
        <f ca="1">F201</f>
        <v>0.52230447540165559</v>
      </c>
      <c r="K29" s="18">
        <f>$D$3*K28+$D$4*K27</f>
        <v>0.70424999999999993</v>
      </c>
    </row>
    <row r="30" spans="9:11" x14ac:dyDescent="0.35">
      <c r="I30" s="14">
        <v>5</v>
      </c>
      <c r="J30" s="12">
        <f ca="1">G201</f>
        <v>0.4349355258455993</v>
      </c>
      <c r="K30" s="18">
        <f>$D$3*K29+$D$4*K28</f>
        <v>0.62977499999999986</v>
      </c>
    </row>
    <row r="31" spans="9:11" ht="15" thickBot="1" x14ac:dyDescent="0.4">
      <c r="I31" s="15">
        <v>6</v>
      </c>
      <c r="J31" s="13">
        <f ca="1">H201</f>
        <v>0.35042166705857247</v>
      </c>
      <c r="K31" s="19">
        <f>$D$3*K30+$D$4*K29</f>
        <v>0.61148249999999993</v>
      </c>
    </row>
    <row r="42" spans="1:10" x14ac:dyDescent="0.35"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</row>
    <row r="43" spans="1:10" x14ac:dyDescent="0.35">
      <c r="A43">
        <v>1</v>
      </c>
      <c r="B43" s="20">
        <f ca="1">D7+J43</f>
        <v>-0.80127808727357375</v>
      </c>
      <c r="J43">
        <f t="shared" ref="J43:J106" ca="1" si="0">NORMINV(RAND(),0,$D$6)</f>
        <v>-0.80127808727357375</v>
      </c>
    </row>
    <row r="44" spans="1:10" x14ac:dyDescent="0.35">
      <c r="A44">
        <v>2</v>
      </c>
      <c r="B44" s="20">
        <f ca="1">$D$3*B43+J44</f>
        <v>-0.36626206698500086</v>
      </c>
      <c r="C44" s="9">
        <f ca="1">B43</f>
        <v>-0.80127808727357375</v>
      </c>
      <c r="J44">
        <f t="shared" ca="1" si="0"/>
        <v>-0.12587864080292874</v>
      </c>
    </row>
    <row r="45" spans="1:10" x14ac:dyDescent="0.35">
      <c r="A45">
        <v>3</v>
      </c>
      <c r="B45" s="20">
        <f ca="1">$D$3*B44+$D$4*B43+J45</f>
        <v>-0.2834954468203516</v>
      </c>
      <c r="C45" s="9">
        <f t="shared" ref="C45:C108" ca="1" si="1">B44</f>
        <v>-0.36626206698500086</v>
      </c>
      <c r="D45" s="9">
        <f ca="1">B43</f>
        <v>-0.80127808727357375</v>
      </c>
      <c r="J45">
        <f t="shared" ca="1" si="0"/>
        <v>0.30715002563929289</v>
      </c>
    </row>
    <row r="46" spans="1:10" x14ac:dyDescent="0.35">
      <c r="A46">
        <v>4</v>
      </c>
      <c r="B46" s="20">
        <f t="shared" ref="B46:B109" ca="1" si="2">$D$3*B45+$D$4*B44+J46</f>
        <v>-1.0110153274184381</v>
      </c>
      <c r="C46" s="9">
        <f t="shared" ca="1" si="1"/>
        <v>-0.2834954468203516</v>
      </c>
      <c r="D46" s="9">
        <f t="shared" ref="D46:D109" ca="1" si="3">B44</f>
        <v>-0.36626206698500086</v>
      </c>
      <c r="E46" s="9">
        <f ca="1">B43</f>
        <v>-0.80127808727357375</v>
      </c>
      <c r="J46">
        <f t="shared" ca="1" si="0"/>
        <v>-0.7062094531813321</v>
      </c>
    </row>
    <row r="47" spans="1:10" x14ac:dyDescent="0.35">
      <c r="A47">
        <v>5</v>
      </c>
      <c r="B47" s="20">
        <f t="shared" ca="1" si="2"/>
        <v>-0.42344216214491553</v>
      </c>
      <c r="C47" s="9">
        <f t="shared" ca="1" si="1"/>
        <v>-1.0110153274184381</v>
      </c>
      <c r="D47" s="9">
        <f t="shared" ca="1" si="3"/>
        <v>-0.2834954468203516</v>
      </c>
      <c r="E47" s="9">
        <f t="shared" ref="E47:E110" ca="1" si="4">B44</f>
        <v>-0.36626206698500086</v>
      </c>
      <c r="F47" s="9">
        <f ca="1">B43</f>
        <v>-0.80127808727357375</v>
      </c>
      <c r="J47">
        <f t="shared" ca="1" si="0"/>
        <v>4.9959704172826858E-2</v>
      </c>
    </row>
    <row r="48" spans="1:10" x14ac:dyDescent="0.35">
      <c r="A48">
        <v>6</v>
      </c>
      <c r="B48" s="20">
        <f t="shared" ca="1" si="2"/>
        <v>-1.2310069610755687</v>
      </c>
      <c r="C48" s="9">
        <f t="shared" ca="1" si="1"/>
        <v>-0.42344216214491553</v>
      </c>
      <c r="D48" s="9">
        <f t="shared" ca="1" si="3"/>
        <v>-1.0110153274184381</v>
      </c>
      <c r="E48" s="9">
        <f t="shared" ca="1" si="4"/>
        <v>-0.2834954468203516</v>
      </c>
      <c r="F48" s="9">
        <f t="shared" ref="F48:F111" ca="1" si="5">B44</f>
        <v>-0.36626206698500086</v>
      </c>
      <c r="G48" s="9">
        <f ca="1">B43</f>
        <v>-0.80127808727357375</v>
      </c>
      <c r="H48" s="9"/>
      <c r="J48">
        <f t="shared" ca="1" si="0"/>
        <v>-0.49736511598103139</v>
      </c>
    </row>
    <row r="49" spans="1:10" x14ac:dyDescent="0.35">
      <c r="A49">
        <v>7</v>
      </c>
      <c r="B49" s="20">
        <f t="shared" ca="1" si="2"/>
        <v>-0.81342318526965673</v>
      </c>
      <c r="C49" s="9">
        <f t="shared" ca="1" si="1"/>
        <v>-1.2310069610755687</v>
      </c>
      <c r="D49" s="9">
        <f t="shared" ca="1" si="3"/>
        <v>-0.42344216214491553</v>
      </c>
      <c r="E49" s="9">
        <f t="shared" ca="1" si="4"/>
        <v>-1.0110153274184381</v>
      </c>
      <c r="F49" s="9">
        <f t="shared" ca="1" si="5"/>
        <v>-0.2834954468203516</v>
      </c>
      <c r="G49" s="9">
        <f t="shared" ref="G49:G112" ca="1" si="6">B44</f>
        <v>-0.36626206698500086</v>
      </c>
      <c r="H49" s="9">
        <f ca="1">B43</f>
        <v>-0.80127808727357375</v>
      </c>
      <c r="J49">
        <f t="shared" ca="1" si="0"/>
        <v>-0.1900557996600368</v>
      </c>
    </row>
    <row r="50" spans="1:10" x14ac:dyDescent="0.35">
      <c r="A50">
        <v>8</v>
      </c>
      <c r="B50" s="20">
        <f t="shared" ca="1" si="2"/>
        <v>-0.65734438821585994</v>
      </c>
      <c r="C50" s="9">
        <f t="shared" ca="1" si="1"/>
        <v>-0.81342318526965673</v>
      </c>
      <c r="D50" s="9">
        <f t="shared" ca="1" si="3"/>
        <v>-1.2310069610755687</v>
      </c>
      <c r="E50" s="9">
        <f t="shared" ca="1" si="4"/>
        <v>-0.42344216214491553</v>
      </c>
      <c r="F50" s="9">
        <f t="shared" ca="1" si="5"/>
        <v>-1.0110153274184381</v>
      </c>
      <c r="G50" s="9">
        <f t="shared" ca="1" si="6"/>
        <v>-0.2834954468203516</v>
      </c>
      <c r="H50" s="9">
        <f t="shared" ref="H50:H113" ca="1" si="7">B44</f>
        <v>-0.36626206698500086</v>
      </c>
      <c r="J50">
        <f t="shared" ca="1" si="0"/>
        <v>0.32528674401037827</v>
      </c>
    </row>
    <row r="51" spans="1:10" x14ac:dyDescent="0.35">
      <c r="A51">
        <v>9</v>
      </c>
      <c r="B51" s="20">
        <f t="shared" ca="1" si="2"/>
        <v>-0.64583563681758449</v>
      </c>
      <c r="C51" s="9">
        <f t="shared" ca="1" si="1"/>
        <v>-0.65734438821585994</v>
      </c>
      <c r="D51" s="9">
        <f t="shared" ca="1" si="3"/>
        <v>-0.81342318526965673</v>
      </c>
      <c r="E51" s="9">
        <f t="shared" ca="1" si="4"/>
        <v>-1.2310069610755687</v>
      </c>
      <c r="F51" s="9">
        <f t="shared" ca="1" si="5"/>
        <v>-0.42344216214491553</v>
      </c>
      <c r="G51" s="9">
        <f t="shared" ca="1" si="6"/>
        <v>-1.0110153274184381</v>
      </c>
      <c r="H51" s="9">
        <f t="shared" ca="1" si="7"/>
        <v>-0.2834954468203516</v>
      </c>
      <c r="J51">
        <f t="shared" ca="1" si="0"/>
        <v>3.9421590808967524E-2</v>
      </c>
    </row>
    <row r="52" spans="1:10" x14ac:dyDescent="0.35">
      <c r="A52">
        <v>10</v>
      </c>
      <c r="B52" s="20">
        <f t="shared" ca="1" si="2"/>
        <v>-0.89865749014277507</v>
      </c>
      <c r="C52" s="9">
        <f t="shared" ca="1" si="1"/>
        <v>-0.64583563681758449</v>
      </c>
      <c r="D52" s="9">
        <f t="shared" ca="1" si="3"/>
        <v>-0.65734438821585994</v>
      </c>
      <c r="E52" s="9">
        <f t="shared" ca="1" si="4"/>
        <v>-0.81342318526965673</v>
      </c>
      <c r="F52" s="9">
        <f t="shared" ca="1" si="5"/>
        <v>-1.2310069610755687</v>
      </c>
      <c r="G52" s="9">
        <f t="shared" ca="1" si="6"/>
        <v>-0.42344216214491553</v>
      </c>
      <c r="H52" s="9">
        <f t="shared" ca="1" si="7"/>
        <v>-1.0110153274184381</v>
      </c>
      <c r="J52">
        <f t="shared" ca="1" si="0"/>
        <v>-0.31050016616798382</v>
      </c>
    </row>
    <row r="53" spans="1:10" x14ac:dyDescent="0.35">
      <c r="A53">
        <v>11</v>
      </c>
      <c r="B53" s="20">
        <f t="shared" ca="1" si="2"/>
        <v>-0.52420589790319583</v>
      </c>
      <c r="C53" s="9">
        <f t="shared" ca="1" si="1"/>
        <v>-0.89865749014277507</v>
      </c>
      <c r="D53" s="9">
        <f t="shared" ca="1" si="3"/>
        <v>-0.64583563681758449</v>
      </c>
      <c r="E53" s="9">
        <f t="shared" ca="1" si="4"/>
        <v>-0.65734438821585994</v>
      </c>
      <c r="F53" s="9">
        <f t="shared" ca="1" si="5"/>
        <v>-0.81342318526965673</v>
      </c>
      <c r="G53" s="9">
        <f t="shared" ca="1" si="6"/>
        <v>-1.2310069610755687</v>
      </c>
      <c r="H53" s="9">
        <f t="shared" ca="1" si="7"/>
        <v>-0.42344216214491553</v>
      </c>
      <c r="J53">
        <f t="shared" ca="1" si="0"/>
        <v>0.13289273123018727</v>
      </c>
    </row>
    <row r="54" spans="1:10" x14ac:dyDescent="0.35">
      <c r="A54">
        <v>12</v>
      </c>
      <c r="B54" s="20">
        <f t="shared" ca="1" si="2"/>
        <v>-0.4292942711424092</v>
      </c>
      <c r="C54" s="9">
        <f t="shared" ca="1" si="1"/>
        <v>-0.52420589790319583</v>
      </c>
      <c r="D54" s="9">
        <f t="shared" ca="1" si="3"/>
        <v>-0.89865749014277507</v>
      </c>
      <c r="E54" s="9">
        <f t="shared" ca="1" si="4"/>
        <v>-0.64583563681758449</v>
      </c>
      <c r="F54" s="9">
        <f t="shared" ca="1" si="5"/>
        <v>-0.65734438821585994</v>
      </c>
      <c r="G54" s="9">
        <f t="shared" ca="1" si="6"/>
        <v>-0.81342318526965673</v>
      </c>
      <c r="H54" s="9">
        <f t="shared" ca="1" si="7"/>
        <v>-1.2310069610755687</v>
      </c>
      <c r="J54">
        <f t="shared" ca="1" si="0"/>
        <v>0.2671619923142145</v>
      </c>
    </row>
    <row r="55" spans="1:10" x14ac:dyDescent="0.35">
      <c r="A55">
        <v>13</v>
      </c>
      <c r="B55" s="20">
        <f t="shared" ca="1" si="2"/>
        <v>-0.45353875233412932</v>
      </c>
      <c r="C55" s="9">
        <f t="shared" ca="1" si="1"/>
        <v>-0.4292942711424092</v>
      </c>
      <c r="D55" s="9">
        <f t="shared" ca="1" si="3"/>
        <v>-0.52420589790319583</v>
      </c>
      <c r="E55" s="9">
        <f t="shared" ca="1" si="4"/>
        <v>-0.89865749014277507</v>
      </c>
      <c r="F55" s="9">
        <f t="shared" ca="1" si="5"/>
        <v>-0.64583563681758449</v>
      </c>
      <c r="G55" s="9">
        <f t="shared" ca="1" si="6"/>
        <v>-0.65734438821585994</v>
      </c>
      <c r="H55" s="9">
        <f t="shared" ca="1" si="7"/>
        <v>-0.81342318526965673</v>
      </c>
      <c r="J55">
        <f t="shared" ca="1" si="0"/>
        <v>-1.0226932249489106E-2</v>
      </c>
    </row>
    <row r="56" spans="1:10" x14ac:dyDescent="0.35">
      <c r="A56">
        <v>14</v>
      </c>
      <c r="B56" s="20">
        <f t="shared" ca="1" si="2"/>
        <v>-0.36243148934032499</v>
      </c>
      <c r="C56" s="9">
        <f t="shared" ca="1" si="1"/>
        <v>-0.45353875233412932</v>
      </c>
      <c r="D56" s="9">
        <f t="shared" ca="1" si="3"/>
        <v>-0.4292942711424092</v>
      </c>
      <c r="E56" s="9">
        <f t="shared" ca="1" si="4"/>
        <v>-0.52420589790319583</v>
      </c>
      <c r="F56" s="9">
        <f t="shared" ca="1" si="5"/>
        <v>-0.89865749014277507</v>
      </c>
      <c r="G56" s="9">
        <f t="shared" ca="1" si="6"/>
        <v>-0.64583563681758449</v>
      </c>
      <c r="H56" s="9">
        <f t="shared" ca="1" si="7"/>
        <v>-0.65734438821585994</v>
      </c>
      <c r="J56">
        <f t="shared" ca="1" si="0"/>
        <v>3.1206699045359342E-2</v>
      </c>
    </row>
    <row r="57" spans="1:10" x14ac:dyDescent="0.35">
      <c r="A57">
        <v>15</v>
      </c>
      <c r="B57" s="20">
        <f t="shared" ca="1" si="2"/>
        <v>9.9812058438826123E-2</v>
      </c>
      <c r="C57" s="9">
        <f t="shared" ca="1" si="1"/>
        <v>-0.36243148934032499</v>
      </c>
      <c r="D57" s="9">
        <f t="shared" ca="1" si="3"/>
        <v>-0.45353875233412932</v>
      </c>
      <c r="E57" s="9">
        <f t="shared" ca="1" si="4"/>
        <v>-0.4292942711424092</v>
      </c>
      <c r="F57" s="9">
        <f t="shared" ca="1" si="5"/>
        <v>-0.52420589790319583</v>
      </c>
      <c r="G57" s="9">
        <f t="shared" ca="1" si="6"/>
        <v>-0.89865749014277507</v>
      </c>
      <c r="H57" s="9">
        <f t="shared" ca="1" si="7"/>
        <v>-0.64583563681758449</v>
      </c>
      <c r="J57">
        <f t="shared" ca="1" si="0"/>
        <v>0.48066475664140124</v>
      </c>
    </row>
    <row r="58" spans="1:10" x14ac:dyDescent="0.35">
      <c r="A58">
        <v>16</v>
      </c>
      <c r="B58" s="20">
        <f t="shared" ca="1" si="2"/>
        <v>-0.16714735329836652</v>
      </c>
      <c r="C58" s="9">
        <f t="shared" ca="1" si="1"/>
        <v>9.9812058438826123E-2</v>
      </c>
      <c r="D58" s="9">
        <f t="shared" ca="1" si="3"/>
        <v>-0.36243148934032499</v>
      </c>
      <c r="E58" s="9">
        <f t="shared" ca="1" si="4"/>
        <v>-0.45353875233412932</v>
      </c>
      <c r="F58" s="9">
        <f t="shared" ca="1" si="5"/>
        <v>-0.4292942711424092</v>
      </c>
      <c r="G58" s="9">
        <f t="shared" ca="1" si="6"/>
        <v>-0.52420589790319583</v>
      </c>
      <c r="H58" s="9">
        <f t="shared" ca="1" si="7"/>
        <v>-0.89865749014277507</v>
      </c>
      <c r="J58">
        <f t="shared" ca="1" si="0"/>
        <v>2.0367922774180622E-2</v>
      </c>
    </row>
    <row r="59" spans="1:10" x14ac:dyDescent="0.35">
      <c r="A59">
        <v>17</v>
      </c>
      <c r="B59" s="20">
        <f t="shared" ca="1" si="2"/>
        <v>0.11779283239994205</v>
      </c>
      <c r="C59" s="9">
        <f t="shared" ca="1" si="1"/>
        <v>-0.16714735329836652</v>
      </c>
      <c r="D59" s="9">
        <f t="shared" ca="1" si="3"/>
        <v>9.9812058438826123E-2</v>
      </c>
      <c r="E59" s="9">
        <f t="shared" ca="1" si="4"/>
        <v>-0.36243148934032499</v>
      </c>
      <c r="F59" s="9">
        <f t="shared" ca="1" si="5"/>
        <v>-0.45353875233412932</v>
      </c>
      <c r="G59" s="9">
        <f t="shared" ca="1" si="6"/>
        <v>-0.4292942711424092</v>
      </c>
      <c r="H59" s="9">
        <f t="shared" ca="1" si="7"/>
        <v>-0.52420589790319583</v>
      </c>
      <c r="J59">
        <f t="shared" ca="1" si="0"/>
        <v>0.10804980332615634</v>
      </c>
    </row>
    <row r="60" spans="1:10" x14ac:dyDescent="0.35">
      <c r="A60">
        <v>18</v>
      </c>
      <c r="B60" s="20">
        <f t="shared" ca="1" si="2"/>
        <v>-0.17160749404061337</v>
      </c>
      <c r="C60" s="9">
        <f t="shared" ca="1" si="1"/>
        <v>0.11779283239994205</v>
      </c>
      <c r="D60" s="9">
        <f t="shared" ca="1" si="3"/>
        <v>-0.16714735329836652</v>
      </c>
      <c r="E60" s="9">
        <f t="shared" ca="1" si="4"/>
        <v>9.9812058438826123E-2</v>
      </c>
      <c r="F60" s="9">
        <f t="shared" ca="1" si="5"/>
        <v>-0.36243148934032499</v>
      </c>
      <c r="G60" s="9">
        <f t="shared" ca="1" si="6"/>
        <v>-0.45353875233412932</v>
      </c>
      <c r="H60" s="9">
        <f t="shared" ca="1" si="7"/>
        <v>-0.4292942711424092</v>
      </c>
      <c r="J60">
        <f t="shared" ca="1" si="0"/>
        <v>-0.10665693178157606</v>
      </c>
    </row>
    <row r="61" spans="1:10" x14ac:dyDescent="0.35">
      <c r="A61">
        <v>19</v>
      </c>
      <c r="B61" s="20">
        <f t="shared" ca="1" si="2"/>
        <v>0.10699610156888298</v>
      </c>
      <c r="C61" s="9">
        <f t="shared" ca="1" si="1"/>
        <v>-0.17160749404061337</v>
      </c>
      <c r="D61" s="9">
        <f t="shared" ca="1" si="3"/>
        <v>0.11779283239994205</v>
      </c>
      <c r="E61" s="9">
        <f t="shared" ca="1" si="4"/>
        <v>-0.16714735329836652</v>
      </c>
      <c r="F61" s="9">
        <f t="shared" ca="1" si="5"/>
        <v>9.9812058438826123E-2</v>
      </c>
      <c r="G61" s="9">
        <f t="shared" ca="1" si="6"/>
        <v>-0.36243148934032499</v>
      </c>
      <c r="H61" s="9">
        <f t="shared" ca="1" si="7"/>
        <v>-0.45353875233412932</v>
      </c>
      <c r="J61">
        <f t="shared" ca="1" si="0"/>
        <v>8.7802650341101754E-2</v>
      </c>
    </row>
    <row r="62" spans="1:10" x14ac:dyDescent="0.35">
      <c r="A62">
        <v>20</v>
      </c>
      <c r="B62" s="20">
        <f t="shared" ca="1" si="2"/>
        <v>0.19694808117904411</v>
      </c>
      <c r="C62" s="9">
        <f t="shared" ca="1" si="1"/>
        <v>0.10699610156888298</v>
      </c>
      <c r="D62" s="9">
        <f t="shared" ca="1" si="3"/>
        <v>-0.17160749404061337</v>
      </c>
      <c r="E62" s="9">
        <f t="shared" ca="1" si="4"/>
        <v>0.11779283239994205</v>
      </c>
      <c r="F62" s="9">
        <f t="shared" ca="1" si="5"/>
        <v>-0.16714735329836652</v>
      </c>
      <c r="G62" s="9">
        <f t="shared" ca="1" si="6"/>
        <v>9.9812058438826123E-2</v>
      </c>
      <c r="H62" s="9">
        <f t="shared" ca="1" si="7"/>
        <v>-0.36243148934032499</v>
      </c>
      <c r="J62">
        <f t="shared" ca="1" si="0"/>
        <v>0.26781374713274725</v>
      </c>
    </row>
    <row r="63" spans="1:10" x14ac:dyDescent="0.35">
      <c r="A63">
        <v>21</v>
      </c>
      <c r="B63" s="20">
        <f t="shared" ca="1" si="2"/>
        <v>0.41299540226190379</v>
      </c>
      <c r="C63" s="9">
        <f t="shared" ca="1" si="1"/>
        <v>0.19694808117904411</v>
      </c>
      <c r="D63" s="9">
        <f t="shared" ca="1" si="3"/>
        <v>0.10699610156888298</v>
      </c>
      <c r="E63" s="9">
        <f t="shared" ca="1" si="4"/>
        <v>-0.17160749404061337</v>
      </c>
      <c r="F63" s="9">
        <f t="shared" ca="1" si="5"/>
        <v>0.11779283239994205</v>
      </c>
      <c r="G63" s="9">
        <f t="shared" ca="1" si="6"/>
        <v>-0.16714735329836652</v>
      </c>
      <c r="H63" s="9">
        <f t="shared" ca="1" si="7"/>
        <v>9.9812058438826123E-2</v>
      </c>
      <c r="J63">
        <f t="shared" ca="1" si="0"/>
        <v>0.28971331696686081</v>
      </c>
    </row>
    <row r="64" spans="1:10" x14ac:dyDescent="0.35">
      <c r="A64">
        <v>22</v>
      </c>
      <c r="B64" s="20">
        <f t="shared" ca="1" si="2"/>
        <v>0.72381891609015803</v>
      </c>
      <c r="C64" s="9">
        <f t="shared" ca="1" si="1"/>
        <v>0.41299540226190379</v>
      </c>
      <c r="D64" s="9">
        <f t="shared" ca="1" si="3"/>
        <v>0.19694808117904411</v>
      </c>
      <c r="E64" s="9">
        <f t="shared" ca="1" si="4"/>
        <v>0.10699610156888298</v>
      </c>
      <c r="F64" s="9">
        <f t="shared" ca="1" si="5"/>
        <v>-0.17160749404061337</v>
      </c>
      <c r="G64" s="9">
        <f t="shared" ca="1" si="6"/>
        <v>0.11779283239994205</v>
      </c>
      <c r="H64" s="9">
        <f t="shared" ca="1" si="7"/>
        <v>-0.16714735329836652</v>
      </c>
      <c r="J64">
        <f t="shared" ca="1" si="0"/>
        <v>0.48175144670416048</v>
      </c>
    </row>
    <row r="65" spans="1:10" x14ac:dyDescent="0.35">
      <c r="A65">
        <v>23</v>
      </c>
      <c r="B65" s="20">
        <f t="shared" ca="1" si="2"/>
        <v>1.1165233763949183</v>
      </c>
      <c r="C65" s="9">
        <f t="shared" ca="1" si="1"/>
        <v>0.72381891609015803</v>
      </c>
      <c r="D65" s="9">
        <f t="shared" ca="1" si="3"/>
        <v>0.41299540226190379</v>
      </c>
      <c r="E65" s="9">
        <f t="shared" ca="1" si="4"/>
        <v>0.19694808117904411</v>
      </c>
      <c r="F65" s="9">
        <f t="shared" ca="1" si="5"/>
        <v>0.10699610156888298</v>
      </c>
      <c r="G65" s="9">
        <f t="shared" ca="1" si="6"/>
        <v>-0.17160749404061337</v>
      </c>
      <c r="H65" s="9">
        <f t="shared" ca="1" si="7"/>
        <v>0.11779283239994205</v>
      </c>
      <c r="J65">
        <f t="shared" ca="1" si="0"/>
        <v>0.65158046021072857</v>
      </c>
    </row>
    <row r="66" spans="1:10" x14ac:dyDescent="0.35">
      <c r="A66">
        <v>24</v>
      </c>
      <c r="B66" s="20">
        <f t="shared" ca="1" si="2"/>
        <v>0.31971709851401209</v>
      </c>
      <c r="C66" s="9">
        <f t="shared" ca="1" si="1"/>
        <v>1.1165233763949183</v>
      </c>
      <c r="D66" s="9">
        <f t="shared" ca="1" si="3"/>
        <v>0.72381891609015803</v>
      </c>
      <c r="E66" s="9">
        <f t="shared" ca="1" si="4"/>
        <v>0.41299540226190379</v>
      </c>
      <c r="F66" s="9">
        <f t="shared" ca="1" si="5"/>
        <v>0.19694808117904411</v>
      </c>
      <c r="G66" s="9">
        <f t="shared" ca="1" si="6"/>
        <v>0.10699610156888298</v>
      </c>
      <c r="H66" s="9">
        <f t="shared" ca="1" si="7"/>
        <v>-0.17160749404061337</v>
      </c>
      <c r="J66">
        <f t="shared" ca="1" si="0"/>
        <v>-0.44953126405855826</v>
      </c>
    </row>
    <row r="67" spans="1:10" x14ac:dyDescent="0.35">
      <c r="A67">
        <v>25</v>
      </c>
      <c r="B67" s="20">
        <f t="shared" ca="1" si="2"/>
        <v>1.2570934671530236</v>
      </c>
      <c r="C67" s="9">
        <f t="shared" ca="1" si="1"/>
        <v>0.31971709851401209</v>
      </c>
      <c r="D67" s="9">
        <f t="shared" ca="1" si="3"/>
        <v>1.1165233763949183</v>
      </c>
      <c r="E67" s="9">
        <f t="shared" ca="1" si="4"/>
        <v>0.72381891609015803</v>
      </c>
      <c r="F67" s="9">
        <f t="shared" ca="1" si="5"/>
        <v>0.41299540226190379</v>
      </c>
      <c r="G67" s="9">
        <f t="shared" ca="1" si="6"/>
        <v>0.19694808117904411</v>
      </c>
      <c r="H67" s="9">
        <f t="shared" ca="1" si="7"/>
        <v>0.10699610156888298</v>
      </c>
      <c r="J67">
        <f t="shared" ca="1" si="0"/>
        <v>0.49126431176186913</v>
      </c>
    </row>
    <row r="68" spans="1:10" x14ac:dyDescent="0.35">
      <c r="A68">
        <v>26</v>
      </c>
      <c r="B68" s="20">
        <f t="shared" ca="1" si="2"/>
        <v>0.54232427281235185</v>
      </c>
      <c r="C68" s="9">
        <f t="shared" ca="1" si="1"/>
        <v>1.2570934671530236</v>
      </c>
      <c r="D68" s="9">
        <f t="shared" ca="1" si="3"/>
        <v>0.31971709851401209</v>
      </c>
      <c r="E68" s="9">
        <f t="shared" ca="1" si="4"/>
        <v>1.1165233763949183</v>
      </c>
      <c r="F68" s="9">
        <f t="shared" ca="1" si="5"/>
        <v>0.72381891609015803</v>
      </c>
      <c r="G68" s="9">
        <f t="shared" ca="1" si="6"/>
        <v>0.41299540226190379</v>
      </c>
      <c r="H68" s="9">
        <f t="shared" ca="1" si="7"/>
        <v>0.19694808117904411</v>
      </c>
      <c r="J68">
        <f t="shared" ca="1" si="0"/>
        <v>-2.6634026441962427E-2</v>
      </c>
    </row>
    <row r="69" spans="1:10" x14ac:dyDescent="0.35">
      <c r="A69">
        <v>27</v>
      </c>
      <c r="B69" s="20">
        <f t="shared" ca="1" si="2"/>
        <v>1.426266828390919</v>
      </c>
      <c r="C69" s="9">
        <f t="shared" ca="1" si="1"/>
        <v>0.54232427281235185</v>
      </c>
      <c r="D69" s="9">
        <f t="shared" ca="1" si="3"/>
        <v>1.2570934671530236</v>
      </c>
      <c r="E69" s="9">
        <f t="shared" ca="1" si="4"/>
        <v>0.31971709851401209</v>
      </c>
      <c r="F69" s="9">
        <f t="shared" ca="1" si="5"/>
        <v>1.1165233763949183</v>
      </c>
      <c r="G69" s="9">
        <f t="shared" ca="1" si="6"/>
        <v>0.72381891609015803</v>
      </c>
      <c r="H69" s="9">
        <f t="shared" ca="1" si="7"/>
        <v>0.41299540226190379</v>
      </c>
      <c r="J69">
        <f t="shared" ca="1" si="0"/>
        <v>0.50931346625539919</v>
      </c>
    </row>
    <row r="70" spans="1:10" x14ac:dyDescent="0.35">
      <c r="A70">
        <v>28</v>
      </c>
      <c r="B70" s="20">
        <f t="shared" ca="1" si="2"/>
        <v>0.36641203207499345</v>
      </c>
      <c r="C70" s="9">
        <f t="shared" ca="1" si="1"/>
        <v>1.426266828390919</v>
      </c>
      <c r="D70" s="9">
        <f t="shared" ca="1" si="3"/>
        <v>0.54232427281235185</v>
      </c>
      <c r="E70" s="9">
        <f t="shared" ca="1" si="4"/>
        <v>1.2570934671530236</v>
      </c>
      <c r="F70" s="9">
        <f t="shared" ca="1" si="5"/>
        <v>0.31971709851401209</v>
      </c>
      <c r="G70" s="9">
        <f t="shared" ca="1" si="6"/>
        <v>1.1165233763949183</v>
      </c>
      <c r="H70" s="9">
        <f t="shared" ca="1" si="7"/>
        <v>0.72381891609015803</v>
      </c>
      <c r="J70">
        <f t="shared" ca="1" si="0"/>
        <v>-0.38686258012969327</v>
      </c>
    </row>
    <row r="71" spans="1:10" x14ac:dyDescent="0.35">
      <c r="A71">
        <v>29</v>
      </c>
      <c r="B71" s="20">
        <f t="shared" ca="1" si="2"/>
        <v>0.91681553715987907</v>
      </c>
      <c r="C71" s="9">
        <f t="shared" ca="1" si="1"/>
        <v>0.36641203207499345</v>
      </c>
      <c r="D71" s="9">
        <f t="shared" ca="1" si="3"/>
        <v>1.426266828390919</v>
      </c>
      <c r="E71" s="9">
        <f t="shared" ca="1" si="4"/>
        <v>0.54232427281235185</v>
      </c>
      <c r="F71" s="9">
        <f t="shared" ca="1" si="5"/>
        <v>1.2570934671530236</v>
      </c>
      <c r="G71" s="9">
        <f t="shared" ca="1" si="6"/>
        <v>0.31971709851401209</v>
      </c>
      <c r="H71" s="9">
        <f t="shared" ca="1" si="7"/>
        <v>1.1165233763949183</v>
      </c>
      <c r="J71">
        <f t="shared" ca="1" si="0"/>
        <v>-4.8868169497170329E-2</v>
      </c>
    </row>
    <row r="72" spans="1:10" x14ac:dyDescent="0.35">
      <c r="A72">
        <v>30</v>
      </c>
      <c r="B72" s="20">
        <f t="shared" ca="1" si="2"/>
        <v>0.99362368909387699</v>
      </c>
      <c r="C72" s="9">
        <f t="shared" ca="1" si="1"/>
        <v>0.91681553715987907</v>
      </c>
      <c r="D72" s="9">
        <f t="shared" ca="1" si="3"/>
        <v>0.36641203207499345</v>
      </c>
      <c r="E72" s="9">
        <f t="shared" ca="1" si="4"/>
        <v>1.426266828390919</v>
      </c>
      <c r="F72" s="9">
        <f t="shared" ca="1" si="5"/>
        <v>0.54232427281235185</v>
      </c>
      <c r="G72" s="9">
        <f t="shared" ca="1" si="6"/>
        <v>1.2570934671530236</v>
      </c>
      <c r="H72" s="9">
        <f t="shared" ca="1" si="7"/>
        <v>0.31971709851401209</v>
      </c>
      <c r="J72">
        <f t="shared" ca="1" si="0"/>
        <v>0.49873180870091727</v>
      </c>
    </row>
    <row r="73" spans="1:10" x14ac:dyDescent="0.35">
      <c r="A73">
        <v>31</v>
      </c>
      <c r="B73" s="20">
        <f t="shared" ca="1" si="2"/>
        <v>0.67813146201013175</v>
      </c>
      <c r="C73" s="9">
        <f t="shared" ca="1" si="1"/>
        <v>0.99362368909387699</v>
      </c>
      <c r="D73" s="9">
        <f t="shared" ca="1" si="3"/>
        <v>0.91681553715987907</v>
      </c>
      <c r="E73" s="9">
        <f t="shared" ca="1" si="4"/>
        <v>0.36641203207499345</v>
      </c>
      <c r="F73" s="9">
        <f t="shared" ca="1" si="5"/>
        <v>1.426266828390919</v>
      </c>
      <c r="G73" s="9">
        <f t="shared" ca="1" si="6"/>
        <v>0.54232427281235185</v>
      </c>
      <c r="H73" s="9">
        <f t="shared" ca="1" si="7"/>
        <v>1.2570934671530236</v>
      </c>
      <c r="J73">
        <f t="shared" ca="1" si="0"/>
        <v>-0.17004496701395874</v>
      </c>
    </row>
    <row r="74" spans="1:10" x14ac:dyDescent="0.35">
      <c r="A74">
        <v>32</v>
      </c>
      <c r="B74" s="20">
        <f t="shared" ca="1" si="2"/>
        <v>0.45180523068893425</v>
      </c>
      <c r="C74" s="9">
        <f t="shared" ca="1" si="1"/>
        <v>0.67813146201013175</v>
      </c>
      <c r="D74" s="9">
        <f t="shared" ca="1" si="3"/>
        <v>0.99362368909387699</v>
      </c>
      <c r="E74" s="9">
        <f t="shared" ca="1" si="4"/>
        <v>0.91681553715987907</v>
      </c>
      <c r="F74" s="9">
        <f t="shared" ca="1" si="5"/>
        <v>0.36641203207499345</v>
      </c>
      <c r="G74" s="9">
        <f t="shared" ca="1" si="6"/>
        <v>1.426266828390919</v>
      </c>
      <c r="H74" s="9">
        <f t="shared" ca="1" si="7"/>
        <v>0.54232427281235185</v>
      </c>
      <c r="J74">
        <f t="shared" ca="1" si="0"/>
        <v>-0.34780842137043139</v>
      </c>
    </row>
    <row r="75" spans="1:10" x14ac:dyDescent="0.35">
      <c r="A75">
        <v>33</v>
      </c>
      <c r="B75" s="20">
        <f t="shared" ca="1" si="2"/>
        <v>0.27577890207226591</v>
      </c>
      <c r="C75" s="9">
        <f t="shared" ca="1" si="1"/>
        <v>0.45180523068893425</v>
      </c>
      <c r="D75" s="9">
        <f t="shared" ca="1" si="3"/>
        <v>0.67813146201013175</v>
      </c>
      <c r="E75" s="9">
        <f t="shared" ca="1" si="4"/>
        <v>0.99362368909387699</v>
      </c>
      <c r="F75" s="9">
        <f t="shared" ca="1" si="5"/>
        <v>0.91681553715987907</v>
      </c>
      <c r="G75" s="9">
        <f t="shared" ca="1" si="6"/>
        <v>0.36641203207499345</v>
      </c>
      <c r="H75" s="9">
        <f t="shared" ca="1" si="7"/>
        <v>1.426266828390919</v>
      </c>
      <c r="J75">
        <f t="shared" ca="1" si="0"/>
        <v>-0.26664154434049342</v>
      </c>
    </row>
    <row r="76" spans="1:10" x14ac:dyDescent="0.35">
      <c r="A76">
        <v>34</v>
      </c>
      <c r="B76" s="20">
        <f t="shared" ca="1" si="2"/>
        <v>7.8557316547962219E-2</v>
      </c>
      <c r="C76" s="9">
        <f t="shared" ca="1" si="1"/>
        <v>0.27577890207226591</v>
      </c>
      <c r="D76" s="9">
        <f t="shared" ca="1" si="3"/>
        <v>0.45180523068893425</v>
      </c>
      <c r="E76" s="9">
        <f t="shared" ca="1" si="4"/>
        <v>0.67813146201013175</v>
      </c>
      <c r="F76" s="9">
        <f t="shared" ca="1" si="5"/>
        <v>0.99362368909387699</v>
      </c>
      <c r="G76" s="9">
        <f t="shared" ca="1" si="6"/>
        <v>0.91681553715987907</v>
      </c>
      <c r="H76" s="9">
        <f t="shared" ca="1" si="7"/>
        <v>0.36641203207499345</v>
      </c>
      <c r="J76">
        <f t="shared" ca="1" si="0"/>
        <v>-0.27525949248707809</v>
      </c>
    </row>
    <row r="77" spans="1:10" x14ac:dyDescent="0.35">
      <c r="A77">
        <v>35</v>
      </c>
      <c r="B77" s="20">
        <f t="shared" ca="1" si="2"/>
        <v>0.76902637425950837</v>
      </c>
      <c r="C77" s="9">
        <f t="shared" ca="1" si="1"/>
        <v>7.8557316547962219E-2</v>
      </c>
      <c r="D77" s="9">
        <f t="shared" ca="1" si="3"/>
        <v>0.27577890207226591</v>
      </c>
      <c r="E77" s="9">
        <f t="shared" ca="1" si="4"/>
        <v>0.45180523068893425</v>
      </c>
      <c r="F77" s="9">
        <f t="shared" ca="1" si="5"/>
        <v>0.67813146201013175</v>
      </c>
      <c r="G77" s="9">
        <f t="shared" ca="1" si="6"/>
        <v>0.99362368909387699</v>
      </c>
      <c r="H77" s="9">
        <f t="shared" ca="1" si="7"/>
        <v>0.91681553715987907</v>
      </c>
      <c r="J77">
        <f t="shared" ca="1" si="0"/>
        <v>0.57999183805176013</v>
      </c>
    </row>
    <row r="78" spans="1:10" x14ac:dyDescent="0.35">
      <c r="A78">
        <v>36</v>
      </c>
      <c r="B78" s="20">
        <f t="shared" ca="1" si="2"/>
        <v>-4.4954625968386452E-2</v>
      </c>
      <c r="C78" s="9">
        <f t="shared" ca="1" si="1"/>
        <v>0.76902637425950837</v>
      </c>
      <c r="D78" s="9">
        <f t="shared" ca="1" si="3"/>
        <v>7.8557316547962219E-2</v>
      </c>
      <c r="E78" s="9">
        <f t="shared" ca="1" si="4"/>
        <v>0.27577890207226591</v>
      </c>
      <c r="F78" s="9">
        <f t="shared" ca="1" si="5"/>
        <v>0.45180523068893425</v>
      </c>
      <c r="G78" s="9">
        <f t="shared" ca="1" si="6"/>
        <v>0.67813146201013175</v>
      </c>
      <c r="H78" s="9">
        <f t="shared" ca="1" si="7"/>
        <v>0.99362368909387699</v>
      </c>
      <c r="J78">
        <f t="shared" ca="1" si="0"/>
        <v>-0.32279692817501632</v>
      </c>
    </row>
    <row r="79" spans="1:10" x14ac:dyDescent="0.35">
      <c r="A79">
        <v>37</v>
      </c>
      <c r="B79" s="20">
        <f t="shared" ca="1" si="2"/>
        <v>5.3560832098986488E-2</v>
      </c>
      <c r="C79" s="9">
        <f t="shared" ca="1" si="1"/>
        <v>-4.4954625968386452E-2</v>
      </c>
      <c r="D79" s="9">
        <f t="shared" ca="1" si="3"/>
        <v>0.76902637425950837</v>
      </c>
      <c r="E79" s="9">
        <f t="shared" ca="1" si="4"/>
        <v>7.8557316547962219E-2</v>
      </c>
      <c r="F79" s="9">
        <f t="shared" ca="1" si="5"/>
        <v>0.27577890207226591</v>
      </c>
      <c r="G79" s="9">
        <f t="shared" ca="1" si="6"/>
        <v>0.45180523068893425</v>
      </c>
      <c r="H79" s="9">
        <f t="shared" ca="1" si="7"/>
        <v>0.67813146201013175</v>
      </c>
      <c r="J79">
        <f t="shared" ca="1" si="0"/>
        <v>-0.3943686046662026</v>
      </c>
    </row>
    <row r="80" spans="1:10" x14ac:dyDescent="0.35">
      <c r="A80">
        <v>38</v>
      </c>
      <c r="B80" s="20">
        <f t="shared" ca="1" si="2"/>
        <v>0.22065789561944679</v>
      </c>
      <c r="C80" s="9">
        <f t="shared" ca="1" si="1"/>
        <v>5.3560832098986488E-2</v>
      </c>
      <c r="D80" s="9">
        <f t="shared" ca="1" si="3"/>
        <v>-4.4954625968386452E-2</v>
      </c>
      <c r="E80" s="9">
        <f t="shared" ca="1" si="4"/>
        <v>0.76902637425950837</v>
      </c>
      <c r="F80" s="9">
        <f t="shared" ca="1" si="5"/>
        <v>7.8557316547962219E-2</v>
      </c>
      <c r="G80" s="9">
        <f t="shared" ca="1" si="6"/>
        <v>0.27577890207226591</v>
      </c>
      <c r="H80" s="9">
        <f t="shared" ca="1" si="7"/>
        <v>0.45180523068893425</v>
      </c>
      <c r="J80">
        <f t="shared" ca="1" si="0"/>
        <v>0.23156242157078272</v>
      </c>
    </row>
    <row r="81" spans="1:10" x14ac:dyDescent="0.35">
      <c r="A81">
        <v>39</v>
      </c>
      <c r="B81" s="20">
        <f t="shared" ca="1" si="2"/>
        <v>-0.29829121051403268</v>
      </c>
      <c r="C81" s="9">
        <f t="shared" ca="1" si="1"/>
        <v>0.22065789561944679</v>
      </c>
      <c r="D81" s="9">
        <f t="shared" ca="1" si="3"/>
        <v>5.3560832098986488E-2</v>
      </c>
      <c r="E81" s="9">
        <f t="shared" ca="1" si="4"/>
        <v>-4.4954625968386452E-2</v>
      </c>
      <c r="F81" s="9">
        <f t="shared" ca="1" si="5"/>
        <v>0.76902637425950837</v>
      </c>
      <c r="G81" s="9">
        <f t="shared" ca="1" si="6"/>
        <v>7.8557316547962219E-2</v>
      </c>
      <c r="H81" s="9">
        <f t="shared" ca="1" si="7"/>
        <v>0.27577890207226591</v>
      </c>
      <c r="J81">
        <f t="shared" ca="1" si="0"/>
        <v>-0.3966250784592586</v>
      </c>
    </row>
    <row r="82" spans="1:10" x14ac:dyDescent="0.35">
      <c r="A82">
        <v>40</v>
      </c>
      <c r="B82" s="20">
        <f t="shared" ca="1" si="2"/>
        <v>-4.0998752715589684E-2</v>
      </c>
      <c r="C82" s="9">
        <f t="shared" ca="1" si="1"/>
        <v>-0.29829121051403268</v>
      </c>
      <c r="D82" s="9">
        <f t="shared" ca="1" si="3"/>
        <v>0.22065789561944679</v>
      </c>
      <c r="E82" s="9">
        <f t="shared" ca="1" si="4"/>
        <v>5.3560832098986488E-2</v>
      </c>
      <c r="F82" s="9">
        <f t="shared" ca="1" si="5"/>
        <v>-4.4954625968386452E-2</v>
      </c>
      <c r="G82" s="9">
        <f t="shared" ca="1" si="6"/>
        <v>0.76902637425950837</v>
      </c>
      <c r="H82" s="9">
        <f t="shared" ca="1" si="7"/>
        <v>7.8557316547962219E-2</v>
      </c>
      <c r="J82">
        <f t="shared" ca="1" si="0"/>
        <v>-8.3906126933047956E-2</v>
      </c>
    </row>
    <row r="83" spans="1:10" x14ac:dyDescent="0.35">
      <c r="A83">
        <v>41</v>
      </c>
      <c r="B83" s="20">
        <f t="shared" ca="1" si="2"/>
        <v>5.3105822571745953E-3</v>
      </c>
      <c r="C83" s="9">
        <f t="shared" ca="1" si="1"/>
        <v>-4.0998752715589684E-2</v>
      </c>
      <c r="D83" s="9">
        <f t="shared" ca="1" si="3"/>
        <v>-0.29829121051403268</v>
      </c>
      <c r="E83" s="9">
        <f t="shared" ca="1" si="4"/>
        <v>0.22065789561944679</v>
      </c>
      <c r="F83" s="9">
        <f t="shared" ca="1" si="5"/>
        <v>5.3560832098986488E-2</v>
      </c>
      <c r="G83" s="9">
        <f t="shared" ca="1" si="6"/>
        <v>-4.4954625968386452E-2</v>
      </c>
      <c r="H83" s="9">
        <f t="shared" ca="1" si="7"/>
        <v>0.76902637425950837</v>
      </c>
      <c r="J83">
        <f t="shared" ca="1" si="0"/>
        <v>0.19658493438027111</v>
      </c>
    </row>
    <row r="84" spans="1:10" x14ac:dyDescent="0.35">
      <c r="A84">
        <v>42</v>
      </c>
      <c r="B84" s="20">
        <f t="shared" ca="1" si="2"/>
        <v>-0.36121304699842843</v>
      </c>
      <c r="C84" s="9">
        <f t="shared" ca="1" si="1"/>
        <v>5.3105822571745953E-3</v>
      </c>
      <c r="D84" s="9">
        <f t="shared" ca="1" si="3"/>
        <v>-4.0998752715589684E-2</v>
      </c>
      <c r="E84" s="9">
        <f t="shared" ca="1" si="4"/>
        <v>-0.29829121051403268</v>
      </c>
      <c r="F84" s="9">
        <f t="shared" ca="1" si="5"/>
        <v>0.22065789561944679</v>
      </c>
      <c r="G84" s="9">
        <f t="shared" ca="1" si="6"/>
        <v>5.3560832098986488E-2</v>
      </c>
      <c r="H84" s="9">
        <f t="shared" ca="1" si="7"/>
        <v>-4.4954625968386452E-2</v>
      </c>
      <c r="J84">
        <f t="shared" ca="1" si="0"/>
        <v>-0.33820697004622702</v>
      </c>
    </row>
    <row r="85" spans="1:10" x14ac:dyDescent="0.35">
      <c r="A85">
        <v>43</v>
      </c>
      <c r="B85" s="20">
        <f t="shared" ca="1" si="2"/>
        <v>-0.44593873388175997</v>
      </c>
      <c r="C85" s="9">
        <f t="shared" ca="1" si="1"/>
        <v>-0.36121304699842843</v>
      </c>
      <c r="D85" s="9">
        <f t="shared" ca="1" si="3"/>
        <v>5.3105822571745953E-3</v>
      </c>
      <c r="E85" s="9">
        <f t="shared" ca="1" si="4"/>
        <v>-4.0998752715589684E-2</v>
      </c>
      <c r="F85" s="9">
        <f t="shared" ca="1" si="5"/>
        <v>-0.29829121051403268</v>
      </c>
      <c r="G85" s="9">
        <f t="shared" ca="1" si="6"/>
        <v>0.22065789561944679</v>
      </c>
      <c r="H85" s="9">
        <f t="shared" ca="1" si="7"/>
        <v>5.3560832098986488E-2</v>
      </c>
      <c r="J85">
        <f t="shared" ca="1" si="0"/>
        <v>-0.3407611691365362</v>
      </c>
    </row>
    <row r="86" spans="1:10" x14ac:dyDescent="0.35">
      <c r="A86">
        <v>44</v>
      </c>
      <c r="B86" s="20">
        <f t="shared" ca="1" si="2"/>
        <v>-0.70040196720057946</v>
      </c>
      <c r="C86" s="9">
        <f t="shared" ca="1" si="1"/>
        <v>-0.44593873388175997</v>
      </c>
      <c r="D86" s="9">
        <f t="shared" ca="1" si="3"/>
        <v>-0.36121304699842843</v>
      </c>
      <c r="E86" s="9">
        <f t="shared" ca="1" si="4"/>
        <v>5.3105822571745953E-3</v>
      </c>
      <c r="F86" s="9">
        <f t="shared" ca="1" si="5"/>
        <v>-4.0998752715589684E-2</v>
      </c>
      <c r="G86" s="9">
        <f t="shared" ca="1" si="6"/>
        <v>-0.29829121051403268</v>
      </c>
      <c r="H86" s="9">
        <f t="shared" ca="1" si="7"/>
        <v>0.22065789561944679</v>
      </c>
      <c r="J86">
        <f t="shared" ca="1" si="0"/>
        <v>-0.34989251883699435</v>
      </c>
    </row>
    <row r="87" spans="1:10" x14ac:dyDescent="0.35">
      <c r="A87">
        <v>45</v>
      </c>
      <c r="B87" s="20">
        <f t="shared" ca="1" si="2"/>
        <v>-0.43873297562545821</v>
      </c>
      <c r="C87" s="9">
        <f t="shared" ca="1" si="1"/>
        <v>-0.70040196720057946</v>
      </c>
      <c r="D87" s="9">
        <f t="shared" ca="1" si="3"/>
        <v>-0.44593873388175997</v>
      </c>
      <c r="E87" s="9">
        <f t="shared" ca="1" si="4"/>
        <v>-0.36121304699842843</v>
      </c>
      <c r="F87" s="9">
        <f t="shared" ca="1" si="5"/>
        <v>5.3105822571745953E-3</v>
      </c>
      <c r="G87" s="9">
        <f t="shared" ca="1" si="6"/>
        <v>-4.0998752715589684E-2</v>
      </c>
      <c r="H87" s="9">
        <f t="shared" ca="1" si="7"/>
        <v>-0.29829121051403268</v>
      </c>
      <c r="J87">
        <f t="shared" ca="1" si="0"/>
        <v>3.8950854863771596E-2</v>
      </c>
    </row>
    <row r="88" spans="1:10" x14ac:dyDescent="0.35">
      <c r="A88">
        <v>46</v>
      </c>
      <c r="B88" s="20">
        <f t="shared" ca="1" si="2"/>
        <v>-0.75293298068405301</v>
      </c>
      <c r="C88" s="9">
        <f t="shared" ca="1" si="1"/>
        <v>-0.43873297562545821</v>
      </c>
      <c r="D88" s="9">
        <f t="shared" ca="1" si="3"/>
        <v>-0.70040196720057946</v>
      </c>
      <c r="E88" s="9">
        <f t="shared" ca="1" si="4"/>
        <v>-0.44593873388175997</v>
      </c>
      <c r="F88" s="9">
        <f t="shared" ca="1" si="5"/>
        <v>-0.36121304699842843</v>
      </c>
      <c r="G88" s="9">
        <f t="shared" ca="1" si="6"/>
        <v>5.3105822571745953E-3</v>
      </c>
      <c r="H88" s="9">
        <f t="shared" ca="1" si="7"/>
        <v>-4.0998752715589684E-2</v>
      </c>
      <c r="J88">
        <f t="shared" ca="1" si="0"/>
        <v>-0.20107190767606789</v>
      </c>
    </row>
    <row r="89" spans="1:10" x14ac:dyDescent="0.35">
      <c r="A89">
        <v>47</v>
      </c>
      <c r="B89" s="20">
        <f t="shared" ca="1" si="2"/>
        <v>-0.45405973596322269</v>
      </c>
      <c r="C89" s="9">
        <f t="shared" ca="1" si="1"/>
        <v>-0.75293298068405301</v>
      </c>
      <c r="D89" s="9">
        <f t="shared" ca="1" si="3"/>
        <v>-0.43873297562545821</v>
      </c>
      <c r="E89" s="9">
        <f t="shared" ca="1" si="4"/>
        <v>-0.70040196720057946</v>
      </c>
      <c r="F89" s="9">
        <f t="shared" ca="1" si="5"/>
        <v>-0.44593873388175997</v>
      </c>
      <c r="G89" s="9">
        <f t="shared" ca="1" si="6"/>
        <v>-0.36121304699842843</v>
      </c>
      <c r="H89" s="9">
        <f t="shared" ca="1" si="7"/>
        <v>5.3105822571745953E-3</v>
      </c>
      <c r="J89">
        <f t="shared" ca="1" si="0"/>
        <v>3.5059943617268136E-2</v>
      </c>
    </row>
    <row r="90" spans="1:10" x14ac:dyDescent="0.35">
      <c r="A90">
        <v>48</v>
      </c>
      <c r="B90" s="20">
        <f t="shared" ca="1" si="2"/>
        <v>-1.2786284044453367</v>
      </c>
      <c r="C90" s="9">
        <f t="shared" ca="1" si="1"/>
        <v>-0.45405973596322269</v>
      </c>
      <c r="D90" s="9">
        <f t="shared" ca="1" si="3"/>
        <v>-0.75293298068405301</v>
      </c>
      <c r="E90" s="9">
        <f t="shared" ca="1" si="4"/>
        <v>-0.43873297562545821</v>
      </c>
      <c r="F90" s="9">
        <f t="shared" ca="1" si="5"/>
        <v>-0.70040196720057946</v>
      </c>
      <c r="G90" s="9">
        <f t="shared" ca="1" si="6"/>
        <v>-0.44593873388175997</v>
      </c>
      <c r="H90" s="9">
        <f t="shared" ca="1" si="7"/>
        <v>-0.36121304699842843</v>
      </c>
      <c r="J90">
        <f t="shared" ca="1" si="0"/>
        <v>-0.69065069524593803</v>
      </c>
    </row>
    <row r="91" spans="1:10" x14ac:dyDescent="0.35">
      <c r="A91">
        <v>49</v>
      </c>
      <c r="B91" s="20">
        <f t="shared" ca="1" si="2"/>
        <v>-0.78364471245185252</v>
      </c>
      <c r="C91" s="9">
        <f t="shared" ca="1" si="1"/>
        <v>-1.2786284044453367</v>
      </c>
      <c r="D91" s="9">
        <f t="shared" ca="1" si="3"/>
        <v>-0.45405973596322269</v>
      </c>
      <c r="E91" s="9">
        <f t="shared" ca="1" si="4"/>
        <v>-0.75293298068405301</v>
      </c>
      <c r="F91" s="9">
        <f t="shared" ca="1" si="5"/>
        <v>-0.43873297562545821</v>
      </c>
      <c r="G91" s="9">
        <f t="shared" ca="1" si="6"/>
        <v>-0.70040196720057946</v>
      </c>
      <c r="H91" s="9">
        <f t="shared" ca="1" si="7"/>
        <v>-0.44593873388175997</v>
      </c>
      <c r="J91">
        <f t="shared" ca="1" si="0"/>
        <v>-0.12762034954031795</v>
      </c>
    </row>
    <row r="92" spans="1:10" x14ac:dyDescent="0.35">
      <c r="A92">
        <v>50</v>
      </c>
      <c r="B92" s="20">
        <f t="shared" ca="1" si="2"/>
        <v>-1.2740469319933116</v>
      </c>
      <c r="C92" s="9">
        <f t="shared" ca="1" si="1"/>
        <v>-0.78364471245185252</v>
      </c>
      <c r="D92" s="9">
        <f t="shared" ca="1" si="3"/>
        <v>-1.2786284044453367</v>
      </c>
      <c r="E92" s="9">
        <f t="shared" ca="1" si="4"/>
        <v>-0.45405973596322269</v>
      </c>
      <c r="F92" s="9">
        <f t="shared" ca="1" si="5"/>
        <v>-0.75293298068405301</v>
      </c>
      <c r="G92" s="9">
        <f t="shared" ca="1" si="6"/>
        <v>-0.43873297562545821</v>
      </c>
      <c r="H92" s="9">
        <f t="shared" ca="1" si="7"/>
        <v>-0.70040196720057946</v>
      </c>
      <c r="J92">
        <f t="shared" ca="1" si="0"/>
        <v>-0.27177647559055396</v>
      </c>
    </row>
    <row r="93" spans="1:10" x14ac:dyDescent="0.35">
      <c r="A93">
        <v>51</v>
      </c>
      <c r="B93" s="20">
        <f t="shared" ca="1" si="2"/>
        <v>-0.71464308245166808</v>
      </c>
      <c r="C93" s="9">
        <f t="shared" ca="1" si="1"/>
        <v>-1.2740469319933116</v>
      </c>
      <c r="D93" s="9">
        <f t="shared" ca="1" si="3"/>
        <v>-0.78364471245185252</v>
      </c>
      <c r="E93" s="9">
        <f t="shared" ca="1" si="4"/>
        <v>-1.2786284044453367</v>
      </c>
      <c r="F93" s="9">
        <f t="shared" ca="1" si="5"/>
        <v>-0.45405973596322269</v>
      </c>
      <c r="G93" s="9">
        <f t="shared" ca="1" si="6"/>
        <v>-0.75293298068405301</v>
      </c>
      <c r="H93" s="9">
        <f t="shared" ca="1" si="7"/>
        <v>-0.43873297562545821</v>
      </c>
      <c r="J93">
        <f t="shared" ca="1" si="0"/>
        <v>0.13775782461743696</v>
      </c>
    </row>
    <row r="94" spans="1:10" x14ac:dyDescent="0.35">
      <c r="A94">
        <v>52</v>
      </c>
      <c r="B94" s="20">
        <f t="shared" ca="1" si="2"/>
        <v>-0.91771854599398051</v>
      </c>
      <c r="C94" s="9">
        <f t="shared" ca="1" si="1"/>
        <v>-0.71464308245166808</v>
      </c>
      <c r="D94" s="9">
        <f t="shared" ca="1" si="3"/>
        <v>-1.2740469319933116</v>
      </c>
      <c r="E94" s="9">
        <f t="shared" ca="1" si="4"/>
        <v>-0.78364471245185252</v>
      </c>
      <c r="F94" s="9">
        <f t="shared" ca="1" si="5"/>
        <v>-1.2786284044453367</v>
      </c>
      <c r="G94" s="9">
        <f t="shared" ca="1" si="6"/>
        <v>-0.45405973596322269</v>
      </c>
      <c r="H94" s="9">
        <f t="shared" ca="1" si="7"/>
        <v>-0.75293298068405301</v>
      </c>
      <c r="J94">
        <f t="shared" ca="1" si="0"/>
        <v>6.1102537937506904E-2</v>
      </c>
    </row>
    <row r="95" spans="1:10" x14ac:dyDescent="0.35">
      <c r="A95">
        <v>53</v>
      </c>
      <c r="B95" s="20">
        <f t="shared" ca="1" si="2"/>
        <v>-0.68430430776716367</v>
      </c>
      <c r="C95" s="9">
        <f t="shared" ca="1" si="1"/>
        <v>-0.91771854599398051</v>
      </c>
      <c r="D95" s="9">
        <f t="shared" ca="1" si="3"/>
        <v>-0.71464308245166808</v>
      </c>
      <c r="E95" s="9">
        <f t="shared" ca="1" si="4"/>
        <v>-1.2740469319933116</v>
      </c>
      <c r="F95" s="9">
        <f t="shared" ca="1" si="5"/>
        <v>-0.78364471245185252</v>
      </c>
      <c r="G95" s="9">
        <f t="shared" ca="1" si="6"/>
        <v>-1.2786284044453367</v>
      </c>
      <c r="H95" s="9">
        <f t="shared" ca="1" si="7"/>
        <v>-0.45405973596322269</v>
      </c>
      <c r="J95">
        <f t="shared" ca="1" si="0"/>
        <v>1.9797105502031266E-2</v>
      </c>
    </row>
    <row r="96" spans="1:10" x14ac:dyDescent="0.35">
      <c r="A96">
        <v>54</v>
      </c>
      <c r="B96" s="20">
        <f t="shared" ca="1" si="2"/>
        <v>-0.61738676030863171</v>
      </c>
      <c r="C96" s="9">
        <f t="shared" ca="1" si="1"/>
        <v>-0.68430430776716367</v>
      </c>
      <c r="D96" s="9">
        <f t="shared" ca="1" si="3"/>
        <v>-0.91771854599398051</v>
      </c>
      <c r="E96" s="9">
        <f t="shared" ca="1" si="4"/>
        <v>-0.71464308245166808</v>
      </c>
      <c r="F96" s="9">
        <f t="shared" ca="1" si="5"/>
        <v>-1.2740469319933116</v>
      </c>
      <c r="G96" s="9">
        <f t="shared" ca="1" si="6"/>
        <v>-0.78364471245185252</v>
      </c>
      <c r="H96" s="9">
        <f t="shared" ca="1" si="7"/>
        <v>-1.2786284044453367</v>
      </c>
      <c r="J96">
        <f t="shared" ca="1" si="0"/>
        <v>0.13853565961790573</v>
      </c>
    </row>
    <row r="97" spans="1:10" x14ac:dyDescent="0.35">
      <c r="A97">
        <v>55</v>
      </c>
      <c r="B97" s="20">
        <f t="shared" ca="1" si="2"/>
        <v>-0.52584196212430601</v>
      </c>
      <c r="C97" s="9">
        <f t="shared" ca="1" si="1"/>
        <v>-0.61738676030863171</v>
      </c>
      <c r="D97" s="9">
        <f t="shared" ca="1" si="3"/>
        <v>-0.68430430776716367</v>
      </c>
      <c r="E97" s="9">
        <f t="shared" ca="1" si="4"/>
        <v>-0.91771854599398051</v>
      </c>
      <c r="F97" s="9">
        <f t="shared" ca="1" si="5"/>
        <v>-0.71464308245166808</v>
      </c>
      <c r="G97" s="9">
        <f t="shared" ca="1" si="6"/>
        <v>-1.2740469319933116</v>
      </c>
      <c r="H97" s="9">
        <f t="shared" ca="1" si="7"/>
        <v>-0.78364471245185252</v>
      </c>
      <c r="J97">
        <f t="shared" ca="1" si="0"/>
        <v>6.9956650628581737E-2</v>
      </c>
    </row>
    <row r="98" spans="1:10" x14ac:dyDescent="0.35">
      <c r="A98">
        <v>56</v>
      </c>
      <c r="B98" s="20">
        <f t="shared" ca="1" si="2"/>
        <v>-0.16413994590312464</v>
      </c>
      <c r="C98" s="9">
        <f t="shared" ca="1" si="1"/>
        <v>-0.52584196212430601</v>
      </c>
      <c r="D98" s="9">
        <f t="shared" ca="1" si="3"/>
        <v>-0.61738676030863171</v>
      </c>
      <c r="E98" s="9">
        <f t="shared" ca="1" si="4"/>
        <v>-0.68430430776716367</v>
      </c>
      <c r="F98" s="9">
        <f t="shared" ca="1" si="5"/>
        <v>-0.91771854599398051</v>
      </c>
      <c r="G98" s="9">
        <f t="shared" ca="1" si="6"/>
        <v>-0.71464308245166808</v>
      </c>
      <c r="H98" s="9">
        <f t="shared" ca="1" si="7"/>
        <v>-1.2740469319933116</v>
      </c>
      <c r="J98">
        <f t="shared" ca="1" si="0"/>
        <v>0.3640446989193461</v>
      </c>
    </row>
    <row r="99" spans="1:10" x14ac:dyDescent="0.35">
      <c r="A99">
        <v>57</v>
      </c>
      <c r="B99" s="20">
        <f t="shared" ca="1" si="2"/>
        <v>-0.1994073747639416</v>
      </c>
      <c r="C99" s="9">
        <f t="shared" ca="1" si="1"/>
        <v>-0.16413994590312464</v>
      </c>
      <c r="D99" s="9">
        <f t="shared" ca="1" si="3"/>
        <v>-0.52584196212430601</v>
      </c>
      <c r="E99" s="9">
        <f t="shared" ca="1" si="4"/>
        <v>-0.61738676030863171</v>
      </c>
      <c r="F99" s="9">
        <f t="shared" ca="1" si="5"/>
        <v>-0.68430430776716367</v>
      </c>
      <c r="G99" s="9">
        <f t="shared" ca="1" si="6"/>
        <v>-0.91771854599398051</v>
      </c>
      <c r="H99" s="9">
        <f t="shared" ca="1" si="7"/>
        <v>-0.71464308245166808</v>
      </c>
      <c r="J99">
        <f t="shared" ca="1" si="0"/>
        <v>0.16533978628157942</v>
      </c>
    </row>
    <row r="100" spans="1:10" x14ac:dyDescent="0.35">
      <c r="A100">
        <v>58</v>
      </c>
      <c r="B100" s="20">
        <f t="shared" ca="1" si="2"/>
        <v>-0.1513883196888445</v>
      </c>
      <c r="C100" s="9">
        <f t="shared" ca="1" si="1"/>
        <v>-0.1994073747639416</v>
      </c>
      <c r="D100" s="9">
        <f t="shared" ca="1" si="3"/>
        <v>-0.16413994590312464</v>
      </c>
      <c r="E100" s="9">
        <f t="shared" ca="1" si="4"/>
        <v>-0.52584196212430601</v>
      </c>
      <c r="F100" s="9">
        <f t="shared" ca="1" si="5"/>
        <v>-0.61738676030863171</v>
      </c>
      <c r="G100" s="9">
        <f t="shared" ca="1" si="6"/>
        <v>-0.68430430776716367</v>
      </c>
      <c r="H100" s="9">
        <f t="shared" ca="1" si="7"/>
        <v>-0.91771854599398051</v>
      </c>
      <c r="J100">
        <f t="shared" ca="1" si="0"/>
        <v>6.9178602822127675E-3</v>
      </c>
    </row>
    <row r="101" spans="1:10" x14ac:dyDescent="0.35">
      <c r="A101">
        <v>59</v>
      </c>
      <c r="B101" s="20">
        <f t="shared" ca="1" si="2"/>
        <v>-9.6241723598800996E-2</v>
      </c>
      <c r="C101" s="9">
        <f t="shared" ca="1" si="1"/>
        <v>-0.1513883196888445</v>
      </c>
      <c r="D101" s="9">
        <f t="shared" ca="1" si="3"/>
        <v>-0.1994073747639416</v>
      </c>
      <c r="E101" s="9">
        <f t="shared" ca="1" si="4"/>
        <v>-0.16413994590312464</v>
      </c>
      <c r="F101" s="9">
        <f t="shared" ca="1" si="5"/>
        <v>-0.52584196212430601</v>
      </c>
      <c r="G101" s="9">
        <f t="shared" ca="1" si="6"/>
        <v>-0.61738676030863171</v>
      </c>
      <c r="H101" s="9">
        <f t="shared" ca="1" si="7"/>
        <v>-0.68430430776716367</v>
      </c>
      <c r="J101">
        <f t="shared" ca="1" si="0"/>
        <v>6.881919716621733E-2</v>
      </c>
    </row>
    <row r="102" spans="1:10" x14ac:dyDescent="0.35">
      <c r="A102">
        <v>60</v>
      </c>
      <c r="B102" s="20">
        <f t="shared" ca="1" si="2"/>
        <v>0.1973357297074434</v>
      </c>
      <c r="C102" s="9">
        <f t="shared" ca="1" si="1"/>
        <v>-9.6241723598800996E-2</v>
      </c>
      <c r="D102" s="9">
        <f t="shared" ca="1" si="3"/>
        <v>-0.1513883196888445</v>
      </c>
      <c r="E102" s="9">
        <f t="shared" ca="1" si="4"/>
        <v>-0.1994073747639416</v>
      </c>
      <c r="F102" s="9">
        <f t="shared" ca="1" si="5"/>
        <v>-0.16413994590312464</v>
      </c>
      <c r="G102" s="9">
        <f t="shared" ca="1" si="6"/>
        <v>-0.52584196212430601</v>
      </c>
      <c r="H102" s="9">
        <f t="shared" ca="1" si="7"/>
        <v>-0.61738676030863171</v>
      </c>
      <c r="J102">
        <f t="shared" ca="1" si="0"/>
        <v>0.31704123860039041</v>
      </c>
    </row>
    <row r="103" spans="1:10" x14ac:dyDescent="0.35">
      <c r="A103">
        <v>61</v>
      </c>
      <c r="B103" s="20">
        <f t="shared" ca="1" si="2"/>
        <v>0.39828313453865716</v>
      </c>
      <c r="C103" s="9">
        <f t="shared" ca="1" si="1"/>
        <v>0.1973357297074434</v>
      </c>
      <c r="D103" s="9">
        <f t="shared" ca="1" si="3"/>
        <v>-9.6241723598800996E-2</v>
      </c>
      <c r="E103" s="9">
        <f t="shared" ca="1" si="4"/>
        <v>-0.1513883196888445</v>
      </c>
      <c r="F103" s="9">
        <f t="shared" ca="1" si="5"/>
        <v>-0.1994073747639416</v>
      </c>
      <c r="G103" s="9">
        <f t="shared" ca="1" si="6"/>
        <v>-0.16413994590312464</v>
      </c>
      <c r="H103" s="9">
        <f t="shared" ca="1" si="7"/>
        <v>-0.52584196212430601</v>
      </c>
      <c r="J103">
        <f t="shared" ca="1" si="0"/>
        <v>0.39682744978570472</v>
      </c>
    </row>
    <row r="104" spans="1:10" x14ac:dyDescent="0.35">
      <c r="A104">
        <v>62</v>
      </c>
      <c r="B104" s="20">
        <f t="shared" ca="1" si="2"/>
        <v>-0.45032073839792408</v>
      </c>
      <c r="C104" s="9">
        <f t="shared" ca="1" si="1"/>
        <v>0.39828313453865716</v>
      </c>
      <c r="D104" s="9">
        <f t="shared" ca="1" si="3"/>
        <v>0.1973357297074434</v>
      </c>
      <c r="E104" s="9">
        <f t="shared" ca="1" si="4"/>
        <v>-9.6241723598800996E-2</v>
      </c>
      <c r="F104" s="9">
        <f t="shared" ca="1" si="5"/>
        <v>-0.1513883196888445</v>
      </c>
      <c r="G104" s="9">
        <f t="shared" ca="1" si="6"/>
        <v>-0.1994073747639416</v>
      </c>
      <c r="H104" s="9">
        <f t="shared" ca="1" si="7"/>
        <v>-0.16413994590312464</v>
      </c>
      <c r="J104">
        <f t="shared" ca="1" si="0"/>
        <v>-0.68820711658398726</v>
      </c>
    </row>
    <row r="105" spans="1:10" x14ac:dyDescent="0.35">
      <c r="A105">
        <v>63</v>
      </c>
      <c r="B105" s="20">
        <f t="shared" ca="1" si="2"/>
        <v>-5.2714652682256807E-3</v>
      </c>
      <c r="C105" s="9">
        <f t="shared" ca="1" si="1"/>
        <v>-0.45032073839792408</v>
      </c>
      <c r="D105" s="9">
        <f t="shared" ca="1" si="3"/>
        <v>0.39828313453865716</v>
      </c>
      <c r="E105" s="9">
        <f t="shared" ca="1" si="4"/>
        <v>0.1973357297074434</v>
      </c>
      <c r="F105" s="9">
        <f t="shared" ca="1" si="5"/>
        <v>-9.6241723598800996E-2</v>
      </c>
      <c r="G105" s="9">
        <f t="shared" ca="1" si="6"/>
        <v>-0.1513883196888445</v>
      </c>
      <c r="H105" s="9">
        <f t="shared" ca="1" si="7"/>
        <v>-0.1994073747639416</v>
      </c>
      <c r="J105">
        <f t="shared" ca="1" si="0"/>
        <v>-0.10914512447204273</v>
      </c>
    </row>
    <row r="106" spans="1:10" x14ac:dyDescent="0.35">
      <c r="A106">
        <v>64</v>
      </c>
      <c r="B106" s="20">
        <f t="shared" ca="1" si="2"/>
        <v>-0.37670867340345693</v>
      </c>
      <c r="C106" s="9">
        <f t="shared" ca="1" si="1"/>
        <v>-5.2714652682256807E-3</v>
      </c>
      <c r="D106" s="9">
        <f t="shared" ca="1" si="3"/>
        <v>-0.45032073839792408</v>
      </c>
      <c r="E106" s="9">
        <f t="shared" ca="1" si="4"/>
        <v>0.39828313453865716</v>
      </c>
      <c r="F106" s="9">
        <f t="shared" ca="1" si="5"/>
        <v>0.1973357297074434</v>
      </c>
      <c r="G106" s="9">
        <f t="shared" ca="1" si="6"/>
        <v>-9.6241723598800996E-2</v>
      </c>
      <c r="H106" s="9">
        <f t="shared" ca="1" si="7"/>
        <v>-0.1513883196888445</v>
      </c>
      <c r="J106">
        <f t="shared" ca="1" si="0"/>
        <v>-0.10493479078423482</v>
      </c>
    </row>
    <row r="107" spans="1:10" x14ac:dyDescent="0.35">
      <c r="A107">
        <v>65</v>
      </c>
      <c r="B107" s="20">
        <f t="shared" ca="1" si="2"/>
        <v>-0.33958850542838487</v>
      </c>
      <c r="C107" s="9">
        <f t="shared" ca="1" si="1"/>
        <v>-0.37670867340345693</v>
      </c>
      <c r="D107" s="9">
        <f t="shared" ca="1" si="3"/>
        <v>-5.2714652682256807E-3</v>
      </c>
      <c r="E107" s="9">
        <f t="shared" ca="1" si="4"/>
        <v>-0.45032073839792408</v>
      </c>
      <c r="F107" s="9">
        <f t="shared" ca="1" si="5"/>
        <v>0.39828313453865716</v>
      </c>
      <c r="G107" s="9">
        <f t="shared" ca="1" si="6"/>
        <v>0.1973357297074434</v>
      </c>
      <c r="H107" s="9">
        <f t="shared" ca="1" si="7"/>
        <v>-9.6241723598800996E-2</v>
      </c>
      <c r="J107">
        <f t="shared" ref="J107:J170" ca="1" si="8">NORMINV(RAND(),0,$D$6)</f>
        <v>-0.22341302424641238</v>
      </c>
    </row>
    <row r="108" spans="1:10" x14ac:dyDescent="0.35">
      <c r="A108">
        <v>66</v>
      </c>
      <c r="B108" s="20">
        <f t="shared" ca="1" si="2"/>
        <v>-0.52924148914997815</v>
      </c>
      <c r="C108" s="9">
        <f t="shared" ca="1" si="1"/>
        <v>-0.33958850542838487</v>
      </c>
      <c r="D108" s="9">
        <f t="shared" ca="1" si="3"/>
        <v>-0.37670867340345693</v>
      </c>
      <c r="E108" s="9">
        <f t="shared" ca="1" si="4"/>
        <v>-5.2714652682256807E-3</v>
      </c>
      <c r="F108" s="9">
        <f t="shared" ca="1" si="5"/>
        <v>-0.45032073839792408</v>
      </c>
      <c r="G108" s="9">
        <f t="shared" ca="1" si="6"/>
        <v>0.39828313453865716</v>
      </c>
      <c r="H108" s="9">
        <f t="shared" ca="1" si="7"/>
        <v>0.1973357297074434</v>
      </c>
      <c r="J108">
        <f t="shared" ca="1" si="8"/>
        <v>-0.20133973347938855</v>
      </c>
    </row>
    <row r="109" spans="1:10" x14ac:dyDescent="0.35">
      <c r="A109">
        <v>67</v>
      </c>
      <c r="B109" s="20">
        <f t="shared" ca="1" si="2"/>
        <v>-0.35302949773374637</v>
      </c>
      <c r="C109" s="9">
        <f t="shared" ref="C109:C172" ca="1" si="9">B108</f>
        <v>-0.52924148914997815</v>
      </c>
      <c r="D109" s="9">
        <f t="shared" ca="1" si="3"/>
        <v>-0.33958850542838487</v>
      </c>
      <c r="E109" s="9">
        <f t="shared" ca="1" si="4"/>
        <v>-0.37670867340345693</v>
      </c>
      <c r="F109" s="9">
        <f t="shared" ca="1" si="5"/>
        <v>-5.2714652682256807E-3</v>
      </c>
      <c r="G109" s="9">
        <f t="shared" ca="1" si="6"/>
        <v>-0.45032073839792408</v>
      </c>
      <c r="H109" s="9">
        <f t="shared" ca="1" si="7"/>
        <v>0.39828313453865716</v>
      </c>
      <c r="J109">
        <f t="shared" ca="1" si="8"/>
        <v>9.4960522682780071E-3</v>
      </c>
    </row>
    <row r="110" spans="1:10" x14ac:dyDescent="0.35">
      <c r="A110">
        <v>68</v>
      </c>
      <c r="B110" s="20">
        <f t="shared" ref="B110:B173" ca="1" si="10">$D$3*B109+$D$4*B108+J110</f>
        <v>-0.4035040821017038</v>
      </c>
      <c r="C110" s="9">
        <f t="shared" ca="1" si="9"/>
        <v>-0.35302949773374637</v>
      </c>
      <c r="D110" s="9">
        <f t="shared" ref="D110:D173" ca="1" si="11">B108</f>
        <v>-0.52924148914997815</v>
      </c>
      <c r="E110" s="9">
        <f t="shared" ca="1" si="4"/>
        <v>-0.33958850542838487</v>
      </c>
      <c r="F110" s="9">
        <f t="shared" ca="1" si="5"/>
        <v>-0.37670867340345693</v>
      </c>
      <c r="G110" s="9">
        <f t="shared" ca="1" si="6"/>
        <v>-5.2714652682256807E-3</v>
      </c>
      <c r="H110" s="9">
        <f t="shared" ca="1" si="7"/>
        <v>-0.45032073839792408</v>
      </c>
      <c r="J110">
        <f t="shared" ca="1" si="8"/>
        <v>1.9949660708406997E-2</v>
      </c>
    </row>
    <row r="111" spans="1:10" x14ac:dyDescent="0.35">
      <c r="A111">
        <v>69</v>
      </c>
      <c r="B111" s="20">
        <f t="shared" ca="1" si="10"/>
        <v>7.1050809323359276E-2</v>
      </c>
      <c r="C111" s="9">
        <f t="shared" ca="1" si="9"/>
        <v>-0.4035040821017038</v>
      </c>
      <c r="D111" s="9">
        <f t="shared" ca="1" si="11"/>
        <v>-0.35302949773374637</v>
      </c>
      <c r="E111" s="9">
        <f t="shared" ref="E111:E174" ca="1" si="12">B108</f>
        <v>-0.52924148914997815</v>
      </c>
      <c r="F111" s="9">
        <f t="shared" ca="1" si="5"/>
        <v>-0.33958850542838487</v>
      </c>
      <c r="G111" s="9">
        <f t="shared" ca="1" si="6"/>
        <v>-0.37670867340345693</v>
      </c>
      <c r="H111" s="9">
        <f t="shared" ca="1" si="7"/>
        <v>-5.2714652682256807E-3</v>
      </c>
      <c r="J111">
        <f t="shared" ca="1" si="8"/>
        <v>0.40391973259411823</v>
      </c>
    </row>
    <row r="112" spans="1:10" x14ac:dyDescent="0.35">
      <c r="A112">
        <v>70</v>
      </c>
      <c r="B112" s="20">
        <f t="shared" ca="1" si="10"/>
        <v>-3.6502720468317096E-2</v>
      </c>
      <c r="C112" s="9">
        <f t="shared" ca="1" si="9"/>
        <v>7.1050809323359276E-2</v>
      </c>
      <c r="D112" s="9">
        <f t="shared" ca="1" si="11"/>
        <v>-0.4035040821017038</v>
      </c>
      <c r="E112" s="9">
        <f t="shared" ca="1" si="12"/>
        <v>-0.35302949773374637</v>
      </c>
      <c r="F112" s="9">
        <f t="shared" ref="F112:F175" ca="1" si="13">B108</f>
        <v>-0.52924148914997815</v>
      </c>
      <c r="G112" s="9">
        <f t="shared" ca="1" si="6"/>
        <v>-0.33958850542838487</v>
      </c>
      <c r="H112" s="9">
        <f t="shared" ca="1" si="7"/>
        <v>-0.37670867340345693</v>
      </c>
      <c r="J112">
        <f t="shared" ca="1" si="8"/>
        <v>0.18428448599569738</v>
      </c>
    </row>
    <row r="113" spans="1:10" x14ac:dyDescent="0.35">
      <c r="A113">
        <v>71</v>
      </c>
      <c r="B113" s="20">
        <f t="shared" ca="1" si="10"/>
        <v>1.5047479519923454E-2</v>
      </c>
      <c r="C113" s="9">
        <f t="shared" ca="1" si="9"/>
        <v>-3.6502720468317096E-2</v>
      </c>
      <c r="D113" s="9">
        <f t="shared" ca="1" si="11"/>
        <v>7.1050809323359276E-2</v>
      </c>
      <c r="E113" s="9">
        <f t="shared" ca="1" si="12"/>
        <v>-0.4035040821017038</v>
      </c>
      <c r="F113" s="9">
        <f t="shared" ca="1" si="13"/>
        <v>-0.35302949773374637</v>
      </c>
      <c r="G113" s="9">
        <f t="shared" ref="G113:G176" ca="1" si="14">B108</f>
        <v>-0.52924148914997815</v>
      </c>
      <c r="H113" s="9">
        <f t="shared" ca="1" si="7"/>
        <v>-0.33958850542838487</v>
      </c>
      <c r="J113">
        <f t="shared" ca="1" si="8"/>
        <v>-1.6632189933596983E-2</v>
      </c>
    </row>
    <row r="114" spans="1:10" x14ac:dyDescent="0.35">
      <c r="A114">
        <v>72</v>
      </c>
      <c r="B114" s="20">
        <f t="shared" ca="1" si="10"/>
        <v>0.23299489166941476</v>
      </c>
      <c r="C114" s="9">
        <f t="shared" ca="1" si="9"/>
        <v>1.5047479519923454E-2</v>
      </c>
      <c r="D114" s="9">
        <f t="shared" ca="1" si="11"/>
        <v>-3.6502720468317096E-2</v>
      </c>
      <c r="E114" s="9">
        <f t="shared" ca="1" si="12"/>
        <v>7.1050809323359276E-2</v>
      </c>
      <c r="F114" s="9">
        <f t="shared" ca="1" si="13"/>
        <v>-0.4035040821017038</v>
      </c>
      <c r="G114" s="9">
        <f t="shared" ca="1" si="14"/>
        <v>-0.35302949773374637</v>
      </c>
      <c r="H114" s="9">
        <f t="shared" ref="H114:H177" ca="1" si="15">B108</f>
        <v>-0.52924148914997815</v>
      </c>
      <c r="J114">
        <f t="shared" ca="1" si="8"/>
        <v>0.25038228009442798</v>
      </c>
    </row>
    <row r="115" spans="1:10" x14ac:dyDescent="0.35">
      <c r="A115">
        <v>73</v>
      </c>
      <c r="B115" s="20">
        <f t="shared" ca="1" si="10"/>
        <v>-0.1504942252849889</v>
      </c>
      <c r="C115" s="9">
        <f t="shared" ca="1" si="9"/>
        <v>0.23299489166941476</v>
      </c>
      <c r="D115" s="9">
        <f t="shared" ca="1" si="11"/>
        <v>1.5047479519923454E-2</v>
      </c>
      <c r="E115" s="9">
        <f t="shared" ca="1" si="12"/>
        <v>-3.6502720468317096E-2</v>
      </c>
      <c r="F115" s="9">
        <f t="shared" ca="1" si="13"/>
        <v>7.1050809323359276E-2</v>
      </c>
      <c r="G115" s="9">
        <f t="shared" ca="1" si="14"/>
        <v>-0.4035040821017038</v>
      </c>
      <c r="H115" s="9">
        <f t="shared" ca="1" si="15"/>
        <v>-0.35302949773374637</v>
      </c>
      <c r="J115">
        <f t="shared" ca="1" si="8"/>
        <v>-0.22942118049776739</v>
      </c>
    </row>
    <row r="116" spans="1:10" x14ac:dyDescent="0.35">
      <c r="A116">
        <v>74</v>
      </c>
      <c r="B116" s="20">
        <f t="shared" ca="1" si="10"/>
        <v>-0.24438276262562664</v>
      </c>
      <c r="C116" s="9">
        <f t="shared" ca="1" si="9"/>
        <v>-0.1504942252849889</v>
      </c>
      <c r="D116" s="9">
        <f t="shared" ca="1" si="11"/>
        <v>0.23299489166941476</v>
      </c>
      <c r="E116" s="9">
        <f t="shared" ca="1" si="12"/>
        <v>1.5047479519923454E-2</v>
      </c>
      <c r="F116" s="9">
        <f t="shared" ca="1" si="13"/>
        <v>-3.6502720468317096E-2</v>
      </c>
      <c r="G116" s="9">
        <f t="shared" ca="1" si="14"/>
        <v>7.1050809323359276E-2</v>
      </c>
      <c r="H116" s="9">
        <f t="shared" ca="1" si="15"/>
        <v>-0.4035040821017038</v>
      </c>
      <c r="J116">
        <f t="shared" ca="1" si="8"/>
        <v>-0.33903143004177883</v>
      </c>
    </row>
    <row r="117" spans="1:10" x14ac:dyDescent="0.35">
      <c r="A117">
        <v>75</v>
      </c>
      <c r="B117" s="20">
        <f t="shared" ca="1" si="10"/>
        <v>-0.15755891152572568</v>
      </c>
      <c r="C117" s="9">
        <f t="shared" ca="1" si="9"/>
        <v>-0.24438276262562664</v>
      </c>
      <c r="D117" s="9">
        <f t="shared" ca="1" si="11"/>
        <v>-0.1504942252849889</v>
      </c>
      <c r="E117" s="9">
        <f t="shared" ca="1" si="12"/>
        <v>0.23299489166941476</v>
      </c>
      <c r="F117" s="9">
        <f t="shared" ca="1" si="13"/>
        <v>1.5047479519923454E-2</v>
      </c>
      <c r="G117" s="9">
        <f t="shared" ca="1" si="14"/>
        <v>-3.6502720468317096E-2</v>
      </c>
      <c r="H117" s="9">
        <f t="shared" ca="1" si="15"/>
        <v>7.1050809323359276E-2</v>
      </c>
      <c r="J117">
        <f t="shared" ca="1" si="8"/>
        <v>6.0524524329556295E-3</v>
      </c>
    </row>
    <row r="118" spans="1:10" x14ac:dyDescent="0.35">
      <c r="A118">
        <v>76</v>
      </c>
      <c r="B118" s="20">
        <f t="shared" ca="1" si="10"/>
        <v>-0.29134009960958551</v>
      </c>
      <c r="C118" s="9">
        <f t="shared" ca="1" si="9"/>
        <v>-0.15755891152572568</v>
      </c>
      <c r="D118" s="9">
        <f t="shared" ca="1" si="11"/>
        <v>-0.24438276262562664</v>
      </c>
      <c r="E118" s="9">
        <f t="shared" ca="1" si="12"/>
        <v>-0.1504942252849889</v>
      </c>
      <c r="F118" s="9">
        <f t="shared" ca="1" si="13"/>
        <v>0.23299489166941476</v>
      </c>
      <c r="G118" s="9">
        <f t="shared" ca="1" si="14"/>
        <v>1.5047479519923454E-2</v>
      </c>
      <c r="H118" s="9">
        <f t="shared" ca="1" si="15"/>
        <v>-3.6502720468317096E-2</v>
      </c>
      <c r="J118">
        <f t="shared" ca="1" si="8"/>
        <v>-9.7442768576491839E-2</v>
      </c>
    </row>
    <row r="119" spans="1:10" x14ac:dyDescent="0.35">
      <c r="A119">
        <v>77</v>
      </c>
      <c r="B119" s="20">
        <f t="shared" ca="1" si="10"/>
        <v>-0.54382407295461554</v>
      </c>
      <c r="C119" s="9">
        <f t="shared" ca="1" si="9"/>
        <v>-0.29134009960958551</v>
      </c>
      <c r="D119" s="9">
        <f t="shared" ca="1" si="11"/>
        <v>-0.15755891152572568</v>
      </c>
      <c r="E119" s="9">
        <f t="shared" ca="1" si="12"/>
        <v>-0.24438276262562664</v>
      </c>
      <c r="F119" s="9">
        <f t="shared" ca="1" si="13"/>
        <v>-0.1504942252849889</v>
      </c>
      <c r="G119" s="9">
        <f t="shared" ca="1" si="14"/>
        <v>0.23299489166941476</v>
      </c>
      <c r="H119" s="9">
        <f t="shared" ca="1" si="15"/>
        <v>1.5047479519923454E-2</v>
      </c>
      <c r="J119">
        <f t="shared" ca="1" si="8"/>
        <v>-0.36188669615630442</v>
      </c>
    </row>
    <row r="120" spans="1:10" x14ac:dyDescent="0.35">
      <c r="A120">
        <v>78</v>
      </c>
      <c r="B120" s="20">
        <f t="shared" ca="1" si="10"/>
        <v>-0.71742794104720897</v>
      </c>
      <c r="C120" s="9">
        <f t="shared" ca="1" si="9"/>
        <v>-0.54382407295461554</v>
      </c>
      <c r="D120" s="9">
        <f t="shared" ca="1" si="11"/>
        <v>-0.29134009960958551</v>
      </c>
      <c r="E120" s="9">
        <f t="shared" ca="1" si="12"/>
        <v>-0.15755891152572568</v>
      </c>
      <c r="F120" s="9">
        <f t="shared" ca="1" si="13"/>
        <v>-0.24438276262562664</v>
      </c>
      <c r="G120" s="9">
        <f t="shared" ca="1" si="14"/>
        <v>-0.1504942252849889</v>
      </c>
      <c r="H120" s="9">
        <f t="shared" ca="1" si="15"/>
        <v>0.23299489166941476</v>
      </c>
      <c r="J120">
        <f t="shared" ca="1" si="8"/>
        <v>-0.37947665939507302</v>
      </c>
    </row>
    <row r="121" spans="1:10" x14ac:dyDescent="0.35">
      <c r="A121">
        <v>79</v>
      </c>
      <c r="B121" s="20">
        <f t="shared" ca="1" si="10"/>
        <v>-1.0666625737740252</v>
      </c>
      <c r="C121" s="9">
        <f t="shared" ca="1" si="9"/>
        <v>-0.71742794104720897</v>
      </c>
      <c r="D121" s="9">
        <f t="shared" ca="1" si="11"/>
        <v>-0.54382407295461554</v>
      </c>
      <c r="E121" s="9">
        <f t="shared" ca="1" si="12"/>
        <v>-0.29134009960958551</v>
      </c>
      <c r="F121" s="9">
        <f t="shared" ca="1" si="13"/>
        <v>-0.15755891152572568</v>
      </c>
      <c r="G121" s="9">
        <f t="shared" ca="1" si="14"/>
        <v>-0.24438276262562664</v>
      </c>
      <c r="H121" s="9">
        <f t="shared" ca="1" si="15"/>
        <v>-0.1504942252849889</v>
      </c>
      <c r="J121">
        <f t="shared" ca="1" si="8"/>
        <v>-0.52513974768709326</v>
      </c>
    </row>
    <row r="122" spans="1:10" x14ac:dyDescent="0.35">
      <c r="A122">
        <v>80</v>
      </c>
      <c r="B122" s="20">
        <f t="shared" ca="1" si="10"/>
        <v>-0.74112468808497423</v>
      </c>
      <c r="C122" s="9">
        <f t="shared" ca="1" si="9"/>
        <v>-1.0666625737740252</v>
      </c>
      <c r="D122" s="9">
        <f t="shared" ca="1" si="11"/>
        <v>-0.71742794104720897</v>
      </c>
      <c r="E122" s="9">
        <f t="shared" ca="1" si="12"/>
        <v>-0.54382407295461554</v>
      </c>
      <c r="F122" s="9">
        <f t="shared" ca="1" si="13"/>
        <v>-0.29134009960958551</v>
      </c>
      <c r="G122" s="9">
        <f t="shared" ca="1" si="14"/>
        <v>-0.15755891152572568</v>
      </c>
      <c r="H122" s="9">
        <f t="shared" ca="1" si="15"/>
        <v>-0.24438276262562664</v>
      </c>
      <c r="J122">
        <f t="shared" ca="1" si="8"/>
        <v>9.3308486755587349E-3</v>
      </c>
    </row>
    <row r="123" spans="1:10" x14ac:dyDescent="0.35">
      <c r="A123">
        <v>81</v>
      </c>
      <c r="B123" s="20">
        <f t="shared" ca="1" si="10"/>
        <v>-0.42382184990594707</v>
      </c>
      <c r="C123" s="9">
        <f t="shared" ca="1" si="9"/>
        <v>-0.74112468808497423</v>
      </c>
      <c r="D123" s="9">
        <f t="shared" ca="1" si="11"/>
        <v>-1.0666625737740252</v>
      </c>
      <c r="E123" s="9">
        <f t="shared" ca="1" si="12"/>
        <v>-0.71742794104720897</v>
      </c>
      <c r="F123" s="9">
        <f t="shared" ca="1" si="13"/>
        <v>-0.54382407295461554</v>
      </c>
      <c r="G123" s="9">
        <f t="shared" ca="1" si="14"/>
        <v>-0.29134009960958551</v>
      </c>
      <c r="H123" s="9">
        <f t="shared" ca="1" si="15"/>
        <v>-0.15755891152572568</v>
      </c>
      <c r="J123">
        <f t="shared" ca="1" si="8"/>
        <v>0.43851310078396033</v>
      </c>
    </row>
    <row r="124" spans="1:10" x14ac:dyDescent="0.35">
      <c r="A124">
        <v>82</v>
      </c>
      <c r="B124" s="20">
        <f t="shared" ca="1" si="10"/>
        <v>-0.61052862214212567</v>
      </c>
      <c r="C124" s="9">
        <f t="shared" ca="1" si="9"/>
        <v>-0.42382184990594707</v>
      </c>
      <c r="D124" s="9">
        <f t="shared" ca="1" si="11"/>
        <v>-0.74112468808497423</v>
      </c>
      <c r="E124" s="9">
        <f t="shared" ca="1" si="12"/>
        <v>-1.0666625737740252</v>
      </c>
      <c r="F124" s="9">
        <f t="shared" ca="1" si="13"/>
        <v>-0.71742794104720897</v>
      </c>
      <c r="G124" s="9">
        <f t="shared" ca="1" si="14"/>
        <v>-0.54382407295461554</v>
      </c>
      <c r="H124" s="9">
        <f t="shared" ca="1" si="15"/>
        <v>-0.29134009960958551</v>
      </c>
      <c r="J124">
        <f t="shared" ca="1" si="8"/>
        <v>-3.8707254319357079E-2</v>
      </c>
    </row>
    <row r="125" spans="1:10" x14ac:dyDescent="0.35">
      <c r="A125">
        <v>83</v>
      </c>
      <c r="B125" s="20">
        <f t="shared" ca="1" si="10"/>
        <v>-0.55447929414357378</v>
      </c>
      <c r="C125" s="9">
        <f t="shared" ca="1" si="9"/>
        <v>-0.61052862214212567</v>
      </c>
      <c r="D125" s="9">
        <f t="shared" ca="1" si="11"/>
        <v>-0.42382184990594707</v>
      </c>
      <c r="E125" s="9">
        <f t="shared" ca="1" si="12"/>
        <v>-0.74112468808497423</v>
      </c>
      <c r="F125" s="9">
        <f t="shared" ca="1" si="13"/>
        <v>-1.0666625737740252</v>
      </c>
      <c r="G125" s="9">
        <f t="shared" ca="1" si="14"/>
        <v>-0.71742794104720897</v>
      </c>
      <c r="H125" s="9">
        <f t="shared" ca="1" si="15"/>
        <v>-0.54382407295461554</v>
      </c>
      <c r="J125">
        <f t="shared" ca="1" si="8"/>
        <v>-0.11702759755736782</v>
      </c>
    </row>
    <row r="126" spans="1:10" x14ac:dyDescent="0.35">
      <c r="A126">
        <v>84</v>
      </c>
      <c r="B126" s="20">
        <f t="shared" ca="1" si="10"/>
        <v>-0.92176009749025622</v>
      </c>
      <c r="C126" s="9">
        <f t="shared" ca="1" si="9"/>
        <v>-0.55447929414357378</v>
      </c>
      <c r="D126" s="9">
        <f t="shared" ca="1" si="11"/>
        <v>-0.61052862214212567</v>
      </c>
      <c r="E126" s="9">
        <f t="shared" ca="1" si="12"/>
        <v>-0.42382184990594707</v>
      </c>
      <c r="F126" s="9">
        <f t="shared" ca="1" si="13"/>
        <v>-0.74112468808497423</v>
      </c>
      <c r="G126" s="9">
        <f t="shared" ca="1" si="14"/>
        <v>-1.0666625737740252</v>
      </c>
      <c r="H126" s="9">
        <f t="shared" ca="1" si="15"/>
        <v>-0.71742794104720897</v>
      </c>
      <c r="J126">
        <f t="shared" ca="1" si="8"/>
        <v>-0.38909913596190865</v>
      </c>
    </row>
    <row r="127" spans="1:10" x14ac:dyDescent="0.35">
      <c r="A127">
        <v>85</v>
      </c>
      <c r="B127" s="20">
        <f t="shared" ca="1" si="10"/>
        <v>-0.36634527545551604</v>
      </c>
      <c r="C127" s="9">
        <f t="shared" ca="1" si="9"/>
        <v>-0.92176009749025622</v>
      </c>
      <c r="D127" s="9">
        <f t="shared" ca="1" si="11"/>
        <v>-0.55447929414357378</v>
      </c>
      <c r="E127" s="9">
        <f t="shared" ca="1" si="12"/>
        <v>-0.61052862214212567</v>
      </c>
      <c r="F127" s="9">
        <f t="shared" ca="1" si="13"/>
        <v>-0.42382184990594707</v>
      </c>
      <c r="G127" s="9">
        <f t="shared" ca="1" si="14"/>
        <v>-0.74112468808497423</v>
      </c>
      <c r="H127" s="9">
        <f t="shared" ca="1" si="15"/>
        <v>-1.0666625737740252</v>
      </c>
      <c r="J127">
        <f t="shared" ca="1" si="8"/>
        <v>0.24287033027770516</v>
      </c>
    </row>
    <row r="128" spans="1:10" x14ac:dyDescent="0.35">
      <c r="A128">
        <v>86</v>
      </c>
      <c r="B128" s="20">
        <f t="shared" ca="1" si="10"/>
        <v>-0.34340414073823028</v>
      </c>
      <c r="C128" s="9">
        <f t="shared" ca="1" si="9"/>
        <v>-0.36634527545551604</v>
      </c>
      <c r="D128" s="9">
        <f t="shared" ca="1" si="11"/>
        <v>-0.92176009749025622</v>
      </c>
      <c r="E128" s="9">
        <f t="shared" ca="1" si="12"/>
        <v>-0.55447929414357378</v>
      </c>
      <c r="F128" s="9">
        <f t="shared" ca="1" si="13"/>
        <v>-0.61052862214212567</v>
      </c>
      <c r="G128" s="9">
        <f t="shared" ca="1" si="14"/>
        <v>-0.42382184990594707</v>
      </c>
      <c r="H128" s="9">
        <f t="shared" ca="1" si="15"/>
        <v>-0.74112468808497423</v>
      </c>
      <c r="J128">
        <f t="shared" ca="1" si="8"/>
        <v>0.31955550039257824</v>
      </c>
    </row>
    <row r="129" spans="1:10" x14ac:dyDescent="0.35">
      <c r="A129">
        <v>87</v>
      </c>
      <c r="B129" s="20">
        <f t="shared" ca="1" si="10"/>
        <v>-0.16477792454791906</v>
      </c>
      <c r="C129" s="9">
        <f t="shared" ca="1" si="9"/>
        <v>-0.34340414073823028</v>
      </c>
      <c r="D129" s="9">
        <f t="shared" ca="1" si="11"/>
        <v>-0.36634527545551604</v>
      </c>
      <c r="E129" s="9">
        <f t="shared" ca="1" si="12"/>
        <v>-0.92176009749025622</v>
      </c>
      <c r="F129" s="9">
        <f t="shared" ca="1" si="13"/>
        <v>-0.55447929414357378</v>
      </c>
      <c r="G129" s="9">
        <f t="shared" ca="1" si="14"/>
        <v>-0.61052862214212567</v>
      </c>
      <c r="H129" s="9">
        <f t="shared" ca="1" si="15"/>
        <v>-0.42382184990594707</v>
      </c>
      <c r="J129">
        <f t="shared" ca="1" si="8"/>
        <v>0.15805048294685964</v>
      </c>
    </row>
    <row r="130" spans="1:10" x14ac:dyDescent="0.35">
      <c r="A130">
        <v>88</v>
      </c>
      <c r="B130" s="20">
        <f t="shared" ca="1" si="10"/>
        <v>0.40611243272298192</v>
      </c>
      <c r="C130" s="9">
        <f t="shared" ca="1" si="9"/>
        <v>-0.16477792454791906</v>
      </c>
      <c r="D130" s="9">
        <f t="shared" ca="1" si="11"/>
        <v>-0.34340414073823028</v>
      </c>
      <c r="E130" s="9">
        <f t="shared" ca="1" si="12"/>
        <v>-0.36634527545551604</v>
      </c>
      <c r="F130" s="9">
        <f t="shared" ca="1" si="13"/>
        <v>-0.92176009749025622</v>
      </c>
      <c r="G130" s="9">
        <f t="shared" ca="1" si="14"/>
        <v>-0.55447929414357378</v>
      </c>
      <c r="H130" s="9">
        <f t="shared" ca="1" si="15"/>
        <v>-0.61052862214212567</v>
      </c>
      <c r="J130">
        <f t="shared" ca="1" si="8"/>
        <v>0.66158829453029577</v>
      </c>
    </row>
    <row r="131" spans="1:10" x14ac:dyDescent="0.35">
      <c r="A131">
        <v>89</v>
      </c>
      <c r="B131" s="20">
        <f t="shared" ca="1" si="10"/>
        <v>-3.3529098844953392E-2</v>
      </c>
      <c r="C131" s="9">
        <f t="shared" ca="1" si="9"/>
        <v>0.40611243272298192</v>
      </c>
      <c r="D131" s="9">
        <f t="shared" ca="1" si="11"/>
        <v>-0.16477792454791906</v>
      </c>
      <c r="E131" s="9">
        <f t="shared" ca="1" si="12"/>
        <v>-0.34340414073823028</v>
      </c>
      <c r="F131" s="9">
        <f t="shared" ca="1" si="13"/>
        <v>-0.36634527545551604</v>
      </c>
      <c r="G131" s="9">
        <f t="shared" ca="1" si="14"/>
        <v>-0.92176009749025622</v>
      </c>
      <c r="H131" s="9">
        <f t="shared" ca="1" si="15"/>
        <v>-0.55447929414357378</v>
      </c>
      <c r="J131">
        <f t="shared" ca="1" si="8"/>
        <v>-5.6496073933096524E-2</v>
      </c>
    </row>
    <row r="132" spans="1:10" x14ac:dyDescent="0.35">
      <c r="A132">
        <v>90</v>
      </c>
      <c r="B132" s="20">
        <f t="shared" ca="1" si="10"/>
        <v>7.7407641438828528E-2</v>
      </c>
      <c r="C132" s="9">
        <f t="shared" ca="1" si="9"/>
        <v>-3.3529098844953392E-2</v>
      </c>
      <c r="D132" s="9">
        <f t="shared" ca="1" si="11"/>
        <v>0.40611243272298192</v>
      </c>
      <c r="E132" s="9">
        <f t="shared" ca="1" si="12"/>
        <v>-0.16477792454791906</v>
      </c>
      <c r="F132" s="9">
        <f t="shared" ca="1" si="13"/>
        <v>-0.34340414073823028</v>
      </c>
      <c r="G132" s="9">
        <f t="shared" ca="1" si="14"/>
        <v>-0.36634527545551604</v>
      </c>
      <c r="H132" s="9">
        <f t="shared" ca="1" si="15"/>
        <v>-0.92176009749025622</v>
      </c>
      <c r="J132">
        <f t="shared" ca="1" si="8"/>
        <v>-0.1562010885414746</v>
      </c>
    </row>
    <row r="133" spans="1:10" x14ac:dyDescent="0.35">
      <c r="A133">
        <v>91</v>
      </c>
      <c r="B133" s="20">
        <f t="shared" ca="1" si="10"/>
        <v>0.41537358482744263</v>
      </c>
      <c r="C133" s="9">
        <f t="shared" ca="1" si="9"/>
        <v>7.7407641438828528E-2</v>
      </c>
      <c r="D133" s="9">
        <f t="shared" ca="1" si="11"/>
        <v>-3.3529098844953392E-2</v>
      </c>
      <c r="E133" s="9">
        <f t="shared" ca="1" si="12"/>
        <v>0.40611243272298192</v>
      </c>
      <c r="F133" s="9">
        <f t="shared" ca="1" si="13"/>
        <v>-0.16477792454791906</v>
      </c>
      <c r="G133" s="9">
        <f t="shared" ca="1" si="14"/>
        <v>-0.34340414073823028</v>
      </c>
      <c r="H133" s="9">
        <f t="shared" ca="1" si="15"/>
        <v>-0.36634527545551604</v>
      </c>
      <c r="J133">
        <f t="shared" ca="1" si="8"/>
        <v>0.41226875170276611</v>
      </c>
    </row>
    <row r="134" spans="1:10" x14ac:dyDescent="0.35">
      <c r="A134">
        <v>92</v>
      </c>
      <c r="B134" s="20">
        <f t="shared" ca="1" si="10"/>
        <v>-0.47841399066662804</v>
      </c>
      <c r="C134" s="9">
        <f t="shared" ca="1" si="9"/>
        <v>0.41537358482744263</v>
      </c>
      <c r="D134" s="9">
        <f t="shared" ca="1" si="11"/>
        <v>7.7407641438828528E-2</v>
      </c>
      <c r="E134" s="9">
        <f t="shared" ca="1" si="12"/>
        <v>-3.3529098844953392E-2</v>
      </c>
      <c r="F134" s="9">
        <f t="shared" ca="1" si="13"/>
        <v>0.40611243272298192</v>
      </c>
      <c r="G134" s="9">
        <f t="shared" ca="1" si="14"/>
        <v>-0.16477792454791906</v>
      </c>
      <c r="H134" s="9">
        <f t="shared" ca="1" si="15"/>
        <v>-0.34340414073823028</v>
      </c>
      <c r="J134">
        <f t="shared" ca="1" si="8"/>
        <v>-0.64947065097815793</v>
      </c>
    </row>
    <row r="135" spans="1:10" x14ac:dyDescent="0.35">
      <c r="A135">
        <v>93</v>
      </c>
      <c r="B135" s="20">
        <f t="shared" ca="1" si="10"/>
        <v>-0.261896158539627</v>
      </c>
      <c r="C135" s="9">
        <f t="shared" ca="1" si="9"/>
        <v>-0.47841399066662804</v>
      </c>
      <c r="D135" s="9">
        <f t="shared" ca="1" si="11"/>
        <v>0.41537358482744263</v>
      </c>
      <c r="E135" s="9">
        <f t="shared" ca="1" si="12"/>
        <v>7.7407641438828528E-2</v>
      </c>
      <c r="F135" s="9">
        <f t="shared" ca="1" si="13"/>
        <v>-3.3529098844953392E-2</v>
      </c>
      <c r="G135" s="9">
        <f t="shared" ca="1" si="14"/>
        <v>0.40611243272298192</v>
      </c>
      <c r="H135" s="9">
        <f t="shared" ca="1" si="15"/>
        <v>-0.16477792454791906</v>
      </c>
      <c r="J135">
        <f t="shared" ca="1" si="8"/>
        <v>-0.36759611223610417</v>
      </c>
    </row>
    <row r="136" spans="1:10" x14ac:dyDescent="0.35">
      <c r="A136">
        <v>94</v>
      </c>
      <c r="B136" s="20">
        <f t="shared" ca="1" si="10"/>
        <v>-0.19653370550637564</v>
      </c>
      <c r="C136" s="9">
        <f t="shared" ca="1" si="9"/>
        <v>-0.261896158539627</v>
      </c>
      <c r="D136" s="9">
        <f t="shared" ca="1" si="11"/>
        <v>-0.47841399066662804</v>
      </c>
      <c r="E136" s="9">
        <f t="shared" ca="1" si="12"/>
        <v>0.41537358482744263</v>
      </c>
      <c r="F136" s="9">
        <f t="shared" ca="1" si="13"/>
        <v>7.7407641438828528E-2</v>
      </c>
      <c r="G136" s="9">
        <f t="shared" ca="1" si="14"/>
        <v>-3.3529098844953392E-2</v>
      </c>
      <c r="H136" s="9">
        <f t="shared" ca="1" si="15"/>
        <v>0.40611243272298192</v>
      </c>
      <c r="J136">
        <f t="shared" ca="1" si="8"/>
        <v>0.16908353645548926</v>
      </c>
    </row>
    <row r="137" spans="1:10" x14ac:dyDescent="0.35">
      <c r="A137">
        <v>95</v>
      </c>
      <c r="B137" s="20">
        <f t="shared" ca="1" si="10"/>
        <v>-0.4867515530026072</v>
      </c>
      <c r="C137" s="9">
        <f t="shared" ca="1" si="9"/>
        <v>-0.19653370550637564</v>
      </c>
      <c r="D137" s="9">
        <f t="shared" ca="1" si="11"/>
        <v>-0.261896158539627</v>
      </c>
      <c r="E137" s="9">
        <f t="shared" ca="1" si="12"/>
        <v>-0.47841399066662804</v>
      </c>
      <c r="F137" s="9">
        <f t="shared" ca="1" si="13"/>
        <v>0.41537358482744263</v>
      </c>
      <c r="G137" s="9">
        <f t="shared" ca="1" si="14"/>
        <v>7.7407641438828528E-2</v>
      </c>
      <c r="H137" s="9">
        <f t="shared" ca="1" si="15"/>
        <v>-3.3529098844953392E-2</v>
      </c>
      <c r="J137">
        <f t="shared" ca="1" si="8"/>
        <v>-0.27065374622691829</v>
      </c>
    </row>
    <row r="138" spans="1:10" x14ac:dyDescent="0.35">
      <c r="A138">
        <v>96</v>
      </c>
      <c r="B138" s="20">
        <f t="shared" ca="1" si="10"/>
        <v>-0.18937050681527709</v>
      </c>
      <c r="C138" s="9">
        <f t="shared" ca="1" si="9"/>
        <v>-0.4867515530026072</v>
      </c>
      <c r="D138" s="9">
        <f t="shared" ca="1" si="11"/>
        <v>-0.19653370550637564</v>
      </c>
      <c r="E138" s="9">
        <f t="shared" ca="1" si="12"/>
        <v>-0.261896158539627</v>
      </c>
      <c r="F138" s="9">
        <f t="shared" ca="1" si="13"/>
        <v>-0.47841399066662804</v>
      </c>
      <c r="G138" s="9">
        <f t="shared" ca="1" si="14"/>
        <v>0.41537358482744263</v>
      </c>
      <c r="H138" s="9">
        <f t="shared" ca="1" si="15"/>
        <v>7.7407641438828528E-2</v>
      </c>
      <c r="J138">
        <f t="shared" ca="1" si="8"/>
        <v>7.4575182389330447E-2</v>
      </c>
    </row>
    <row r="139" spans="1:10" x14ac:dyDescent="0.35">
      <c r="A139">
        <v>97</v>
      </c>
      <c r="B139" s="20">
        <f t="shared" ca="1" si="10"/>
        <v>-0.55227045521789586</v>
      </c>
      <c r="C139" s="9">
        <f t="shared" ca="1" si="9"/>
        <v>-0.18937050681527709</v>
      </c>
      <c r="D139" s="9">
        <f t="shared" ca="1" si="11"/>
        <v>-0.4867515530026072</v>
      </c>
      <c r="E139" s="9">
        <f t="shared" ca="1" si="12"/>
        <v>-0.19653370550637564</v>
      </c>
      <c r="F139" s="9">
        <f t="shared" ca="1" si="13"/>
        <v>-0.261896158539627</v>
      </c>
      <c r="G139" s="9">
        <f t="shared" ca="1" si="14"/>
        <v>-0.47841399066662804</v>
      </c>
      <c r="H139" s="9">
        <f t="shared" ca="1" si="15"/>
        <v>0.41537358482744263</v>
      </c>
      <c r="J139">
        <f t="shared" ca="1" si="8"/>
        <v>-0.20340837137174836</v>
      </c>
    </row>
    <row r="140" spans="1:10" x14ac:dyDescent="0.35">
      <c r="A140">
        <v>98</v>
      </c>
      <c r="B140" s="20">
        <f t="shared" ca="1" si="10"/>
        <v>-0.19625044042714518</v>
      </c>
      <c r="C140" s="9">
        <f t="shared" ca="1" si="9"/>
        <v>-0.55227045521789586</v>
      </c>
      <c r="D140" s="9">
        <f t="shared" ca="1" si="11"/>
        <v>-0.18937050681527709</v>
      </c>
      <c r="E140" s="9">
        <f t="shared" ca="1" si="12"/>
        <v>-0.4867515530026072</v>
      </c>
      <c r="F140" s="9">
        <f t="shared" ca="1" si="13"/>
        <v>-0.19653370550637564</v>
      </c>
      <c r="G140" s="9">
        <f t="shared" ca="1" si="14"/>
        <v>-0.261896158539627</v>
      </c>
      <c r="H140" s="9">
        <f t="shared" ca="1" si="15"/>
        <v>-0.47841399066662804</v>
      </c>
      <c r="J140">
        <f t="shared" ca="1" si="8"/>
        <v>8.3053000227389803E-2</v>
      </c>
    </row>
    <row r="141" spans="1:10" x14ac:dyDescent="0.35">
      <c r="A141">
        <v>99</v>
      </c>
      <c r="B141" s="20">
        <f t="shared" ca="1" si="10"/>
        <v>-0.31514274793269997</v>
      </c>
      <c r="C141" s="9">
        <f t="shared" ca="1" si="9"/>
        <v>-0.19625044042714518</v>
      </c>
      <c r="D141" s="9">
        <f t="shared" ca="1" si="11"/>
        <v>-0.55227045521789586</v>
      </c>
      <c r="E141" s="9">
        <f t="shared" ca="1" si="12"/>
        <v>-0.18937050681527709</v>
      </c>
      <c r="F141" s="9">
        <f t="shared" ca="1" si="13"/>
        <v>-0.4867515530026072</v>
      </c>
      <c r="G141" s="9">
        <f t="shared" ca="1" si="14"/>
        <v>-0.19653370550637564</v>
      </c>
      <c r="H141" s="9">
        <f t="shared" ca="1" si="15"/>
        <v>-0.261896158539627</v>
      </c>
      <c r="J141">
        <f t="shared" ca="1" si="8"/>
        <v>7.5094657326181077E-2</v>
      </c>
    </row>
    <row r="142" spans="1:10" x14ac:dyDescent="0.35">
      <c r="A142">
        <v>100</v>
      </c>
      <c r="B142" s="20">
        <f t="shared" ca="1" si="10"/>
        <v>-5.8619671946229773E-2</v>
      </c>
      <c r="C142" s="9">
        <f t="shared" ca="1" si="9"/>
        <v>-0.31514274793269997</v>
      </c>
      <c r="D142" s="9">
        <f t="shared" ca="1" si="11"/>
        <v>-0.19625044042714518</v>
      </c>
      <c r="E142" s="9">
        <f t="shared" ca="1" si="12"/>
        <v>-0.55227045521789586</v>
      </c>
      <c r="F142" s="9">
        <f t="shared" ca="1" si="13"/>
        <v>-0.18937050681527709</v>
      </c>
      <c r="G142" s="9">
        <f t="shared" ca="1" si="14"/>
        <v>-0.4867515530026072</v>
      </c>
      <c r="H142" s="9">
        <f t="shared" ca="1" si="15"/>
        <v>-0.19653370550637564</v>
      </c>
      <c r="J142">
        <f t="shared" ca="1" si="8"/>
        <v>0.15367341668986731</v>
      </c>
    </row>
    <row r="143" spans="1:10" x14ac:dyDescent="0.35">
      <c r="A143">
        <v>101</v>
      </c>
      <c r="B143" s="20">
        <f t="shared" ca="1" si="10"/>
        <v>0.53472357153043182</v>
      </c>
      <c r="C143" s="9">
        <f t="shared" ca="1" si="9"/>
        <v>-5.8619671946229773E-2</v>
      </c>
      <c r="D143" s="9">
        <f t="shared" ca="1" si="11"/>
        <v>-0.31514274793269997</v>
      </c>
      <c r="E143" s="9">
        <f t="shared" ca="1" si="12"/>
        <v>-0.19625044042714518</v>
      </c>
      <c r="F143" s="9">
        <f t="shared" ca="1" si="13"/>
        <v>-0.55227045521789586</v>
      </c>
      <c r="G143" s="9">
        <f t="shared" ca="1" si="14"/>
        <v>-0.18937050681527709</v>
      </c>
      <c r="H143" s="9">
        <f t="shared" ca="1" si="15"/>
        <v>-0.4867515530026072</v>
      </c>
      <c r="J143">
        <f t="shared" ca="1" si="8"/>
        <v>0.74139512187392076</v>
      </c>
    </row>
    <row r="144" spans="1:10" x14ac:dyDescent="0.35">
      <c r="A144">
        <v>102</v>
      </c>
      <c r="B144" s="20">
        <f t="shared" ca="1" si="10"/>
        <v>0.38570961000975523</v>
      </c>
      <c r="C144" s="9">
        <f t="shared" ca="1" si="9"/>
        <v>0.53472357153043182</v>
      </c>
      <c r="D144" s="9">
        <f t="shared" ca="1" si="11"/>
        <v>-5.8619671946229773E-2</v>
      </c>
      <c r="E144" s="9">
        <f t="shared" ca="1" si="12"/>
        <v>-0.31514274793269997</v>
      </c>
      <c r="F144" s="9">
        <f t="shared" ca="1" si="13"/>
        <v>-0.19625044042714518</v>
      </c>
      <c r="G144" s="9">
        <f t="shared" ca="1" si="14"/>
        <v>-0.55227045521789586</v>
      </c>
      <c r="H144" s="9">
        <f t="shared" ca="1" si="15"/>
        <v>-0.18937050681527709</v>
      </c>
      <c r="J144">
        <f t="shared" ca="1" si="8"/>
        <v>0.26046434171836352</v>
      </c>
    </row>
    <row r="145" spans="1:10" x14ac:dyDescent="0.35">
      <c r="A145">
        <v>103</v>
      </c>
      <c r="B145" s="20">
        <f t="shared" ca="1" si="10"/>
        <v>0.41301304673528372</v>
      </c>
      <c r="C145" s="9">
        <f t="shared" ca="1" si="9"/>
        <v>0.38570961000975523</v>
      </c>
      <c r="D145" s="9">
        <f t="shared" ca="1" si="11"/>
        <v>0.53472357153043182</v>
      </c>
      <c r="E145" s="9">
        <f t="shared" ca="1" si="12"/>
        <v>-5.8619671946229773E-2</v>
      </c>
      <c r="F145" s="9">
        <f t="shared" ca="1" si="13"/>
        <v>-0.31514274793269997</v>
      </c>
      <c r="G145" s="9">
        <f t="shared" ca="1" si="14"/>
        <v>-0.19625044042714518</v>
      </c>
      <c r="H145" s="9">
        <f t="shared" ca="1" si="15"/>
        <v>-0.55227045521789586</v>
      </c>
      <c r="J145">
        <f t="shared" ca="1" si="8"/>
        <v>-2.353397918590195E-2</v>
      </c>
    </row>
    <row r="146" spans="1:10" x14ac:dyDescent="0.35">
      <c r="A146">
        <v>104</v>
      </c>
      <c r="B146" s="20">
        <f t="shared" ca="1" si="10"/>
        <v>0.12768501890328476</v>
      </c>
      <c r="C146" s="9">
        <f t="shared" ca="1" si="9"/>
        <v>0.41301304673528372</v>
      </c>
      <c r="D146" s="9">
        <f t="shared" ca="1" si="11"/>
        <v>0.38570961000975523</v>
      </c>
      <c r="E146" s="9">
        <f t="shared" ca="1" si="12"/>
        <v>0.53472357153043182</v>
      </c>
      <c r="F146" s="9">
        <f t="shared" ca="1" si="13"/>
        <v>-5.8619671946229773E-2</v>
      </c>
      <c r="G146" s="9">
        <f t="shared" ca="1" si="14"/>
        <v>-0.31514274793269997</v>
      </c>
      <c r="H146" s="9">
        <f t="shared" ca="1" si="15"/>
        <v>-0.19625044042714518</v>
      </c>
      <c r="J146">
        <f t="shared" ca="1" si="8"/>
        <v>-0.22764466112315346</v>
      </c>
    </row>
    <row r="147" spans="1:10" x14ac:dyDescent="0.35">
      <c r="A147">
        <v>105</v>
      </c>
      <c r="B147" s="20">
        <f t="shared" ca="1" si="10"/>
        <v>0.11233337579133706</v>
      </c>
      <c r="C147" s="9">
        <f t="shared" ca="1" si="9"/>
        <v>0.12768501890328476</v>
      </c>
      <c r="D147" s="9">
        <f t="shared" ca="1" si="11"/>
        <v>0.41301304673528372</v>
      </c>
      <c r="E147" s="9">
        <f t="shared" ca="1" si="12"/>
        <v>0.38570961000975523</v>
      </c>
      <c r="F147" s="9">
        <f t="shared" ca="1" si="13"/>
        <v>0.53472357153043182</v>
      </c>
      <c r="G147" s="9">
        <f t="shared" ca="1" si="14"/>
        <v>-5.8619671946229773E-2</v>
      </c>
      <c r="H147" s="9">
        <f t="shared" ca="1" si="15"/>
        <v>-0.31514274793269997</v>
      </c>
      <c r="J147">
        <f t="shared" ca="1" si="8"/>
        <v>-0.17377995792081857</v>
      </c>
    </row>
    <row r="148" spans="1:10" x14ac:dyDescent="0.35">
      <c r="A148">
        <v>106</v>
      </c>
      <c r="B148" s="20">
        <f t="shared" ca="1" si="10"/>
        <v>-2.0998540883902295E-2</v>
      </c>
      <c r="C148" s="9">
        <f t="shared" ca="1" si="9"/>
        <v>0.11233337579133706</v>
      </c>
      <c r="D148" s="9">
        <f t="shared" ca="1" si="11"/>
        <v>0.12768501890328476</v>
      </c>
      <c r="E148" s="9">
        <f t="shared" ca="1" si="12"/>
        <v>0.41301304673528372</v>
      </c>
      <c r="F148" s="9">
        <f t="shared" ca="1" si="13"/>
        <v>0.38570961000975523</v>
      </c>
      <c r="G148" s="9">
        <f t="shared" ca="1" si="14"/>
        <v>0.53472357153043182</v>
      </c>
      <c r="H148" s="9">
        <f t="shared" ca="1" si="15"/>
        <v>-5.8619671946229773E-2</v>
      </c>
      <c r="J148">
        <f t="shared" ca="1" si="8"/>
        <v>-0.13130956496327428</v>
      </c>
    </row>
    <row r="149" spans="1:10" x14ac:dyDescent="0.35">
      <c r="A149">
        <v>107</v>
      </c>
      <c r="B149" s="20">
        <f t="shared" ca="1" si="10"/>
        <v>0.2054077615892673</v>
      </c>
      <c r="C149" s="9">
        <f t="shared" ca="1" si="9"/>
        <v>-2.0998540883902295E-2</v>
      </c>
      <c r="D149" s="9">
        <f t="shared" ca="1" si="11"/>
        <v>0.11233337579133706</v>
      </c>
      <c r="E149" s="9">
        <f t="shared" ca="1" si="12"/>
        <v>0.12768501890328476</v>
      </c>
      <c r="F149" s="9">
        <f t="shared" ca="1" si="13"/>
        <v>0.41301304673528372</v>
      </c>
      <c r="G149" s="9">
        <f t="shared" ca="1" si="14"/>
        <v>0.38570961000975523</v>
      </c>
      <c r="H149" s="9">
        <f t="shared" ca="1" si="15"/>
        <v>0.53472357153043182</v>
      </c>
      <c r="J149">
        <f t="shared" ca="1" si="8"/>
        <v>0.14430729837963574</v>
      </c>
    </row>
    <row r="150" spans="1:10" x14ac:dyDescent="0.35">
      <c r="A150">
        <v>108</v>
      </c>
      <c r="B150" s="20">
        <f t="shared" ca="1" si="10"/>
        <v>0.22034074365945427</v>
      </c>
      <c r="C150" s="9">
        <f t="shared" ca="1" si="9"/>
        <v>0.2054077615892673</v>
      </c>
      <c r="D150" s="9">
        <f t="shared" ca="1" si="11"/>
        <v>-2.0998540883902295E-2</v>
      </c>
      <c r="E150" s="9">
        <f t="shared" ca="1" si="12"/>
        <v>0.11233337579133706</v>
      </c>
      <c r="F150" s="9">
        <f t="shared" ca="1" si="13"/>
        <v>0.12768501890328476</v>
      </c>
      <c r="G150" s="9">
        <f t="shared" ca="1" si="14"/>
        <v>0.41301304673528372</v>
      </c>
      <c r="H150" s="9">
        <f t="shared" ca="1" si="15"/>
        <v>0.38570961000975523</v>
      </c>
      <c r="J150">
        <f t="shared" ca="1" si="8"/>
        <v>0.17131753971301547</v>
      </c>
    </row>
    <row r="151" spans="1:10" x14ac:dyDescent="0.35">
      <c r="A151">
        <v>109</v>
      </c>
      <c r="B151" s="20">
        <f t="shared" ca="1" si="10"/>
        <v>5.9056899316597494E-2</v>
      </c>
      <c r="C151" s="9">
        <f t="shared" ca="1" si="9"/>
        <v>0.22034074365945427</v>
      </c>
      <c r="D151" s="9">
        <f t="shared" ca="1" si="11"/>
        <v>0.2054077615892673</v>
      </c>
      <c r="E151" s="9">
        <f t="shared" ca="1" si="12"/>
        <v>-2.0998540883902295E-2</v>
      </c>
      <c r="F151" s="9">
        <f t="shared" ca="1" si="13"/>
        <v>0.11233337579133706</v>
      </c>
      <c r="G151" s="9">
        <f t="shared" ca="1" si="14"/>
        <v>0.12768501890328476</v>
      </c>
      <c r="H151" s="9">
        <f t="shared" ca="1" si="15"/>
        <v>0.41301304673528372</v>
      </c>
      <c r="J151">
        <f t="shared" ca="1" si="8"/>
        <v>-0.13028998073479917</v>
      </c>
    </row>
    <row r="152" spans="1:10" x14ac:dyDescent="0.35">
      <c r="A152">
        <v>110</v>
      </c>
      <c r="B152" s="20">
        <f t="shared" ca="1" si="10"/>
        <v>-0.2141957187480785</v>
      </c>
      <c r="C152" s="9">
        <f t="shared" ca="1" si="9"/>
        <v>5.9056899316597494E-2</v>
      </c>
      <c r="D152" s="9">
        <f t="shared" ca="1" si="11"/>
        <v>0.22034074365945427</v>
      </c>
      <c r="E152" s="9">
        <f t="shared" ca="1" si="12"/>
        <v>0.2054077615892673</v>
      </c>
      <c r="F152" s="9">
        <f t="shared" ca="1" si="13"/>
        <v>-2.0998540883902295E-2</v>
      </c>
      <c r="G152" s="9">
        <f t="shared" ca="1" si="14"/>
        <v>0.11233337579133706</v>
      </c>
      <c r="H152" s="9">
        <f t="shared" ca="1" si="15"/>
        <v>0.12768501890328476</v>
      </c>
      <c r="J152">
        <f t="shared" ca="1" si="8"/>
        <v>-0.36411723473873031</v>
      </c>
    </row>
    <row r="153" spans="1:10" x14ac:dyDescent="0.35">
      <c r="A153">
        <v>111</v>
      </c>
      <c r="B153" s="20">
        <f t="shared" ca="1" si="10"/>
        <v>-0.22899851229870122</v>
      </c>
      <c r="C153" s="9">
        <f t="shared" ca="1" si="9"/>
        <v>-0.2141957187480785</v>
      </c>
      <c r="D153" s="9">
        <f t="shared" ca="1" si="11"/>
        <v>5.9056899316597494E-2</v>
      </c>
      <c r="E153" s="9">
        <f t="shared" ca="1" si="12"/>
        <v>0.22034074365945427</v>
      </c>
      <c r="F153" s="9">
        <f t="shared" ca="1" si="13"/>
        <v>0.2054077615892673</v>
      </c>
      <c r="G153" s="9">
        <f t="shared" ca="1" si="14"/>
        <v>-2.0998540883902295E-2</v>
      </c>
      <c r="H153" s="9">
        <f t="shared" ca="1" si="15"/>
        <v>0.11233337579133706</v>
      </c>
      <c r="J153">
        <f t="shared" ca="1" si="8"/>
        <v>-0.20017393626423616</v>
      </c>
    </row>
    <row r="154" spans="1:10" x14ac:dyDescent="0.35">
      <c r="A154">
        <v>112</v>
      </c>
      <c r="B154" s="20">
        <f t="shared" ca="1" si="10"/>
        <v>0.2135934218760378</v>
      </c>
      <c r="C154" s="9">
        <f t="shared" ca="1" si="9"/>
        <v>-0.22899851229870122</v>
      </c>
      <c r="D154" s="9">
        <f t="shared" ca="1" si="11"/>
        <v>-0.2141957187480785</v>
      </c>
      <c r="E154" s="9">
        <f t="shared" ca="1" si="12"/>
        <v>5.9056899316597494E-2</v>
      </c>
      <c r="F154" s="9">
        <f t="shared" ca="1" si="13"/>
        <v>0.22034074365945427</v>
      </c>
      <c r="G154" s="9">
        <f t="shared" ca="1" si="14"/>
        <v>0.2054077615892673</v>
      </c>
      <c r="H154" s="9">
        <f t="shared" ca="1" si="15"/>
        <v>-2.0998540883902295E-2</v>
      </c>
      <c r="J154">
        <f t="shared" ca="1" si="8"/>
        <v>0.41081040681449527</v>
      </c>
    </row>
    <row r="155" spans="1:10" x14ac:dyDescent="0.35">
      <c r="A155">
        <v>113</v>
      </c>
      <c r="B155" s="20">
        <f t="shared" ca="1" si="10"/>
        <v>-0.41035531299824013</v>
      </c>
      <c r="C155" s="9">
        <f t="shared" ca="1" si="9"/>
        <v>0.2135934218760378</v>
      </c>
      <c r="D155" s="9">
        <f t="shared" ca="1" si="11"/>
        <v>-0.22899851229870122</v>
      </c>
      <c r="E155" s="9">
        <f t="shared" ca="1" si="12"/>
        <v>-0.2141957187480785</v>
      </c>
      <c r="F155" s="9">
        <f t="shared" ca="1" si="13"/>
        <v>5.9056899316597494E-2</v>
      </c>
      <c r="G155" s="9">
        <f t="shared" ca="1" si="14"/>
        <v>0.22034074365945427</v>
      </c>
      <c r="H155" s="9">
        <f t="shared" ca="1" si="15"/>
        <v>0.2054077615892673</v>
      </c>
      <c r="J155">
        <f t="shared" ca="1" si="8"/>
        <v>-0.33703423218183071</v>
      </c>
    </row>
    <row r="156" spans="1:10" x14ac:dyDescent="0.35">
      <c r="A156">
        <v>114</v>
      </c>
      <c r="B156" s="20">
        <f t="shared" ca="1" si="10"/>
        <v>-0.1581032486848149</v>
      </c>
      <c r="C156" s="9">
        <f t="shared" ca="1" si="9"/>
        <v>-0.41035531299824013</v>
      </c>
      <c r="D156" s="9">
        <f t="shared" ca="1" si="11"/>
        <v>0.2135934218760378</v>
      </c>
      <c r="E156" s="9">
        <f t="shared" ca="1" si="12"/>
        <v>-0.22899851229870122</v>
      </c>
      <c r="F156" s="9">
        <f t="shared" ca="1" si="13"/>
        <v>-0.2141957187480785</v>
      </c>
      <c r="G156" s="9">
        <f t="shared" ca="1" si="14"/>
        <v>5.9056899316597494E-2</v>
      </c>
      <c r="H156" s="9">
        <f t="shared" ca="1" si="15"/>
        <v>0.22034074365945427</v>
      </c>
      <c r="J156">
        <f t="shared" ca="1" si="8"/>
        <v>-0.16315270791096553</v>
      </c>
    </row>
    <row r="157" spans="1:10" x14ac:dyDescent="0.35">
      <c r="A157">
        <v>115</v>
      </c>
      <c r="B157" s="20">
        <f t="shared" ca="1" si="10"/>
        <v>-0.48815884318867298</v>
      </c>
      <c r="C157" s="9">
        <f t="shared" ca="1" si="9"/>
        <v>-0.1581032486848149</v>
      </c>
      <c r="D157" s="9">
        <f t="shared" ca="1" si="11"/>
        <v>-0.41035531299824013</v>
      </c>
      <c r="E157" s="9">
        <f t="shared" ca="1" si="12"/>
        <v>0.2135934218760378</v>
      </c>
      <c r="F157" s="9">
        <f t="shared" ca="1" si="13"/>
        <v>-0.22899851229870122</v>
      </c>
      <c r="G157" s="9">
        <f t="shared" ca="1" si="14"/>
        <v>-0.2141957187480785</v>
      </c>
      <c r="H157" s="9">
        <f t="shared" ca="1" si="15"/>
        <v>5.9056899316597494E-2</v>
      </c>
      <c r="J157">
        <f t="shared" ca="1" si="8"/>
        <v>-0.19451468078428444</v>
      </c>
    </row>
    <row r="158" spans="1:10" x14ac:dyDescent="0.35">
      <c r="A158">
        <v>116</v>
      </c>
      <c r="B158" s="20">
        <f t="shared" ca="1" si="10"/>
        <v>-0.49151467633819518</v>
      </c>
      <c r="C158" s="9">
        <f t="shared" ca="1" si="9"/>
        <v>-0.48815884318867298</v>
      </c>
      <c r="D158" s="9">
        <f t="shared" ca="1" si="11"/>
        <v>-0.1581032486848149</v>
      </c>
      <c r="E158" s="9">
        <f t="shared" ca="1" si="12"/>
        <v>-0.41035531299824013</v>
      </c>
      <c r="F158" s="9">
        <f t="shared" ca="1" si="13"/>
        <v>0.2135934218760378</v>
      </c>
      <c r="G158" s="9">
        <f t="shared" ca="1" si="14"/>
        <v>-0.22899851229870122</v>
      </c>
      <c r="H158" s="9">
        <f t="shared" ca="1" si="15"/>
        <v>-0.2141957187480785</v>
      </c>
      <c r="J158">
        <f t="shared" ca="1" si="8"/>
        <v>-0.25020507417070437</v>
      </c>
    </row>
    <row r="159" spans="1:10" x14ac:dyDescent="0.35">
      <c r="A159">
        <v>117</v>
      </c>
      <c r="B159" s="20">
        <f t="shared" ca="1" si="10"/>
        <v>-0.58335068681181312</v>
      </c>
      <c r="C159" s="9">
        <f t="shared" ca="1" si="9"/>
        <v>-0.49151467633819518</v>
      </c>
      <c r="D159" s="9">
        <f t="shared" ca="1" si="11"/>
        <v>-0.48815884318867298</v>
      </c>
      <c r="E159" s="9">
        <f t="shared" ca="1" si="12"/>
        <v>-0.1581032486848149</v>
      </c>
      <c r="F159" s="9">
        <f t="shared" ca="1" si="13"/>
        <v>-0.41035531299824013</v>
      </c>
      <c r="G159" s="9">
        <f t="shared" ca="1" si="14"/>
        <v>0.2135934218760378</v>
      </c>
      <c r="H159" s="9">
        <f t="shared" ca="1" si="15"/>
        <v>-0.22899851229870122</v>
      </c>
      <c r="J159">
        <f t="shared" ca="1" si="8"/>
        <v>-0.14300097799715075</v>
      </c>
    </row>
    <row r="160" spans="1:10" x14ac:dyDescent="0.35">
      <c r="A160">
        <v>118</v>
      </c>
      <c r="B160" s="20">
        <f t="shared" ca="1" si="10"/>
        <v>-0.68852728438147859</v>
      </c>
      <c r="C160" s="9">
        <f t="shared" ca="1" si="9"/>
        <v>-0.58335068681181312</v>
      </c>
      <c r="D160" s="9">
        <f t="shared" ca="1" si="11"/>
        <v>-0.49151467633819518</v>
      </c>
      <c r="E160" s="9">
        <f t="shared" ca="1" si="12"/>
        <v>-0.48815884318867298</v>
      </c>
      <c r="F160" s="9">
        <f t="shared" ca="1" si="13"/>
        <v>-0.1581032486848149</v>
      </c>
      <c r="G160" s="9">
        <f t="shared" ca="1" si="14"/>
        <v>-0.41035531299824013</v>
      </c>
      <c r="H160" s="9">
        <f t="shared" ca="1" si="15"/>
        <v>0.2135934218760378</v>
      </c>
      <c r="J160">
        <f t="shared" ca="1" si="8"/>
        <v>-0.2186132725350175</v>
      </c>
    </row>
    <row r="161" spans="1:10" x14ac:dyDescent="0.35">
      <c r="A161">
        <v>119</v>
      </c>
      <c r="B161" s="20">
        <f t="shared" ca="1" si="10"/>
        <v>-0.2994666398402947</v>
      </c>
      <c r="C161" s="9">
        <f t="shared" ca="1" si="9"/>
        <v>-0.68852728438147859</v>
      </c>
      <c r="D161" s="9">
        <f t="shared" ca="1" si="11"/>
        <v>-0.58335068681181312</v>
      </c>
      <c r="E161" s="9">
        <f t="shared" ca="1" si="12"/>
        <v>-0.49151467633819518</v>
      </c>
      <c r="F161" s="9">
        <f t="shared" ca="1" si="13"/>
        <v>-0.48815884318867298</v>
      </c>
      <c r="G161" s="9">
        <f t="shared" ca="1" si="14"/>
        <v>-0.1581032486848149</v>
      </c>
      <c r="H161" s="9">
        <f t="shared" ca="1" si="15"/>
        <v>-0.41035531299824013</v>
      </c>
      <c r="J161">
        <f t="shared" ca="1" si="8"/>
        <v>0.25710195756123672</v>
      </c>
    </row>
    <row r="162" spans="1:10" x14ac:dyDescent="0.35">
      <c r="A162">
        <v>120</v>
      </c>
      <c r="B162" s="20">
        <f t="shared" ca="1" si="10"/>
        <v>-9.5002568969806966E-2</v>
      </c>
      <c r="C162" s="9">
        <f t="shared" ca="1" si="9"/>
        <v>-0.2994666398402947</v>
      </c>
      <c r="D162" s="9">
        <f t="shared" ca="1" si="11"/>
        <v>-0.68852728438147859</v>
      </c>
      <c r="E162" s="9">
        <f t="shared" ca="1" si="12"/>
        <v>-0.58335068681181312</v>
      </c>
      <c r="F162" s="9">
        <f t="shared" ca="1" si="13"/>
        <v>-0.49151467633819518</v>
      </c>
      <c r="G162" s="9">
        <f t="shared" ca="1" si="14"/>
        <v>-0.48815884318867298</v>
      </c>
      <c r="H162" s="9">
        <f t="shared" ca="1" si="15"/>
        <v>-0.1581032486848149</v>
      </c>
      <c r="J162">
        <f t="shared" ca="1" si="8"/>
        <v>0.40795379361116857</v>
      </c>
    </row>
    <row r="163" spans="1:10" x14ac:dyDescent="0.35">
      <c r="A163">
        <v>121</v>
      </c>
      <c r="B163" s="20">
        <f t="shared" ca="1" si="10"/>
        <v>0.24353621177856108</v>
      </c>
      <c r="C163" s="9">
        <f t="shared" ca="1" si="9"/>
        <v>-9.5002568969806966E-2</v>
      </c>
      <c r="D163" s="9">
        <f t="shared" ca="1" si="11"/>
        <v>-0.2994666398402947</v>
      </c>
      <c r="E163" s="9">
        <f t="shared" ca="1" si="12"/>
        <v>-0.68852728438147859</v>
      </c>
      <c r="F163" s="9">
        <f t="shared" ca="1" si="13"/>
        <v>-0.58335068681181312</v>
      </c>
      <c r="G163" s="9">
        <f t="shared" ca="1" si="14"/>
        <v>-0.49151467633819518</v>
      </c>
      <c r="H163" s="9">
        <f t="shared" ca="1" si="15"/>
        <v>-0.48815884318867298</v>
      </c>
      <c r="J163">
        <f t="shared" ca="1" si="8"/>
        <v>0.45171696637367997</v>
      </c>
    </row>
    <row r="164" spans="1:10" x14ac:dyDescent="0.35">
      <c r="A164">
        <v>122</v>
      </c>
      <c r="B164" s="20">
        <f t="shared" ca="1" si="10"/>
        <v>0.13962390512014117</v>
      </c>
      <c r="C164" s="9">
        <f t="shared" ca="1" si="9"/>
        <v>0.24353621177856108</v>
      </c>
      <c r="D164" s="9">
        <f t="shared" ca="1" si="11"/>
        <v>-9.5002568969806966E-2</v>
      </c>
      <c r="E164" s="9">
        <f t="shared" ca="1" si="12"/>
        <v>-0.2994666398402947</v>
      </c>
      <c r="F164" s="9">
        <f t="shared" ca="1" si="13"/>
        <v>-0.68852728438147859</v>
      </c>
      <c r="G164" s="9">
        <f t="shared" ca="1" si="14"/>
        <v>-0.58335068681181312</v>
      </c>
      <c r="H164" s="9">
        <f t="shared" ca="1" si="15"/>
        <v>-0.49151467633819518</v>
      </c>
      <c r="J164">
        <f t="shared" ca="1" si="8"/>
        <v>0.12356458296845702</v>
      </c>
    </row>
    <row r="165" spans="1:10" x14ac:dyDescent="0.35">
      <c r="A165">
        <v>123</v>
      </c>
      <c r="B165" s="20">
        <f t="shared" ca="1" si="10"/>
        <v>0.25353387055381255</v>
      </c>
      <c r="C165" s="9">
        <f t="shared" ca="1" si="9"/>
        <v>0.13962390512014117</v>
      </c>
      <c r="D165" s="9">
        <f t="shared" ca="1" si="11"/>
        <v>0.24353621177856108</v>
      </c>
      <c r="E165" s="9">
        <f t="shared" ca="1" si="12"/>
        <v>-9.5002568969806966E-2</v>
      </c>
      <c r="F165" s="9">
        <f t="shared" ca="1" si="13"/>
        <v>-0.2994666398402947</v>
      </c>
      <c r="G165" s="9">
        <f t="shared" ca="1" si="14"/>
        <v>-0.68852728438147859</v>
      </c>
      <c r="H165" s="9">
        <f t="shared" ca="1" si="15"/>
        <v>-0.58335068681181312</v>
      </c>
      <c r="J165">
        <f t="shared" ca="1" si="8"/>
        <v>6.5524971950633559E-2</v>
      </c>
    </row>
    <row r="166" spans="1:10" x14ac:dyDescent="0.35">
      <c r="A166">
        <v>124</v>
      </c>
      <c r="B166" s="20">
        <f t="shared" ca="1" si="10"/>
        <v>0.22357534353887032</v>
      </c>
      <c r="C166" s="9">
        <f t="shared" ca="1" si="9"/>
        <v>0.25353387055381255</v>
      </c>
      <c r="D166" s="9">
        <f t="shared" ca="1" si="11"/>
        <v>0.13962390512014117</v>
      </c>
      <c r="E166" s="9">
        <f t="shared" ca="1" si="12"/>
        <v>0.24353621177856108</v>
      </c>
      <c r="F166" s="9">
        <f t="shared" ca="1" si="13"/>
        <v>-9.5002568969806966E-2</v>
      </c>
      <c r="G166" s="9">
        <f t="shared" ca="1" si="14"/>
        <v>-0.2994666398402947</v>
      </c>
      <c r="H166" s="9">
        <f t="shared" ca="1" si="15"/>
        <v>-0.68852728438147859</v>
      </c>
      <c r="J166">
        <f t="shared" ca="1" si="8"/>
        <v>6.3740839300641838E-2</v>
      </c>
    </row>
    <row r="167" spans="1:10" x14ac:dyDescent="0.35">
      <c r="A167">
        <v>125</v>
      </c>
      <c r="B167" s="20">
        <f t="shared" ca="1" si="10"/>
        <v>-3.8457060816623478E-2</v>
      </c>
      <c r="C167" s="9">
        <f t="shared" ca="1" si="9"/>
        <v>0.22357534353887032</v>
      </c>
      <c r="D167" s="9">
        <f t="shared" ca="1" si="11"/>
        <v>0.25353387055381255</v>
      </c>
      <c r="E167" s="9">
        <f t="shared" ca="1" si="12"/>
        <v>0.13962390512014117</v>
      </c>
      <c r="F167" s="9">
        <f t="shared" ca="1" si="13"/>
        <v>0.24353621177856108</v>
      </c>
      <c r="G167" s="9">
        <f t="shared" ca="1" si="14"/>
        <v>-9.5002568969806966E-2</v>
      </c>
      <c r="H167" s="9">
        <f t="shared" ca="1" si="15"/>
        <v>-0.2994666398402947</v>
      </c>
      <c r="J167">
        <f t="shared" ca="1" si="8"/>
        <v>-0.25764998621057211</v>
      </c>
    </row>
    <row r="168" spans="1:10" x14ac:dyDescent="0.35">
      <c r="A168">
        <v>126</v>
      </c>
      <c r="B168" s="20">
        <f t="shared" ca="1" si="10"/>
        <v>0.14457690880056376</v>
      </c>
      <c r="C168" s="9">
        <f t="shared" ca="1" si="9"/>
        <v>-3.8457060816623478E-2</v>
      </c>
      <c r="D168" s="9">
        <f t="shared" ca="1" si="11"/>
        <v>0.22357534353887032</v>
      </c>
      <c r="E168" s="9">
        <f t="shared" ca="1" si="12"/>
        <v>0.25353387055381255</v>
      </c>
      <c r="F168" s="9">
        <f t="shared" ca="1" si="13"/>
        <v>0.13962390512014117</v>
      </c>
      <c r="G168" s="9">
        <f t="shared" ca="1" si="14"/>
        <v>0.24353621177856108</v>
      </c>
      <c r="H168" s="9">
        <f t="shared" ca="1" si="15"/>
        <v>-9.5002568969806966E-2</v>
      </c>
      <c r="J168">
        <f t="shared" ca="1" si="8"/>
        <v>2.1968820922228637E-2</v>
      </c>
    </row>
    <row r="169" spans="1:10" x14ac:dyDescent="0.35">
      <c r="A169">
        <v>127</v>
      </c>
      <c r="B169" s="20">
        <f t="shared" ca="1" si="10"/>
        <v>-0.78366899536481804</v>
      </c>
      <c r="C169" s="9">
        <f t="shared" ca="1" si="9"/>
        <v>0.14457690880056376</v>
      </c>
      <c r="D169" s="9">
        <f t="shared" ca="1" si="11"/>
        <v>-3.8457060816623478E-2</v>
      </c>
      <c r="E169" s="9">
        <f t="shared" ca="1" si="12"/>
        <v>0.22357534353887032</v>
      </c>
      <c r="F169" s="9">
        <f t="shared" ca="1" si="13"/>
        <v>0.25353387055381255</v>
      </c>
      <c r="G169" s="9">
        <f t="shared" ca="1" si="14"/>
        <v>0.13962390512014117</v>
      </c>
      <c r="H169" s="9">
        <f t="shared" ca="1" si="15"/>
        <v>0.24353621177856108</v>
      </c>
      <c r="J169">
        <f t="shared" ca="1" si="8"/>
        <v>-0.80396783151501305</v>
      </c>
    </row>
    <row r="170" spans="1:10" x14ac:dyDescent="0.35">
      <c r="A170">
        <v>128</v>
      </c>
      <c r="B170" s="20">
        <f t="shared" ca="1" si="10"/>
        <v>0.20891797797206527</v>
      </c>
      <c r="C170" s="9">
        <f t="shared" ca="1" si="9"/>
        <v>-0.78366899536481804</v>
      </c>
      <c r="D170" s="9">
        <f t="shared" ca="1" si="11"/>
        <v>0.14457690880056376</v>
      </c>
      <c r="E170" s="9">
        <f t="shared" ca="1" si="12"/>
        <v>-3.8457060816623478E-2</v>
      </c>
      <c r="F170" s="9">
        <f t="shared" ca="1" si="13"/>
        <v>0.22357534353887032</v>
      </c>
      <c r="G170" s="9">
        <f t="shared" ca="1" si="14"/>
        <v>0.25353387055381255</v>
      </c>
      <c r="H170" s="9">
        <f t="shared" ca="1" si="15"/>
        <v>0.13962390512014117</v>
      </c>
      <c r="J170">
        <f t="shared" ca="1" si="8"/>
        <v>0.35727253130117242</v>
      </c>
    </row>
    <row r="171" spans="1:10" x14ac:dyDescent="0.35">
      <c r="A171">
        <v>129</v>
      </c>
      <c r="B171" s="20">
        <f t="shared" ca="1" si="10"/>
        <v>0.14494668833250735</v>
      </c>
      <c r="C171" s="9">
        <f t="shared" ca="1" si="9"/>
        <v>0.20891797797206527</v>
      </c>
      <c r="D171" s="9">
        <f t="shared" ca="1" si="11"/>
        <v>-0.78366899536481804</v>
      </c>
      <c r="E171" s="9">
        <f t="shared" ca="1" si="12"/>
        <v>0.14457690880056376</v>
      </c>
      <c r="F171" s="9">
        <f t="shared" ca="1" si="13"/>
        <v>-3.8457060816623478E-2</v>
      </c>
      <c r="G171" s="9">
        <f t="shared" ca="1" si="14"/>
        <v>0.22357534353887032</v>
      </c>
      <c r="H171" s="9">
        <f t="shared" ca="1" si="15"/>
        <v>0.25353387055381255</v>
      </c>
      <c r="J171">
        <f t="shared" ref="J171:J198" ca="1" si="16">NORMINV(RAND(),0,$D$6)</f>
        <v>0.55247269215977857</v>
      </c>
    </row>
    <row r="172" spans="1:10" x14ac:dyDescent="0.35">
      <c r="A172">
        <v>130</v>
      </c>
      <c r="B172" s="20">
        <f t="shared" ca="1" si="10"/>
        <v>-0.24309816924551172</v>
      </c>
      <c r="C172" s="9">
        <f t="shared" ca="1" si="9"/>
        <v>0.14494668833250735</v>
      </c>
      <c r="D172" s="9">
        <f t="shared" ca="1" si="11"/>
        <v>0.20891797797206527</v>
      </c>
      <c r="E172" s="9">
        <f t="shared" ca="1" si="12"/>
        <v>-0.78366899536481804</v>
      </c>
      <c r="F172" s="9">
        <f t="shared" ca="1" si="13"/>
        <v>0.14457690880056376</v>
      </c>
      <c r="G172" s="9">
        <f t="shared" ca="1" si="14"/>
        <v>-3.8457060816623478E-2</v>
      </c>
      <c r="H172" s="9">
        <f t="shared" ca="1" si="15"/>
        <v>0.22357534353887032</v>
      </c>
      <c r="J172">
        <f t="shared" ca="1" si="16"/>
        <v>-0.41193296252850309</v>
      </c>
    </row>
    <row r="173" spans="1:10" x14ac:dyDescent="0.35">
      <c r="A173">
        <v>131</v>
      </c>
      <c r="B173" s="20">
        <f t="shared" ca="1" si="10"/>
        <v>-2.8279155637520439E-2</v>
      </c>
      <c r="C173" s="9">
        <f t="shared" ref="C173:C198" ca="1" si="17">B172</f>
        <v>-0.24309816924551172</v>
      </c>
      <c r="D173" s="9">
        <f t="shared" ca="1" si="11"/>
        <v>0.14494668833250735</v>
      </c>
      <c r="E173" s="9">
        <f t="shared" ca="1" si="12"/>
        <v>0.20891797797206527</v>
      </c>
      <c r="F173" s="9">
        <f t="shared" ca="1" si="13"/>
        <v>-0.78366899536481804</v>
      </c>
      <c r="G173" s="9">
        <f t="shared" ca="1" si="14"/>
        <v>0.14457690880056376</v>
      </c>
      <c r="H173" s="9">
        <f t="shared" ca="1" si="15"/>
        <v>-3.8457060816623478E-2</v>
      </c>
      <c r="J173">
        <f t="shared" ca="1" si="16"/>
        <v>-4.2317717863371337E-2</v>
      </c>
    </row>
    <row r="174" spans="1:10" x14ac:dyDescent="0.35">
      <c r="A174">
        <v>132</v>
      </c>
      <c r="B174" s="20">
        <f t="shared" ref="B174:B198" ca="1" si="18">$D$3*B173+$D$4*B172+J174</f>
        <v>0.29607988764597604</v>
      </c>
      <c r="C174" s="9">
        <f t="shared" ca="1" si="17"/>
        <v>-2.8279155637520439E-2</v>
      </c>
      <c r="D174" s="9">
        <f t="shared" ref="D174:D198" ca="1" si="19">B172</f>
        <v>-0.24309816924551172</v>
      </c>
      <c r="E174" s="9">
        <f t="shared" ca="1" si="12"/>
        <v>0.14494668833250735</v>
      </c>
      <c r="F174" s="9">
        <f t="shared" ca="1" si="13"/>
        <v>0.20891797797206527</v>
      </c>
      <c r="G174" s="9">
        <f t="shared" ca="1" si="14"/>
        <v>-0.78366899536481804</v>
      </c>
      <c r="H174" s="9">
        <f t="shared" ca="1" si="15"/>
        <v>0.14457690880056376</v>
      </c>
      <c r="J174">
        <f t="shared" ca="1" si="16"/>
        <v>0.45042253588453918</v>
      </c>
    </row>
    <row r="175" spans="1:10" x14ac:dyDescent="0.35">
      <c r="A175">
        <v>133</v>
      </c>
      <c r="B175" s="20">
        <f t="shared" ca="1" si="18"/>
        <v>-1.2371657291028973E-2</v>
      </c>
      <c r="C175" s="9">
        <f t="shared" ca="1" si="17"/>
        <v>0.29607988764597604</v>
      </c>
      <c r="D175" s="9">
        <f t="shared" ca="1" si="19"/>
        <v>-2.8279155637520439E-2</v>
      </c>
      <c r="E175" s="9">
        <f t="shared" ref="E175:E198" ca="1" si="20">B172</f>
        <v>-0.24309816924551172</v>
      </c>
      <c r="F175" s="9">
        <f t="shared" ca="1" si="13"/>
        <v>0.14494668833250735</v>
      </c>
      <c r="G175" s="9">
        <f t="shared" ca="1" si="14"/>
        <v>0.20891797797206527</v>
      </c>
      <c r="H175" s="9">
        <f t="shared" ca="1" si="15"/>
        <v>-0.78366899536481804</v>
      </c>
      <c r="J175">
        <f t="shared" ca="1" si="16"/>
        <v>-8.4228130202309529E-2</v>
      </c>
    </row>
    <row r="176" spans="1:10" x14ac:dyDescent="0.35">
      <c r="A176">
        <v>134</v>
      </c>
      <c r="B176" s="20">
        <f t="shared" ca="1" si="18"/>
        <v>0.66002485551904877</v>
      </c>
      <c r="C176" s="9">
        <f t="shared" ca="1" si="17"/>
        <v>-1.2371657291028973E-2</v>
      </c>
      <c r="D176" s="9">
        <f t="shared" ca="1" si="19"/>
        <v>0.29607988764597604</v>
      </c>
      <c r="E176" s="9">
        <f t="shared" ca="1" si="20"/>
        <v>-2.8279155637520439E-2</v>
      </c>
      <c r="F176" s="9">
        <f t="shared" ref="F176:F198" ca="1" si="21">B172</f>
        <v>-0.24309816924551172</v>
      </c>
      <c r="G176" s="9">
        <f t="shared" ca="1" si="14"/>
        <v>0.14494668833250735</v>
      </c>
      <c r="H176" s="9">
        <f t="shared" ca="1" si="15"/>
        <v>0.20891797797206527</v>
      </c>
      <c r="J176">
        <f t="shared" ca="1" si="16"/>
        <v>0.48608842011877185</v>
      </c>
    </row>
    <row r="177" spans="1:10" x14ac:dyDescent="0.35">
      <c r="A177">
        <v>135</v>
      </c>
      <c r="B177" s="20">
        <f t="shared" ca="1" si="18"/>
        <v>-0.11482092796239832</v>
      </c>
      <c r="C177" s="9">
        <f t="shared" ca="1" si="17"/>
        <v>0.66002485551904877</v>
      </c>
      <c r="D177" s="9">
        <f t="shared" ca="1" si="19"/>
        <v>-1.2371657291028973E-2</v>
      </c>
      <c r="E177" s="9">
        <f t="shared" ca="1" si="20"/>
        <v>0.29607988764597604</v>
      </c>
      <c r="F177" s="9">
        <f t="shared" ca="1" si="21"/>
        <v>-2.8279155637520439E-2</v>
      </c>
      <c r="G177" s="9">
        <f t="shared" ref="G177:G198" ca="1" si="22">B172</f>
        <v>-0.24309816924551172</v>
      </c>
      <c r="H177" s="9">
        <f t="shared" ca="1" si="15"/>
        <v>0.14494668833250735</v>
      </c>
      <c r="J177">
        <f t="shared" ca="1" si="16"/>
        <v>-0.30540539024349556</v>
      </c>
    </row>
    <row r="178" spans="1:10" x14ac:dyDescent="0.35">
      <c r="A178">
        <v>136</v>
      </c>
      <c r="B178" s="20">
        <f t="shared" ca="1" si="18"/>
        <v>0.34350936425164286</v>
      </c>
      <c r="C178" s="9">
        <f t="shared" ca="1" si="17"/>
        <v>-0.11482092796239832</v>
      </c>
      <c r="D178" s="9">
        <f t="shared" ca="1" si="19"/>
        <v>0.66002485551904877</v>
      </c>
      <c r="E178" s="9">
        <f t="shared" ca="1" si="20"/>
        <v>-1.2371657291028973E-2</v>
      </c>
      <c r="F178" s="9">
        <f t="shared" ca="1" si="21"/>
        <v>0.29607988764597604</v>
      </c>
      <c r="G178" s="9">
        <f t="shared" ca="1" si="22"/>
        <v>-2.8279155637520439E-2</v>
      </c>
      <c r="H178" s="9">
        <f t="shared" ref="H178:H198" ca="1" si="23">B172</f>
        <v>-0.24309816924551172</v>
      </c>
      <c r="J178">
        <f t="shared" ca="1" si="16"/>
        <v>-1.8059270671066878E-2</v>
      </c>
    </row>
    <row r="179" spans="1:10" x14ac:dyDescent="0.35">
      <c r="A179">
        <v>137</v>
      </c>
      <c r="B179" s="20">
        <f t="shared" ca="1" si="18"/>
        <v>0.3469708782930257</v>
      </c>
      <c r="C179" s="9">
        <f t="shared" ca="1" si="17"/>
        <v>0.34350936425164286</v>
      </c>
      <c r="D179" s="9">
        <f t="shared" ca="1" si="19"/>
        <v>-0.11482092796239832</v>
      </c>
      <c r="E179" s="9">
        <f t="shared" ca="1" si="20"/>
        <v>0.66002485551904877</v>
      </c>
      <c r="F179" s="9">
        <f t="shared" ca="1" si="21"/>
        <v>-1.2371657291028973E-2</v>
      </c>
      <c r="G179" s="9">
        <f t="shared" ca="1" si="22"/>
        <v>0.29607988764597604</v>
      </c>
      <c r="H179" s="9">
        <f t="shared" ca="1" si="23"/>
        <v>-2.8279155637520439E-2</v>
      </c>
      <c r="J179">
        <f t="shared" ca="1" si="16"/>
        <v>0.31281062579497182</v>
      </c>
    </row>
    <row r="180" spans="1:10" x14ac:dyDescent="0.35">
      <c r="A180">
        <v>138</v>
      </c>
      <c r="B180" s="20">
        <f t="shared" ca="1" si="18"/>
        <v>0.26456793614377261</v>
      </c>
      <c r="C180" s="9">
        <f t="shared" ca="1" si="17"/>
        <v>0.3469708782930257</v>
      </c>
      <c r="D180" s="9">
        <f t="shared" ca="1" si="19"/>
        <v>0.34350936425164286</v>
      </c>
      <c r="E180" s="9">
        <f t="shared" ca="1" si="20"/>
        <v>-0.11482092796239832</v>
      </c>
      <c r="F180" s="9">
        <f t="shared" ca="1" si="21"/>
        <v>0.66002485551904877</v>
      </c>
      <c r="G180" s="9">
        <f t="shared" ca="1" si="22"/>
        <v>-1.2371657291028973E-2</v>
      </c>
      <c r="H180" s="9">
        <f t="shared" ca="1" si="23"/>
        <v>0.29607988764597604</v>
      </c>
      <c r="J180">
        <f t="shared" ca="1" si="16"/>
        <v>-4.5628945895120766E-2</v>
      </c>
    </row>
    <row r="181" spans="1:10" x14ac:dyDescent="0.35">
      <c r="A181">
        <v>139</v>
      </c>
      <c r="B181" s="20">
        <f t="shared" ca="1" si="18"/>
        <v>8.5734106399726895E-2</v>
      </c>
      <c r="C181" s="9">
        <f t="shared" ca="1" si="17"/>
        <v>0.26456793614377261</v>
      </c>
      <c r="D181" s="9">
        <f t="shared" ca="1" si="19"/>
        <v>0.3469708782930257</v>
      </c>
      <c r="E181" s="9">
        <f t="shared" ca="1" si="20"/>
        <v>0.34350936425164286</v>
      </c>
      <c r="F181" s="9">
        <f t="shared" ca="1" si="21"/>
        <v>-0.11482092796239832</v>
      </c>
      <c r="G181" s="9">
        <f t="shared" ca="1" si="22"/>
        <v>0.66002485551904877</v>
      </c>
      <c r="H181" s="9">
        <f t="shared" ca="1" si="23"/>
        <v>-1.2371657291028973E-2</v>
      </c>
      <c r="J181">
        <f t="shared" ca="1" si="16"/>
        <v>-0.20181880141922026</v>
      </c>
    </row>
    <row r="182" spans="1:10" x14ac:dyDescent="0.35">
      <c r="A182">
        <v>140</v>
      </c>
      <c r="B182" s="20">
        <f t="shared" ca="1" si="18"/>
        <v>0.27203392889309252</v>
      </c>
      <c r="C182" s="9">
        <f t="shared" ca="1" si="17"/>
        <v>8.5734106399726895E-2</v>
      </c>
      <c r="D182" s="9">
        <f t="shared" ca="1" si="19"/>
        <v>0.26456793614377261</v>
      </c>
      <c r="E182" s="9">
        <f t="shared" ca="1" si="20"/>
        <v>0.3469708782930257</v>
      </c>
      <c r="F182" s="9">
        <f t="shared" ca="1" si="21"/>
        <v>0.34350936425164286</v>
      </c>
      <c r="G182" s="9">
        <f t="shared" ca="1" si="22"/>
        <v>-0.11482092796239832</v>
      </c>
      <c r="H182" s="9">
        <f t="shared" ca="1" si="23"/>
        <v>0.66002485551904877</v>
      </c>
      <c r="J182">
        <f t="shared" ca="1" si="16"/>
        <v>8.7572935286910875E-2</v>
      </c>
    </row>
    <row r="183" spans="1:10" x14ac:dyDescent="0.35">
      <c r="A183">
        <v>141</v>
      </c>
      <c r="B183" s="20">
        <f t="shared" ca="1" si="18"/>
        <v>-0.37298370589513719</v>
      </c>
      <c r="C183" s="9">
        <f t="shared" ca="1" si="17"/>
        <v>0.27203392889309252</v>
      </c>
      <c r="D183" s="9">
        <f t="shared" ca="1" si="19"/>
        <v>8.5734106399726895E-2</v>
      </c>
      <c r="E183" s="9">
        <f t="shared" ca="1" si="20"/>
        <v>0.26456793614377261</v>
      </c>
      <c r="F183" s="9">
        <f t="shared" ca="1" si="21"/>
        <v>0.3469708782930257</v>
      </c>
      <c r="G183" s="9">
        <f t="shared" ca="1" si="22"/>
        <v>0.34350936425164286</v>
      </c>
      <c r="H183" s="9">
        <f t="shared" ca="1" si="23"/>
        <v>-0.11482092796239832</v>
      </c>
      <c r="J183">
        <f t="shared" ca="1" si="16"/>
        <v>-0.50603434840290107</v>
      </c>
    </row>
    <row r="184" spans="1:10" x14ac:dyDescent="0.35">
      <c r="A184">
        <v>142</v>
      </c>
      <c r="B184" s="20">
        <f t="shared" ca="1" si="18"/>
        <v>-0.18880197110578645</v>
      </c>
      <c r="C184" s="9">
        <f t="shared" ca="1" si="17"/>
        <v>-0.37298370589513719</v>
      </c>
      <c r="D184" s="9">
        <f t="shared" ca="1" si="19"/>
        <v>0.27203392889309252</v>
      </c>
      <c r="E184" s="9">
        <f t="shared" ca="1" si="20"/>
        <v>8.5734106399726895E-2</v>
      </c>
      <c r="F184" s="9">
        <f t="shared" ca="1" si="21"/>
        <v>0.26456793614377261</v>
      </c>
      <c r="G184" s="9">
        <f t="shared" ca="1" si="22"/>
        <v>0.3469708782930257</v>
      </c>
      <c r="H184" s="9">
        <f t="shared" ca="1" si="23"/>
        <v>0.34350936425164286</v>
      </c>
      <c r="J184">
        <f t="shared" ca="1" si="16"/>
        <v>-0.24012721667310083</v>
      </c>
    </row>
    <row r="185" spans="1:10" x14ac:dyDescent="0.35">
      <c r="A185">
        <v>143</v>
      </c>
      <c r="B185" s="20">
        <f t="shared" ca="1" si="18"/>
        <v>-0.33347089699127097</v>
      </c>
      <c r="C185" s="9">
        <f t="shared" ca="1" si="17"/>
        <v>-0.18880197110578645</v>
      </c>
      <c r="D185" s="9">
        <f t="shared" ca="1" si="19"/>
        <v>-0.37298370589513719</v>
      </c>
      <c r="E185" s="9">
        <f t="shared" ca="1" si="20"/>
        <v>0.27203392889309252</v>
      </c>
      <c r="F185" s="9">
        <f t="shared" ca="1" si="21"/>
        <v>8.5734106399726895E-2</v>
      </c>
      <c r="G185" s="9">
        <f t="shared" ca="1" si="22"/>
        <v>0.26456793614377261</v>
      </c>
      <c r="H185" s="9">
        <f t="shared" ca="1" si="23"/>
        <v>0.3469708782930257</v>
      </c>
      <c r="J185">
        <f t="shared" ca="1" si="16"/>
        <v>-5.3040082122452724E-2</v>
      </c>
    </row>
    <row r="186" spans="1:10" x14ac:dyDescent="0.35">
      <c r="A186">
        <v>144</v>
      </c>
      <c r="B186" s="20">
        <f t="shared" ca="1" si="18"/>
        <v>-0.12744272488639208</v>
      </c>
      <c r="C186" s="9">
        <f t="shared" ca="1" si="17"/>
        <v>-0.33347089699127097</v>
      </c>
      <c r="D186" s="9">
        <f t="shared" ca="1" si="19"/>
        <v>-0.18880197110578645</v>
      </c>
      <c r="E186" s="9">
        <f t="shared" ca="1" si="20"/>
        <v>-0.37298370589513719</v>
      </c>
      <c r="F186" s="9">
        <f t="shared" ca="1" si="21"/>
        <v>0.27203392889309252</v>
      </c>
      <c r="G186" s="9">
        <f t="shared" ca="1" si="22"/>
        <v>8.5734106399726895E-2</v>
      </c>
      <c r="H186" s="9">
        <f t="shared" ca="1" si="23"/>
        <v>0.26456793614377261</v>
      </c>
      <c r="J186">
        <f t="shared" ca="1" si="16"/>
        <v>8.5879726874461076E-2</v>
      </c>
    </row>
    <row r="187" spans="1:10" x14ac:dyDescent="0.35">
      <c r="A187">
        <v>145</v>
      </c>
      <c r="B187" s="20">
        <f t="shared" ca="1" si="18"/>
        <v>-0.31815013907185979</v>
      </c>
      <c r="C187" s="9">
        <f t="shared" ca="1" si="17"/>
        <v>-0.12744272488639208</v>
      </c>
      <c r="D187" s="9">
        <f t="shared" ca="1" si="19"/>
        <v>-0.33347089699127097</v>
      </c>
      <c r="E187" s="9">
        <f t="shared" ca="1" si="20"/>
        <v>-0.18880197110578645</v>
      </c>
      <c r="F187" s="9">
        <f t="shared" ca="1" si="21"/>
        <v>-0.37298370589513719</v>
      </c>
      <c r="G187" s="9">
        <f t="shared" ca="1" si="22"/>
        <v>0.27203392889309252</v>
      </c>
      <c r="H187" s="9">
        <f t="shared" ca="1" si="23"/>
        <v>8.5734106399726895E-2</v>
      </c>
      <c r="J187">
        <f t="shared" ca="1" si="16"/>
        <v>-7.9834783411179625E-2</v>
      </c>
    </row>
    <row r="188" spans="1:10" x14ac:dyDescent="0.35">
      <c r="A188">
        <v>146</v>
      </c>
      <c r="B188" s="20">
        <f t="shared" ca="1" si="18"/>
        <v>-0.3869474970315398</v>
      </c>
      <c r="C188" s="9">
        <f t="shared" ca="1" si="17"/>
        <v>-0.31815013907185979</v>
      </c>
      <c r="D188" s="9">
        <f t="shared" ca="1" si="19"/>
        <v>-0.12744272488639208</v>
      </c>
      <c r="E188" s="9">
        <f t="shared" ca="1" si="20"/>
        <v>-0.33347089699127097</v>
      </c>
      <c r="F188" s="9">
        <f t="shared" ca="1" si="21"/>
        <v>-0.18880197110578645</v>
      </c>
      <c r="G188" s="9">
        <f t="shared" ca="1" si="22"/>
        <v>-0.37298370589513719</v>
      </c>
      <c r="H188" s="9">
        <f t="shared" ca="1" si="23"/>
        <v>0.27203392889309252</v>
      </c>
      <c r="J188">
        <f t="shared" ca="1" si="16"/>
        <v>-0.21503682037814664</v>
      </c>
    </row>
    <row r="189" spans="1:10" x14ac:dyDescent="0.35">
      <c r="A189">
        <v>147</v>
      </c>
      <c r="B189" s="20">
        <f t="shared" ca="1" si="18"/>
        <v>-0.22714071896145888</v>
      </c>
      <c r="C189" s="9">
        <f t="shared" ca="1" si="17"/>
        <v>-0.3869474970315398</v>
      </c>
      <c r="D189" s="9">
        <f t="shared" ca="1" si="19"/>
        <v>-0.31815013907185979</v>
      </c>
      <c r="E189" s="9">
        <f t="shared" ca="1" si="20"/>
        <v>-0.12744272488639208</v>
      </c>
      <c r="F189" s="9">
        <f t="shared" ca="1" si="21"/>
        <v>-0.33347089699127097</v>
      </c>
      <c r="G189" s="9">
        <f t="shared" ca="1" si="22"/>
        <v>-0.18880197110578645</v>
      </c>
      <c r="H189" s="9">
        <f t="shared" ca="1" si="23"/>
        <v>-0.37298370589513719</v>
      </c>
      <c r="J189">
        <f t="shared" ca="1" si="16"/>
        <v>7.9833613591118902E-2</v>
      </c>
    </row>
    <row r="190" spans="1:10" x14ac:dyDescent="0.35">
      <c r="A190">
        <v>148</v>
      </c>
      <c r="B190" s="20">
        <f t="shared" ca="1" si="18"/>
        <v>-0.55681250509797664</v>
      </c>
      <c r="C190" s="9">
        <f t="shared" ca="1" si="17"/>
        <v>-0.22714071896145888</v>
      </c>
      <c r="D190" s="9">
        <f t="shared" ca="1" si="19"/>
        <v>-0.3869474970315398</v>
      </c>
      <c r="E190" s="9">
        <f t="shared" ca="1" si="20"/>
        <v>-0.31815013907185979</v>
      </c>
      <c r="F190" s="9">
        <f t="shared" ca="1" si="21"/>
        <v>-0.12744272488639208</v>
      </c>
      <c r="G190" s="9">
        <f t="shared" ca="1" si="22"/>
        <v>-0.33347089699127097</v>
      </c>
      <c r="H190" s="9">
        <f t="shared" ca="1" si="23"/>
        <v>-0.18880197110578645</v>
      </c>
      <c r="J190">
        <f t="shared" ca="1" si="16"/>
        <v>-0.25650179119061506</v>
      </c>
    </row>
    <row r="191" spans="1:10" x14ac:dyDescent="0.35">
      <c r="A191">
        <v>149</v>
      </c>
      <c r="B191" s="20">
        <f t="shared" ca="1" si="18"/>
        <v>-0.27201957482971645</v>
      </c>
      <c r="C191" s="9">
        <f t="shared" ca="1" si="17"/>
        <v>-0.55681250509797664</v>
      </c>
      <c r="D191" s="9">
        <f t="shared" ca="1" si="19"/>
        <v>-0.22714071896145888</v>
      </c>
      <c r="E191" s="9">
        <f t="shared" ca="1" si="20"/>
        <v>-0.3869474970315398</v>
      </c>
      <c r="F191" s="9">
        <f t="shared" ca="1" si="21"/>
        <v>-0.31815013907185979</v>
      </c>
      <c r="G191" s="9">
        <f t="shared" ca="1" si="22"/>
        <v>-0.12744272488639208</v>
      </c>
      <c r="H191" s="9">
        <f t="shared" ca="1" si="23"/>
        <v>-0.33347089699127097</v>
      </c>
      <c r="J191">
        <f t="shared" ca="1" si="16"/>
        <v>3.1308608076551836E-2</v>
      </c>
    </row>
    <row r="192" spans="1:10" x14ac:dyDescent="0.35">
      <c r="A192">
        <v>150</v>
      </c>
      <c r="B192" s="20">
        <f t="shared" ca="1" si="18"/>
        <v>-0.61536859441856517</v>
      </c>
      <c r="C192" s="9">
        <f t="shared" ca="1" si="17"/>
        <v>-0.27201957482971645</v>
      </c>
      <c r="D192" s="9">
        <f t="shared" ca="1" si="19"/>
        <v>-0.55681250509797664</v>
      </c>
      <c r="E192" s="9">
        <f t="shared" ca="1" si="20"/>
        <v>-0.22714071896145888</v>
      </c>
      <c r="F192" s="9">
        <f t="shared" ca="1" si="21"/>
        <v>-0.3869474970315398</v>
      </c>
      <c r="G192" s="9">
        <f t="shared" ca="1" si="22"/>
        <v>-0.31815013907185979</v>
      </c>
      <c r="H192" s="9">
        <f t="shared" ca="1" si="23"/>
        <v>-0.12744272488639208</v>
      </c>
      <c r="J192">
        <f t="shared" ca="1" si="16"/>
        <v>-0.19967521891086429</v>
      </c>
    </row>
    <row r="193" spans="1:10" x14ac:dyDescent="0.35">
      <c r="A193">
        <v>151</v>
      </c>
      <c r="B193" s="20">
        <f t="shared" ca="1" si="18"/>
        <v>-0.33822996454257798</v>
      </c>
      <c r="C193" s="9">
        <f t="shared" ca="1" si="17"/>
        <v>-0.61536859441856517</v>
      </c>
      <c r="D193" s="9">
        <f t="shared" ca="1" si="19"/>
        <v>-0.27201957482971645</v>
      </c>
      <c r="E193" s="9">
        <f t="shared" ca="1" si="20"/>
        <v>-0.55681250509797664</v>
      </c>
      <c r="F193" s="9">
        <f t="shared" ca="1" si="21"/>
        <v>-0.22714071896145888</v>
      </c>
      <c r="G193" s="9">
        <f t="shared" ca="1" si="22"/>
        <v>-0.3869474970315398</v>
      </c>
      <c r="H193" s="9">
        <f t="shared" ca="1" si="23"/>
        <v>-0.31815013907185979</v>
      </c>
      <c r="J193">
        <f t="shared" ca="1" si="16"/>
        <v>9.5923586808214084E-3</v>
      </c>
    </row>
    <row r="194" spans="1:10" x14ac:dyDescent="0.35">
      <c r="A194">
        <v>152</v>
      </c>
      <c r="B194" s="20">
        <f t="shared" ca="1" si="18"/>
        <v>-0.65921233328695072</v>
      </c>
      <c r="C194" s="9">
        <f t="shared" ca="1" si="17"/>
        <v>-0.33822996454257798</v>
      </c>
      <c r="D194" s="9">
        <f t="shared" ca="1" si="19"/>
        <v>-0.61536859441856517</v>
      </c>
      <c r="E194" s="9">
        <f t="shared" ca="1" si="20"/>
        <v>-0.27201957482971645</v>
      </c>
      <c r="F194" s="9">
        <f t="shared" ca="1" si="21"/>
        <v>-0.55681250509797664</v>
      </c>
      <c r="G194" s="9">
        <f t="shared" ca="1" si="22"/>
        <v>-0.22714071896145888</v>
      </c>
      <c r="H194" s="9">
        <f t="shared" ca="1" si="23"/>
        <v>-0.3869474970315398</v>
      </c>
      <c r="J194">
        <f t="shared" ca="1" si="16"/>
        <v>-0.18852218727303829</v>
      </c>
    </row>
    <row r="195" spans="1:10" x14ac:dyDescent="0.35">
      <c r="A195">
        <v>153</v>
      </c>
      <c r="B195" s="20">
        <f t="shared" ca="1" si="18"/>
        <v>-0.67104553621048346</v>
      </c>
      <c r="C195" s="9">
        <f t="shared" ca="1" si="17"/>
        <v>-0.65921233328695072</v>
      </c>
      <c r="D195" s="9">
        <f t="shared" ca="1" si="19"/>
        <v>-0.33822996454257798</v>
      </c>
      <c r="E195" s="9">
        <f t="shared" ca="1" si="20"/>
        <v>-0.61536859441856517</v>
      </c>
      <c r="F195" s="9">
        <f t="shared" ca="1" si="21"/>
        <v>-0.27201957482971645</v>
      </c>
      <c r="G195" s="9">
        <f t="shared" ca="1" si="22"/>
        <v>-0.55681250509797664</v>
      </c>
      <c r="H195" s="9">
        <f t="shared" ca="1" si="23"/>
        <v>-0.22714071896145888</v>
      </c>
      <c r="J195">
        <f t="shared" ca="1" si="16"/>
        <v>-0.27034385749885148</v>
      </c>
    </row>
    <row r="196" spans="1:10" x14ac:dyDescent="0.35">
      <c r="A196">
        <v>154</v>
      </c>
      <c r="B196" s="20">
        <f t="shared" ca="1" si="18"/>
        <v>-0.52473358005966553</v>
      </c>
      <c r="C196" s="9">
        <f t="shared" ca="1" si="17"/>
        <v>-0.67104553621048346</v>
      </c>
      <c r="D196" s="9">
        <f t="shared" ca="1" si="19"/>
        <v>-0.65921233328695072</v>
      </c>
      <c r="E196" s="9">
        <f t="shared" ca="1" si="20"/>
        <v>-0.33822996454257798</v>
      </c>
      <c r="F196" s="9">
        <f t="shared" ca="1" si="21"/>
        <v>-0.61536859441856517</v>
      </c>
      <c r="G196" s="9">
        <f t="shared" ca="1" si="22"/>
        <v>-0.27201957482971645</v>
      </c>
      <c r="H196" s="9">
        <f t="shared" ca="1" si="23"/>
        <v>-0.55681250509797664</v>
      </c>
      <c r="J196">
        <f t="shared" ca="1" si="16"/>
        <v>7.2107480775649824E-2</v>
      </c>
    </row>
    <row r="197" spans="1:10" x14ac:dyDescent="0.35">
      <c r="A197">
        <v>155</v>
      </c>
      <c r="B197" s="20">
        <f t="shared" ca="1" si="18"/>
        <v>-0.21347128608209237</v>
      </c>
      <c r="C197" s="9">
        <f t="shared" ca="1" si="17"/>
        <v>-0.52473358005966553</v>
      </c>
      <c r="D197" s="9">
        <f t="shared" ca="1" si="19"/>
        <v>-0.67104553621048346</v>
      </c>
      <c r="E197" s="9">
        <f t="shared" ca="1" si="20"/>
        <v>-0.65921233328695072</v>
      </c>
      <c r="F197" s="9">
        <f t="shared" ca="1" si="21"/>
        <v>-0.33822996454257798</v>
      </c>
      <c r="G197" s="9">
        <f t="shared" ca="1" si="22"/>
        <v>-0.61536859441856517</v>
      </c>
      <c r="H197" s="9">
        <f t="shared" ca="1" si="23"/>
        <v>-0.27201957482971645</v>
      </c>
      <c r="J197">
        <f t="shared" ca="1" si="16"/>
        <v>0.34657610966209734</v>
      </c>
    </row>
    <row r="198" spans="1:10" x14ac:dyDescent="0.35">
      <c r="A198">
        <v>156</v>
      </c>
      <c r="B198" s="20">
        <f t="shared" ca="1" si="18"/>
        <v>-0.50052984848163395</v>
      </c>
      <c r="C198" s="9">
        <f t="shared" ca="1" si="17"/>
        <v>-0.21347128608209237</v>
      </c>
      <c r="D198" s="9">
        <f t="shared" ca="1" si="19"/>
        <v>-0.52473358005966553</v>
      </c>
      <c r="E198" s="9">
        <f t="shared" ca="1" si="20"/>
        <v>-0.67104553621048346</v>
      </c>
      <c r="F198" s="9">
        <f t="shared" ca="1" si="21"/>
        <v>-0.65921233328695072</v>
      </c>
      <c r="G198" s="9">
        <f t="shared" ca="1" si="22"/>
        <v>-0.33822996454257798</v>
      </c>
      <c r="H198" s="9">
        <f t="shared" ca="1" si="23"/>
        <v>-0.61536859441856517</v>
      </c>
      <c r="J198">
        <f t="shared" ca="1" si="16"/>
        <v>-0.12164831462120694</v>
      </c>
    </row>
    <row r="201" spans="1:10" x14ac:dyDescent="0.35">
      <c r="B201">
        <f ca="1">VAR(B43:B198)</f>
        <v>0.22613858540115211</v>
      </c>
      <c r="C201">
        <f ca="1">CORREL(B44:B198,C44:C198)</f>
        <v>0.67671578011587663</v>
      </c>
      <c r="D201">
        <f ca="1">CORREL(B45:B198,D45:D198)</f>
        <v>0.73500006124285133</v>
      </c>
      <c r="E201">
        <f ca="1">CORREL(B47:B198,E47:E198)</f>
        <v>0.59557567191611349</v>
      </c>
      <c r="F201">
        <f ca="1">CORREL(B47:B198,F47:F198)</f>
        <v>0.52230447540165559</v>
      </c>
      <c r="G201">
        <f ca="1">CORREL(B48:B198,G48:G198)</f>
        <v>0.4349355258455993</v>
      </c>
      <c r="H201">
        <f ca="1">CORREL(B49:B198,H49:H198)</f>
        <v>0.35042166705857247</v>
      </c>
    </row>
    <row r="202" spans="1:10" x14ac:dyDescent="0.35">
      <c r="B202" s="9">
        <f ca="1">AVERAGE(B43:B198)</f>
        <v>-0.16095153629725834</v>
      </c>
    </row>
  </sheetData>
  <pageMargins left="0.7" right="0.7" top="0.75" bottom="0.75" header="0.3" footer="0.3"/>
  <pageSetup paperSize="9" orientation="portrait" horizontalDpi="360" verticalDpi="36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2</xdr:col>
                <xdr:colOff>342900</xdr:colOff>
                <xdr:row>4</xdr:row>
                <xdr:rowOff>57150</xdr:rowOff>
              </from>
              <to>
                <xdr:col>2</xdr:col>
                <xdr:colOff>533400</xdr:colOff>
                <xdr:row>4</xdr:row>
                <xdr:rowOff>203200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>
              <from>
                <xdr:col>2</xdr:col>
                <xdr:colOff>209550</xdr:colOff>
                <xdr:row>5</xdr:row>
                <xdr:rowOff>31750</xdr:rowOff>
              </from>
              <to>
                <xdr:col>3</xdr:col>
                <xdr:colOff>95250</xdr:colOff>
                <xdr:row>5</xdr:row>
                <xdr:rowOff>190500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7" r:id="rId8">
          <objectPr defaultSize="0" autoPict="0" r:id="rId9">
            <anchor moveWithCells="1">
              <from>
                <xdr:col>2</xdr:col>
                <xdr:colOff>317500</xdr:colOff>
                <xdr:row>2</xdr:row>
                <xdr:rowOff>38100</xdr:rowOff>
              </from>
              <to>
                <xdr:col>2</xdr:col>
                <xdr:colOff>469900</xdr:colOff>
                <xdr:row>2</xdr:row>
                <xdr:rowOff>190500</xdr:rowOff>
              </to>
            </anchor>
          </objectPr>
        </oleObject>
      </mc:Choice>
      <mc:Fallback>
        <oleObject progId="Equation.3" shapeId="1027" r:id="rId8"/>
      </mc:Fallback>
    </mc:AlternateContent>
    <mc:AlternateContent xmlns:mc="http://schemas.openxmlformats.org/markup-compatibility/2006">
      <mc:Choice Requires="x14">
        <oleObject progId="Equation.3" shapeId="1028" r:id="rId10">
          <objectPr defaultSize="0" autoPict="0" r:id="rId11">
            <anchor moveWithCells="1">
              <from>
                <xdr:col>2</xdr:col>
                <xdr:colOff>317500</xdr:colOff>
                <xdr:row>3</xdr:row>
                <xdr:rowOff>38100</xdr:rowOff>
              </from>
              <to>
                <xdr:col>2</xdr:col>
                <xdr:colOff>476250</xdr:colOff>
                <xdr:row>3</xdr:row>
                <xdr:rowOff>190500</xdr:rowOff>
              </to>
            </anchor>
          </objectPr>
        </oleObject>
      </mc:Choice>
      <mc:Fallback>
        <oleObject progId="Equation.3" shapeId="1028" r:id="rId10"/>
      </mc:Fallback>
    </mc:AlternateContent>
    <mc:AlternateContent xmlns:mc="http://schemas.openxmlformats.org/markup-compatibility/2006">
      <mc:Choice Requires="x14">
        <oleObject progId="Equation.3" shapeId="1029" r:id="rId12">
          <objectPr defaultSize="0" autoPict="0" r:id="rId13">
            <anchor moveWithCells="1" sizeWithCells="1">
              <from>
                <xdr:col>9</xdr:col>
                <xdr:colOff>127000</xdr:colOff>
                <xdr:row>2</xdr:row>
                <xdr:rowOff>190500</xdr:rowOff>
              </from>
              <to>
                <xdr:col>10</xdr:col>
                <xdr:colOff>336550</xdr:colOff>
                <xdr:row>4</xdr:row>
                <xdr:rowOff>38100</xdr:rowOff>
              </to>
            </anchor>
          </objectPr>
        </oleObject>
      </mc:Choice>
      <mc:Fallback>
        <oleObject progId="Equation.3" shapeId="1029" r:id="rId12"/>
      </mc:Fallback>
    </mc:AlternateContent>
    <mc:AlternateContent xmlns:mc="http://schemas.openxmlformats.org/markup-compatibility/2006">
      <mc:Choice Requires="x14">
        <oleObject progId="Equation.3" shapeId="1030" r:id="rId14">
          <objectPr defaultSize="0" autoPict="0" r:id="rId15">
            <anchor moveWithCells="1" sizeWithCells="1">
              <from>
                <xdr:col>9</xdr:col>
                <xdr:colOff>146050</xdr:colOff>
                <xdr:row>4</xdr:row>
                <xdr:rowOff>38100</xdr:rowOff>
              </from>
              <to>
                <xdr:col>10</xdr:col>
                <xdr:colOff>336550</xdr:colOff>
                <xdr:row>5</xdr:row>
                <xdr:rowOff>12700</xdr:rowOff>
              </to>
            </anchor>
          </objectPr>
        </oleObject>
      </mc:Choice>
      <mc:Fallback>
        <oleObject progId="Equation.3" shapeId="1030" r:id="rId14"/>
      </mc:Fallback>
    </mc:AlternateContent>
    <mc:AlternateContent xmlns:mc="http://schemas.openxmlformats.org/markup-compatibility/2006">
      <mc:Choice Requires="x14">
        <oleObject progId="Equation.3" shapeId="1031" r:id="rId16">
          <objectPr defaultSize="0" autoPict="0" r:id="rId17">
            <anchor moveWithCells="1" sizeWithCells="1">
              <from>
                <xdr:col>9</xdr:col>
                <xdr:colOff>203200</xdr:colOff>
                <xdr:row>5</xdr:row>
                <xdr:rowOff>133350</xdr:rowOff>
              </from>
              <to>
                <xdr:col>11</xdr:col>
                <xdr:colOff>641350</xdr:colOff>
                <xdr:row>6</xdr:row>
                <xdr:rowOff>114300</xdr:rowOff>
              </to>
            </anchor>
          </objectPr>
        </oleObject>
      </mc:Choice>
      <mc:Fallback>
        <oleObject progId="Equation.3" shapeId="1031" r:id="rId16"/>
      </mc:Fallback>
    </mc:AlternateContent>
    <mc:AlternateContent xmlns:mc="http://schemas.openxmlformats.org/markup-compatibility/2006">
      <mc:Choice Requires="x14">
        <oleObject progId="Equation.3" shapeId="1032" r:id="rId18">
          <objectPr defaultSize="0" autoPict="0" r:id="rId19">
            <anchor moveWithCells="1" sizeWithCells="1">
              <from>
                <xdr:col>5</xdr:col>
                <xdr:colOff>222250</xdr:colOff>
                <xdr:row>2</xdr:row>
                <xdr:rowOff>0</xdr:rowOff>
              </from>
              <to>
                <xdr:col>7</xdr:col>
                <xdr:colOff>304800</xdr:colOff>
                <xdr:row>2</xdr:row>
                <xdr:rowOff>228600</xdr:rowOff>
              </to>
            </anchor>
          </objectPr>
        </oleObject>
      </mc:Choice>
      <mc:Fallback>
        <oleObject progId="Equation.3" shapeId="1032" r:id="rId18"/>
      </mc:Fallback>
    </mc:AlternateContent>
    <mc:AlternateContent xmlns:mc="http://schemas.openxmlformats.org/markup-compatibility/2006">
      <mc:Choice Requires="x14">
        <oleObject progId="Equation.3" shapeId="1033" r:id="rId20">
          <objectPr defaultSize="0" autoPict="0" r:id="rId21">
            <anchor moveWithCells="1" sizeWithCells="1">
              <from>
                <xdr:col>5</xdr:col>
                <xdr:colOff>241300</xdr:colOff>
                <xdr:row>3</xdr:row>
                <xdr:rowOff>0</xdr:rowOff>
              </from>
              <to>
                <xdr:col>7</xdr:col>
                <xdr:colOff>317500</xdr:colOff>
                <xdr:row>3</xdr:row>
                <xdr:rowOff>228600</xdr:rowOff>
              </to>
            </anchor>
          </objectPr>
        </oleObject>
      </mc:Choice>
      <mc:Fallback>
        <oleObject progId="Equation.3" shapeId="1033" r:id="rId20"/>
      </mc:Fallback>
    </mc:AlternateContent>
    <mc:AlternateContent xmlns:mc="http://schemas.openxmlformats.org/markup-compatibility/2006">
      <mc:Choice Requires="x14">
        <oleObject progId="Equation.3" shapeId="1035" r:id="rId22">
          <objectPr defaultSize="0" autoPict="0" r:id="rId23">
            <anchor moveWithCells="1" sizeWithCells="1">
              <from>
                <xdr:col>0</xdr:col>
                <xdr:colOff>69850</xdr:colOff>
                <xdr:row>3</xdr:row>
                <xdr:rowOff>88900</xdr:rowOff>
              </from>
              <to>
                <xdr:col>1</xdr:col>
                <xdr:colOff>171450</xdr:colOff>
                <xdr:row>4</xdr:row>
                <xdr:rowOff>114300</xdr:rowOff>
              </to>
            </anchor>
          </objectPr>
        </oleObject>
      </mc:Choice>
      <mc:Fallback>
        <oleObject progId="Equation.3" shapeId="1035" r:id="rId22"/>
      </mc:Fallback>
    </mc:AlternateContent>
    <mc:AlternateContent xmlns:mc="http://schemas.openxmlformats.org/markup-compatibility/2006">
      <mc:Choice Requires="x14">
        <oleObject progId="Equation.3" shapeId="1036" r:id="rId24">
          <objectPr defaultSize="0" autoPict="0" r:id="rId25">
            <anchor moveWithCells="1" sizeWithCells="1">
              <from>
                <xdr:col>0</xdr:col>
                <xdr:colOff>133350</xdr:colOff>
                <xdr:row>5</xdr:row>
                <xdr:rowOff>12700</xdr:rowOff>
              </from>
              <to>
                <xdr:col>1</xdr:col>
                <xdr:colOff>184150</xdr:colOff>
                <xdr:row>6</xdr:row>
                <xdr:rowOff>50800</xdr:rowOff>
              </to>
            </anchor>
          </objectPr>
        </oleObject>
      </mc:Choice>
      <mc:Fallback>
        <oleObject progId="Equation.3" shapeId="1036" r:id="rId24"/>
      </mc:Fallback>
    </mc:AlternateContent>
    <mc:AlternateContent xmlns:mc="http://schemas.openxmlformats.org/markup-compatibility/2006">
      <mc:Choice Requires="x14">
        <oleObject progId="Equation.3" shapeId="1037" r:id="rId26">
          <objectPr defaultSize="0" autoPict="0" r:id="rId27">
            <anchor moveWithCells="1" sizeWithCells="1">
              <from>
                <xdr:col>0</xdr:col>
                <xdr:colOff>50800</xdr:colOff>
                <xdr:row>1</xdr:row>
                <xdr:rowOff>76200</xdr:rowOff>
              </from>
              <to>
                <xdr:col>0</xdr:col>
                <xdr:colOff>704850</xdr:colOff>
                <xdr:row>3</xdr:row>
                <xdr:rowOff>69850</xdr:rowOff>
              </to>
            </anchor>
          </objectPr>
        </oleObject>
      </mc:Choice>
      <mc:Fallback>
        <oleObject progId="Equation.3" shapeId="1037" r:id="rId26"/>
      </mc:Fallback>
    </mc:AlternateContent>
    <mc:AlternateContent xmlns:mc="http://schemas.openxmlformats.org/markup-compatibility/2006">
      <mc:Choice Requires="x14">
        <oleObject progId="Equation.3" shapeId="1038" r:id="rId28">
          <objectPr defaultSize="0" autoPict="0" r:id="rId29">
            <anchor moveWithCells="1" sizeWithCells="1">
              <from>
                <xdr:col>7</xdr:col>
                <xdr:colOff>590550</xdr:colOff>
                <xdr:row>0</xdr:row>
                <xdr:rowOff>0</xdr:rowOff>
              </from>
              <to>
                <xdr:col>12</xdr:col>
                <xdr:colOff>228600</xdr:colOff>
                <xdr:row>2</xdr:row>
                <xdr:rowOff>76200</xdr:rowOff>
              </to>
            </anchor>
          </objectPr>
        </oleObject>
      </mc:Choice>
      <mc:Fallback>
        <oleObject progId="Equation.3" shapeId="1038" r:id="rId2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4"/>
  <sheetViews>
    <sheetView showGridLines="0" tabSelected="1" topLeftCell="C1" workbookViewId="0">
      <selection activeCell="N52" sqref="N52"/>
    </sheetView>
  </sheetViews>
  <sheetFormatPr defaultColWidth="10.90625" defaultRowHeight="14.5" x14ac:dyDescent="0.35"/>
  <sheetData>
    <row r="1" spans="1:10" x14ac:dyDescent="0.35">
      <c r="B1" s="22" t="s">
        <v>12</v>
      </c>
    </row>
    <row r="2" spans="1:10" x14ac:dyDescent="0.35">
      <c r="B2" s="22" t="s">
        <v>13</v>
      </c>
    </row>
    <row r="3" spans="1:10" x14ac:dyDescent="0.35">
      <c r="B3" s="22" t="s">
        <v>14</v>
      </c>
    </row>
    <row r="4" spans="1:10" x14ac:dyDescent="0.35">
      <c r="B4" s="22" t="s">
        <v>15</v>
      </c>
    </row>
    <row r="5" spans="1:10" x14ac:dyDescent="0.35">
      <c r="B5" s="22"/>
    </row>
    <row r="6" spans="1:10" x14ac:dyDescent="0.35">
      <c r="B6" t="s">
        <v>9</v>
      </c>
    </row>
    <row r="7" spans="1:10" x14ac:dyDescent="0.35">
      <c r="B7" t="s">
        <v>10</v>
      </c>
    </row>
    <row r="8" spans="1:10" x14ac:dyDescent="0.35">
      <c r="B8" t="s">
        <v>11</v>
      </c>
    </row>
    <row r="10" spans="1:10" x14ac:dyDescent="0.35"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</row>
    <row r="11" spans="1:10" x14ac:dyDescent="0.35">
      <c r="A11" t="s">
        <v>24</v>
      </c>
      <c r="B11" t="s">
        <v>25</v>
      </c>
      <c r="C11">
        <f>CORREL($B$12:$B$174,C12:C174)</f>
        <v>0.58996957098866609</v>
      </c>
      <c r="D11">
        <f t="shared" ref="D11:J11" si="0">CORREL($B$12:$B$174,D12:D174)</f>
        <v>0.19631782059423675</v>
      </c>
      <c r="E11">
        <f t="shared" si="0"/>
        <v>-7.0665972035394958E-2</v>
      </c>
      <c r="F11">
        <f t="shared" si="0"/>
        <v>-0.15498581687716689</v>
      </c>
      <c r="G11">
        <f t="shared" si="0"/>
        <v>-8.4703715904095825E-2</v>
      </c>
      <c r="H11">
        <f t="shared" si="0"/>
        <v>-1.1865409139114979E-2</v>
      </c>
      <c r="I11">
        <f t="shared" si="0"/>
        <v>-1.4280334125299192E-2</v>
      </c>
      <c r="J11">
        <f t="shared" si="0"/>
        <v>-0.12678482895769394</v>
      </c>
    </row>
    <row r="12" spans="1:10" x14ac:dyDescent="0.35">
      <c r="A12">
        <v>1</v>
      </c>
      <c r="B12" s="21">
        <v>52.12532252914832</v>
      </c>
    </row>
    <row r="13" spans="1:10" x14ac:dyDescent="0.35">
      <c r="A13">
        <v>2</v>
      </c>
      <c r="B13" s="21">
        <v>49.454403871582095</v>
      </c>
      <c r="C13" s="21">
        <v>52.12532252914832</v>
      </c>
    </row>
    <row r="14" spans="1:10" x14ac:dyDescent="0.35">
      <c r="A14">
        <v>3</v>
      </c>
      <c r="B14" s="21">
        <v>45.306240263810068</v>
      </c>
      <c r="C14" s="21">
        <v>49.454403871582095</v>
      </c>
      <c r="D14" s="21">
        <v>52.12532252914832</v>
      </c>
    </row>
    <row r="15" spans="1:10" x14ac:dyDescent="0.35">
      <c r="A15">
        <v>4</v>
      </c>
      <c r="B15" s="21">
        <v>33.763926564645921</v>
      </c>
      <c r="C15" s="21">
        <v>45.306240263810068</v>
      </c>
      <c r="D15" s="21">
        <v>49.454403871582095</v>
      </c>
      <c r="E15" s="21">
        <v>52.12532252914832</v>
      </c>
    </row>
    <row r="16" spans="1:10" x14ac:dyDescent="0.35">
      <c r="A16">
        <v>5</v>
      </c>
      <c r="B16" s="21">
        <v>27.596545844591724</v>
      </c>
      <c r="C16" s="21">
        <v>33.763926564645921</v>
      </c>
      <c r="D16" s="21">
        <v>45.306240263810068</v>
      </c>
      <c r="E16" s="21">
        <v>49.454403871582095</v>
      </c>
      <c r="F16" s="21">
        <v>52.12532252914832</v>
      </c>
    </row>
    <row r="17" spans="1:10" x14ac:dyDescent="0.35">
      <c r="A17">
        <v>6</v>
      </c>
      <c r="B17" s="21">
        <v>27.566901750900307</v>
      </c>
      <c r="C17" s="21">
        <v>27.596545844591724</v>
      </c>
      <c r="D17" s="21">
        <v>33.763926564645921</v>
      </c>
      <c r="E17" s="21">
        <v>45.306240263810068</v>
      </c>
      <c r="F17" s="21">
        <v>49.454403871582095</v>
      </c>
      <c r="G17" s="21">
        <v>52.12532252914832</v>
      </c>
    </row>
    <row r="18" spans="1:10" x14ac:dyDescent="0.35">
      <c r="A18">
        <v>7</v>
      </c>
      <c r="B18" s="21">
        <v>30.33501371333519</v>
      </c>
      <c r="C18" s="21">
        <v>27.566901750900307</v>
      </c>
      <c r="D18" s="21">
        <v>27.596545844591724</v>
      </c>
      <c r="E18" s="21">
        <v>33.763926564645921</v>
      </c>
      <c r="F18" s="21">
        <v>45.306240263810068</v>
      </c>
      <c r="G18" s="21">
        <v>49.454403871582095</v>
      </c>
      <c r="H18" s="21">
        <v>52.12532252914832</v>
      </c>
    </row>
    <row r="19" spans="1:10" x14ac:dyDescent="0.35">
      <c r="A19">
        <v>8</v>
      </c>
      <c r="B19" s="21">
        <v>8.3563110648014831</v>
      </c>
      <c r="C19" s="21">
        <v>30.33501371333519</v>
      </c>
      <c r="D19" s="21">
        <v>27.566901750900307</v>
      </c>
      <c r="E19" s="21">
        <v>27.596545844591724</v>
      </c>
      <c r="F19" s="21">
        <v>33.763926564645921</v>
      </c>
      <c r="G19" s="21">
        <v>45.306240263810068</v>
      </c>
      <c r="H19" s="21">
        <v>49.454403871582095</v>
      </c>
      <c r="I19" s="21">
        <v>52.12532252914832</v>
      </c>
    </row>
    <row r="20" spans="1:10" x14ac:dyDescent="0.35">
      <c r="A20">
        <v>9</v>
      </c>
      <c r="B20" s="21">
        <v>25.51780831213571</v>
      </c>
      <c r="C20" s="21">
        <v>8.3563110648014831</v>
      </c>
      <c r="D20" s="21">
        <v>30.33501371333519</v>
      </c>
      <c r="E20" s="21">
        <v>27.566901750900307</v>
      </c>
      <c r="F20" s="21">
        <v>27.596545844591724</v>
      </c>
      <c r="G20" s="21">
        <v>33.763926564645921</v>
      </c>
      <c r="H20" s="21">
        <v>45.306240263810068</v>
      </c>
      <c r="I20" s="21">
        <v>49.454403871582095</v>
      </c>
      <c r="J20" s="21">
        <v>52.12532252914832</v>
      </c>
    </row>
    <row r="21" spans="1:10" x14ac:dyDescent="0.35">
      <c r="A21">
        <v>10</v>
      </c>
      <c r="B21" s="21">
        <v>35.656666611248767</v>
      </c>
      <c r="C21" s="21">
        <v>25.51780831213571</v>
      </c>
      <c r="D21" s="21">
        <v>8.3563110648014831</v>
      </c>
      <c r="E21" s="21">
        <v>30.33501371333519</v>
      </c>
      <c r="F21" s="21">
        <v>27.566901750900307</v>
      </c>
      <c r="G21" s="21">
        <v>27.596545844591724</v>
      </c>
      <c r="H21" s="21">
        <v>33.763926564645921</v>
      </c>
      <c r="I21" s="21">
        <v>45.306240263810068</v>
      </c>
      <c r="J21" s="21">
        <v>49.454403871582095</v>
      </c>
    </row>
    <row r="22" spans="1:10" x14ac:dyDescent="0.35">
      <c r="A22">
        <v>11</v>
      </c>
      <c r="B22" s="21">
        <v>36.91404459824539</v>
      </c>
      <c r="C22" s="21">
        <v>35.656666611248767</v>
      </c>
      <c r="D22" s="21">
        <v>25.51780831213571</v>
      </c>
      <c r="E22" s="21">
        <v>8.3563110648014831</v>
      </c>
      <c r="F22" s="21">
        <v>30.33501371333519</v>
      </c>
      <c r="G22" s="21">
        <v>27.566901750900307</v>
      </c>
      <c r="H22" s="21">
        <v>27.596545844591724</v>
      </c>
      <c r="I22" s="21">
        <v>33.763926564645921</v>
      </c>
      <c r="J22" s="21">
        <v>45.306240263810068</v>
      </c>
    </row>
    <row r="23" spans="1:10" x14ac:dyDescent="0.35">
      <c r="A23">
        <v>12</v>
      </c>
      <c r="B23" s="21">
        <v>41.86538370664482</v>
      </c>
      <c r="C23" s="21">
        <v>36.91404459824539</v>
      </c>
      <c r="D23" s="21">
        <v>35.656666611248767</v>
      </c>
      <c r="E23" s="21">
        <v>25.51780831213571</v>
      </c>
      <c r="F23" s="21">
        <v>8.3563110648014831</v>
      </c>
      <c r="G23" s="21">
        <v>30.33501371333519</v>
      </c>
      <c r="H23" s="21">
        <v>27.566901750900307</v>
      </c>
      <c r="I23" s="21">
        <v>27.596545844591724</v>
      </c>
      <c r="J23" s="21">
        <v>33.763926564645921</v>
      </c>
    </row>
    <row r="24" spans="1:10" x14ac:dyDescent="0.35">
      <c r="A24">
        <v>13</v>
      </c>
      <c r="B24" s="21">
        <v>42.814539274772507</v>
      </c>
      <c r="C24" s="21">
        <v>41.86538370664482</v>
      </c>
      <c r="D24" s="21">
        <v>36.91404459824539</v>
      </c>
      <c r="E24" s="21">
        <v>35.656666611248767</v>
      </c>
      <c r="F24" s="21">
        <v>25.51780831213571</v>
      </c>
      <c r="G24" s="21">
        <v>8.3563110648014831</v>
      </c>
      <c r="H24" s="21">
        <v>30.33501371333519</v>
      </c>
      <c r="I24" s="21">
        <v>27.566901750900307</v>
      </c>
      <c r="J24" s="21">
        <v>27.596545844591724</v>
      </c>
    </row>
    <row r="25" spans="1:10" x14ac:dyDescent="0.35">
      <c r="A25">
        <v>14</v>
      </c>
      <c r="B25" s="21">
        <v>60.086452171103559</v>
      </c>
      <c r="C25" s="21">
        <v>42.814539274772507</v>
      </c>
      <c r="D25" s="21">
        <v>41.86538370664482</v>
      </c>
      <c r="E25" s="21">
        <v>36.91404459824539</v>
      </c>
      <c r="F25" s="21">
        <v>35.656666611248767</v>
      </c>
      <c r="G25" s="21">
        <v>25.51780831213571</v>
      </c>
      <c r="H25" s="21">
        <v>8.3563110648014831</v>
      </c>
      <c r="I25" s="21">
        <v>30.33501371333519</v>
      </c>
      <c r="J25" s="21">
        <v>27.566901750900307</v>
      </c>
    </row>
    <row r="26" spans="1:10" x14ac:dyDescent="0.35">
      <c r="A26">
        <v>15</v>
      </c>
      <c r="B26" s="21">
        <v>52.855558055052157</v>
      </c>
      <c r="C26" s="21">
        <v>60.086452171103559</v>
      </c>
      <c r="D26" s="21">
        <v>42.814539274772507</v>
      </c>
      <c r="E26" s="21">
        <v>41.86538370664482</v>
      </c>
      <c r="F26" s="21">
        <v>36.91404459824539</v>
      </c>
      <c r="G26" s="21">
        <v>35.656666611248767</v>
      </c>
      <c r="H26" s="21">
        <v>25.51780831213571</v>
      </c>
      <c r="I26" s="21">
        <v>8.3563110648014831</v>
      </c>
      <c r="J26" s="21">
        <v>30.33501371333519</v>
      </c>
    </row>
    <row r="27" spans="1:10" x14ac:dyDescent="0.35">
      <c r="A27">
        <v>16</v>
      </c>
      <c r="B27" s="21">
        <v>29.204461218028467</v>
      </c>
      <c r="C27" s="21">
        <v>52.855558055052157</v>
      </c>
      <c r="D27" s="21">
        <v>60.086452171103559</v>
      </c>
      <c r="E27" s="21">
        <v>42.814539274772507</v>
      </c>
      <c r="F27" s="21">
        <v>41.86538370664482</v>
      </c>
      <c r="G27" s="21">
        <v>36.91404459824539</v>
      </c>
      <c r="H27" s="21">
        <v>35.656666611248767</v>
      </c>
      <c r="I27" s="21">
        <v>25.51780831213571</v>
      </c>
      <c r="J27" s="21">
        <v>8.3563110648014831</v>
      </c>
    </row>
    <row r="28" spans="1:10" x14ac:dyDescent="0.35">
      <c r="A28">
        <v>17</v>
      </c>
      <c r="B28" s="21">
        <v>48.089656220903919</v>
      </c>
      <c r="C28" s="21">
        <v>29.204461218028467</v>
      </c>
      <c r="D28" s="21">
        <v>52.855558055052157</v>
      </c>
      <c r="E28" s="21">
        <v>60.086452171103559</v>
      </c>
      <c r="F28" s="21">
        <v>42.814539274772507</v>
      </c>
      <c r="G28" s="21">
        <v>41.86538370664482</v>
      </c>
      <c r="H28" s="21">
        <v>36.91404459824539</v>
      </c>
      <c r="I28" s="21">
        <v>35.656666611248767</v>
      </c>
      <c r="J28" s="21">
        <v>25.51780831213571</v>
      </c>
    </row>
    <row r="29" spans="1:10" x14ac:dyDescent="0.35">
      <c r="A29">
        <v>18</v>
      </c>
      <c r="B29" s="21">
        <v>48.21795000317281</v>
      </c>
      <c r="C29" s="21">
        <v>48.089656220903919</v>
      </c>
      <c r="D29" s="21">
        <v>29.204461218028467</v>
      </c>
      <c r="E29" s="21">
        <v>52.855558055052157</v>
      </c>
      <c r="F29" s="21">
        <v>60.086452171103559</v>
      </c>
      <c r="G29" s="21">
        <v>42.814539274772507</v>
      </c>
      <c r="H29" s="21">
        <v>41.86538370664482</v>
      </c>
      <c r="I29" s="21">
        <v>36.91404459824539</v>
      </c>
      <c r="J29" s="21">
        <v>35.656666611248767</v>
      </c>
    </row>
    <row r="30" spans="1:10" x14ac:dyDescent="0.35">
      <c r="A30">
        <v>19</v>
      </c>
      <c r="B30" s="21">
        <v>57.281760689352943</v>
      </c>
      <c r="C30" s="21">
        <v>48.21795000317281</v>
      </c>
      <c r="D30" s="21">
        <v>48.089656220903919</v>
      </c>
      <c r="E30" s="21">
        <v>29.204461218028467</v>
      </c>
      <c r="F30" s="21">
        <v>52.855558055052157</v>
      </c>
      <c r="G30" s="21">
        <v>60.086452171103559</v>
      </c>
      <c r="H30" s="21">
        <v>42.814539274772507</v>
      </c>
      <c r="I30" s="21">
        <v>41.86538370664482</v>
      </c>
      <c r="J30" s="21">
        <v>36.91404459824539</v>
      </c>
    </row>
    <row r="31" spans="1:10" x14ac:dyDescent="0.35">
      <c r="A31">
        <v>20</v>
      </c>
      <c r="B31" s="21">
        <v>52.482844888690465</v>
      </c>
      <c r="C31" s="21">
        <v>57.281760689352943</v>
      </c>
      <c r="D31" s="21">
        <v>48.21795000317281</v>
      </c>
      <c r="E31" s="21">
        <v>48.089656220903919</v>
      </c>
      <c r="F31" s="21">
        <v>29.204461218028467</v>
      </c>
      <c r="G31" s="21">
        <v>52.855558055052157</v>
      </c>
      <c r="H31" s="21">
        <v>60.086452171103559</v>
      </c>
      <c r="I31" s="21">
        <v>42.814539274772507</v>
      </c>
      <c r="J31" s="21">
        <v>41.86538370664482</v>
      </c>
    </row>
    <row r="32" spans="1:10" x14ac:dyDescent="0.35">
      <c r="A32">
        <v>21</v>
      </c>
      <c r="B32" s="21">
        <v>57.023322928808568</v>
      </c>
      <c r="C32" s="21">
        <v>52.482844888690465</v>
      </c>
      <c r="D32" s="21">
        <v>57.281760689352943</v>
      </c>
      <c r="E32" s="21">
        <v>48.21795000317281</v>
      </c>
      <c r="F32" s="21">
        <v>48.089656220903919</v>
      </c>
      <c r="G32" s="21">
        <v>29.204461218028467</v>
      </c>
      <c r="H32" s="21">
        <v>52.855558055052157</v>
      </c>
      <c r="I32" s="21">
        <v>60.086452171103559</v>
      </c>
      <c r="J32" s="21">
        <v>42.814539274772507</v>
      </c>
    </row>
    <row r="33" spans="1:16" x14ac:dyDescent="0.35">
      <c r="A33">
        <v>22</v>
      </c>
      <c r="B33" s="21">
        <v>38.194682760420875</v>
      </c>
      <c r="C33" s="21">
        <v>57.023322928808568</v>
      </c>
      <c r="D33" s="21">
        <v>52.482844888690465</v>
      </c>
      <c r="E33" s="21">
        <v>57.281760689352943</v>
      </c>
      <c r="F33" s="21">
        <v>48.21795000317281</v>
      </c>
      <c r="G33" s="21">
        <v>48.089656220903919</v>
      </c>
      <c r="H33" s="21">
        <v>29.204461218028467</v>
      </c>
      <c r="I33" s="21">
        <v>52.855558055052157</v>
      </c>
      <c r="J33" s="21">
        <v>60.086452171103559</v>
      </c>
    </row>
    <row r="34" spans="1:16" x14ac:dyDescent="0.35">
      <c r="A34">
        <v>23</v>
      </c>
      <c r="B34" s="21">
        <v>37.1574464562297</v>
      </c>
      <c r="C34" s="21">
        <v>38.194682760420875</v>
      </c>
      <c r="D34" s="21">
        <v>57.023322928808568</v>
      </c>
      <c r="E34" s="21">
        <v>52.482844888690465</v>
      </c>
      <c r="F34" s="21">
        <v>57.281760689352943</v>
      </c>
      <c r="G34" s="21">
        <v>48.21795000317281</v>
      </c>
      <c r="H34" s="21">
        <v>48.089656220903919</v>
      </c>
      <c r="I34" s="21">
        <v>29.204461218028467</v>
      </c>
      <c r="J34" s="21">
        <v>52.855558055052157</v>
      </c>
    </row>
    <row r="35" spans="1:16" x14ac:dyDescent="0.35">
      <c r="A35">
        <v>24</v>
      </c>
      <c r="B35" s="21">
        <v>30.925369486556374</v>
      </c>
      <c r="C35" s="21">
        <v>37.1574464562297</v>
      </c>
      <c r="D35" s="21">
        <v>38.194682760420875</v>
      </c>
      <c r="E35" s="21">
        <v>57.023322928808568</v>
      </c>
      <c r="F35" s="21">
        <v>52.482844888690465</v>
      </c>
      <c r="G35" s="21">
        <v>57.281760689352943</v>
      </c>
      <c r="H35" s="21">
        <v>48.21795000317281</v>
      </c>
      <c r="I35" s="21">
        <v>48.089656220903919</v>
      </c>
      <c r="J35" s="21">
        <v>29.204461218028467</v>
      </c>
    </row>
    <row r="36" spans="1:16" x14ac:dyDescent="0.35">
      <c r="A36">
        <v>25</v>
      </c>
      <c r="B36" s="21">
        <v>30.469097680470046</v>
      </c>
      <c r="C36" s="21">
        <v>30.925369486556374</v>
      </c>
      <c r="D36" s="21">
        <v>37.1574464562297</v>
      </c>
      <c r="E36" s="21">
        <v>38.194682760420875</v>
      </c>
      <c r="F36" s="21">
        <v>57.023322928808568</v>
      </c>
      <c r="G36" s="21">
        <v>52.482844888690465</v>
      </c>
      <c r="H36" s="21">
        <v>57.281760689352943</v>
      </c>
      <c r="I36" s="21">
        <v>48.21795000317281</v>
      </c>
      <c r="J36" s="21">
        <v>48.089656220903919</v>
      </c>
    </row>
    <row r="37" spans="1:16" x14ac:dyDescent="0.35">
      <c r="A37">
        <v>26</v>
      </c>
      <c r="B37" s="21">
        <v>42.367473175959482</v>
      </c>
      <c r="C37" s="21">
        <v>30.469097680470046</v>
      </c>
      <c r="D37" s="21">
        <v>30.925369486556374</v>
      </c>
      <c r="E37" s="21">
        <v>37.1574464562297</v>
      </c>
      <c r="F37" s="21">
        <v>38.194682760420875</v>
      </c>
      <c r="G37" s="21">
        <v>57.023322928808568</v>
      </c>
      <c r="H37" s="21">
        <v>52.482844888690465</v>
      </c>
      <c r="I37" s="21">
        <v>57.281760689352943</v>
      </c>
      <c r="J37" s="21">
        <v>48.21795000317281</v>
      </c>
    </row>
    <row r="38" spans="1:16" x14ac:dyDescent="0.35">
      <c r="A38">
        <v>27</v>
      </c>
      <c r="B38" s="21">
        <v>32.444602892147003</v>
      </c>
      <c r="C38" s="21">
        <v>42.367473175959482</v>
      </c>
      <c r="D38" s="21">
        <v>30.469097680470046</v>
      </c>
      <c r="E38" s="21">
        <v>30.925369486556374</v>
      </c>
      <c r="F38" s="21">
        <v>37.1574464562297</v>
      </c>
      <c r="G38" s="21">
        <v>38.194682760420875</v>
      </c>
      <c r="H38" s="21">
        <v>57.023322928808568</v>
      </c>
      <c r="I38" s="21">
        <v>52.482844888690465</v>
      </c>
      <c r="J38" s="21">
        <v>57.281760689352943</v>
      </c>
    </row>
    <row r="39" spans="1:16" x14ac:dyDescent="0.35">
      <c r="A39">
        <v>28</v>
      </c>
      <c r="B39" s="21">
        <v>52.115545233603363</v>
      </c>
      <c r="C39" s="21">
        <v>32.444602892147003</v>
      </c>
      <c r="D39" s="21">
        <v>42.367473175959482</v>
      </c>
      <c r="E39" s="21">
        <v>30.469097680470046</v>
      </c>
      <c r="F39" s="21">
        <v>30.925369486556374</v>
      </c>
      <c r="G39" s="21">
        <v>37.1574464562297</v>
      </c>
      <c r="H39" s="21">
        <v>38.194682760420875</v>
      </c>
      <c r="I39" s="21">
        <v>57.023322928808568</v>
      </c>
      <c r="J39" s="21">
        <v>52.482844888690465</v>
      </c>
    </row>
    <row r="40" spans="1:16" x14ac:dyDescent="0.35">
      <c r="A40">
        <v>29</v>
      </c>
      <c r="B40" s="21">
        <v>34.938075921333109</v>
      </c>
      <c r="C40" s="21">
        <v>52.115545233603363</v>
      </c>
      <c r="D40" s="21">
        <v>32.444602892147003</v>
      </c>
      <c r="E40" s="21">
        <v>42.367473175959482</v>
      </c>
      <c r="F40" s="21">
        <v>30.469097680470046</v>
      </c>
      <c r="G40" s="21">
        <v>30.925369486556374</v>
      </c>
      <c r="H40" s="21">
        <v>37.1574464562297</v>
      </c>
      <c r="I40" s="21">
        <v>38.194682760420875</v>
      </c>
      <c r="J40" s="21">
        <v>57.023322928808568</v>
      </c>
    </row>
    <row r="41" spans="1:16" x14ac:dyDescent="0.35">
      <c r="A41">
        <v>30</v>
      </c>
      <c r="B41" s="21">
        <v>41.85280657818884</v>
      </c>
      <c r="C41" s="21">
        <v>34.938075921333109</v>
      </c>
      <c r="D41" s="21">
        <v>52.115545233603363</v>
      </c>
      <c r="E41" s="21">
        <v>32.444602892147003</v>
      </c>
      <c r="F41" s="21">
        <v>42.367473175959482</v>
      </c>
      <c r="G41" s="21">
        <v>30.469097680470046</v>
      </c>
      <c r="H41" s="21">
        <v>30.925369486556374</v>
      </c>
      <c r="I41" s="21">
        <v>37.1574464562297</v>
      </c>
      <c r="J41" s="21">
        <v>38.194682760420875</v>
      </c>
    </row>
    <row r="42" spans="1:16" x14ac:dyDescent="0.35">
      <c r="A42">
        <v>31</v>
      </c>
      <c r="B42" s="21">
        <v>37.117311368245097</v>
      </c>
      <c r="C42" s="21">
        <v>41.85280657818884</v>
      </c>
      <c r="D42" s="21">
        <v>34.938075921333109</v>
      </c>
      <c r="E42" s="21">
        <v>52.115545233603363</v>
      </c>
      <c r="F42" s="21">
        <v>32.444602892147003</v>
      </c>
      <c r="G42" s="21">
        <v>42.367473175959482</v>
      </c>
      <c r="H42" s="21">
        <v>30.469097680470046</v>
      </c>
      <c r="I42" s="21">
        <v>30.925369486556374</v>
      </c>
      <c r="J42" s="21">
        <v>37.1574464562297</v>
      </c>
      <c r="P42">
        <f>C11*(1-D11)/((1-C11^2))</f>
        <v>0.72729240211374591</v>
      </c>
    </row>
    <row r="43" spans="1:16" x14ac:dyDescent="0.35">
      <c r="A43">
        <v>32</v>
      </c>
      <c r="B43" s="21">
        <v>35.597226453251679</v>
      </c>
      <c r="C43" s="21">
        <v>37.117311368245097</v>
      </c>
      <c r="D43" s="21">
        <v>41.85280657818884</v>
      </c>
      <c r="E43" s="21">
        <v>34.938075921333109</v>
      </c>
      <c r="F43" s="21">
        <v>52.115545233603363</v>
      </c>
      <c r="G43" s="21">
        <v>32.444602892147003</v>
      </c>
      <c r="H43" s="21">
        <v>42.367473175959482</v>
      </c>
      <c r="I43" s="21">
        <v>30.469097680470046</v>
      </c>
      <c r="J43" s="21">
        <v>30.925369486556374</v>
      </c>
      <c r="P43">
        <f>(D11-C11^2)/(1-C11^2)</f>
        <v>-0.23276256586412633</v>
      </c>
    </row>
    <row r="44" spans="1:16" x14ac:dyDescent="0.35">
      <c r="A44">
        <v>33</v>
      </c>
      <c r="B44" s="21">
        <v>53.800277443689595</v>
      </c>
      <c r="C44" s="21">
        <v>35.597226453251679</v>
      </c>
      <c r="D44" s="21">
        <v>37.117311368245097</v>
      </c>
      <c r="E44" s="21">
        <v>41.85280657818884</v>
      </c>
      <c r="F44" s="21">
        <v>34.938075921333109</v>
      </c>
      <c r="G44" s="21">
        <v>52.115545233603363</v>
      </c>
      <c r="H44" s="21">
        <v>32.444602892147003</v>
      </c>
      <c r="I44" s="21">
        <v>42.367473175959482</v>
      </c>
      <c r="J44" s="21">
        <v>30.469097680470046</v>
      </c>
    </row>
    <row r="45" spans="1:16" x14ac:dyDescent="0.35">
      <c r="A45">
        <v>34</v>
      </c>
      <c r="B45" s="21">
        <v>52.110317091258594</v>
      </c>
      <c r="C45" s="21">
        <v>53.800277443689595</v>
      </c>
      <c r="D45" s="21">
        <v>35.597226453251679</v>
      </c>
      <c r="E45" s="21">
        <v>37.117311368245097</v>
      </c>
      <c r="F45" s="21">
        <v>41.85280657818884</v>
      </c>
      <c r="G45" s="21">
        <v>34.938075921333109</v>
      </c>
      <c r="H45" s="21">
        <v>52.115545233603363</v>
      </c>
      <c r="I45" s="21">
        <v>32.444602892147003</v>
      </c>
      <c r="J45" s="21">
        <v>42.367473175959482</v>
      </c>
    </row>
    <row r="46" spans="1:16" x14ac:dyDescent="0.35">
      <c r="A46">
        <v>35</v>
      </c>
      <c r="B46" s="21">
        <v>39.852341504099265</v>
      </c>
      <c r="C46" s="21">
        <v>52.110317091258594</v>
      </c>
      <c r="D46" s="21">
        <v>53.800277443689595</v>
      </c>
      <c r="E46" s="21">
        <v>35.597226453251679</v>
      </c>
      <c r="F46" s="21">
        <v>37.117311368245097</v>
      </c>
      <c r="G46" s="21">
        <v>41.85280657818884</v>
      </c>
      <c r="H46" s="21">
        <v>34.938075921333109</v>
      </c>
      <c r="I46" s="21">
        <v>52.115545233603363</v>
      </c>
      <c r="J46" s="21">
        <v>32.444602892147003</v>
      </c>
    </row>
    <row r="47" spans="1:16" x14ac:dyDescent="0.35">
      <c r="A47">
        <v>36</v>
      </c>
      <c r="B47" s="21">
        <v>62.291532323085562</v>
      </c>
      <c r="C47" s="21">
        <v>39.852341504099265</v>
      </c>
      <c r="D47" s="21">
        <v>52.110317091258594</v>
      </c>
      <c r="E47" s="21">
        <v>53.800277443689595</v>
      </c>
      <c r="F47" s="21">
        <v>35.597226453251679</v>
      </c>
      <c r="G47" s="21">
        <v>37.117311368245097</v>
      </c>
      <c r="H47" s="21">
        <v>41.85280657818884</v>
      </c>
      <c r="I47" s="21">
        <v>34.938075921333109</v>
      </c>
      <c r="J47" s="21">
        <v>52.115545233603363</v>
      </c>
    </row>
    <row r="48" spans="1:16" x14ac:dyDescent="0.35">
      <c r="A48">
        <v>37</v>
      </c>
      <c r="B48" s="21">
        <v>69.989698284633704</v>
      </c>
      <c r="C48" s="21">
        <v>62.291532323085562</v>
      </c>
      <c r="D48" s="21">
        <v>39.852341504099265</v>
      </c>
      <c r="E48" s="21">
        <v>52.110317091258594</v>
      </c>
      <c r="F48" s="21">
        <v>53.800277443689595</v>
      </c>
      <c r="G48" s="21">
        <v>35.597226453251679</v>
      </c>
      <c r="H48" s="21">
        <v>37.117311368245097</v>
      </c>
      <c r="I48" s="21">
        <v>41.85280657818884</v>
      </c>
      <c r="J48" s="21">
        <v>34.938075921333109</v>
      </c>
    </row>
    <row r="49" spans="1:10" x14ac:dyDescent="0.35">
      <c r="A49">
        <v>38</v>
      </c>
      <c r="B49" s="21">
        <v>53.398640467354205</v>
      </c>
      <c r="C49" s="21">
        <v>69.989698284633704</v>
      </c>
      <c r="D49" s="21">
        <v>62.291532323085562</v>
      </c>
      <c r="E49" s="21">
        <v>39.852341504099265</v>
      </c>
      <c r="F49" s="21">
        <v>52.110317091258594</v>
      </c>
      <c r="G49" s="21">
        <v>53.800277443689595</v>
      </c>
      <c r="H49" s="21">
        <v>35.597226453251679</v>
      </c>
      <c r="I49" s="21">
        <v>37.117311368245097</v>
      </c>
      <c r="J49" s="21">
        <v>41.85280657818884</v>
      </c>
    </row>
    <row r="50" spans="1:10" x14ac:dyDescent="0.35">
      <c r="A50">
        <v>39</v>
      </c>
      <c r="B50" s="21">
        <v>34.586831979691219</v>
      </c>
      <c r="C50" s="21">
        <v>53.398640467354205</v>
      </c>
      <c r="D50" s="21">
        <v>69.989698284633704</v>
      </c>
      <c r="E50" s="21">
        <v>62.291532323085562</v>
      </c>
      <c r="F50" s="21">
        <v>39.852341504099265</v>
      </c>
      <c r="G50" s="21">
        <v>52.110317091258594</v>
      </c>
      <c r="H50" s="21">
        <v>53.800277443689595</v>
      </c>
      <c r="I50" s="21">
        <v>35.597226453251679</v>
      </c>
      <c r="J50" s="21">
        <v>37.117311368245097</v>
      </c>
    </row>
    <row r="51" spans="1:10" x14ac:dyDescent="0.35">
      <c r="A51">
        <v>40</v>
      </c>
      <c r="B51" s="21">
        <v>24.415751819009294</v>
      </c>
      <c r="C51" s="21">
        <v>34.586831979691219</v>
      </c>
      <c r="D51" s="21">
        <v>53.398640467354205</v>
      </c>
      <c r="E51" s="21">
        <v>69.989698284633704</v>
      </c>
      <c r="F51" s="21">
        <v>62.291532323085562</v>
      </c>
      <c r="G51" s="21">
        <v>39.852341504099265</v>
      </c>
      <c r="H51" s="21">
        <v>52.110317091258594</v>
      </c>
      <c r="I51" s="21">
        <v>53.800277443689595</v>
      </c>
      <c r="J51" s="21">
        <v>35.597226453251679</v>
      </c>
    </row>
    <row r="52" spans="1:10" x14ac:dyDescent="0.35">
      <c r="A52">
        <v>41</v>
      </c>
      <c r="B52" s="21">
        <v>24.343876215488269</v>
      </c>
      <c r="C52" s="21">
        <v>24.415751819009294</v>
      </c>
      <c r="D52" s="21">
        <v>34.586831979691219</v>
      </c>
      <c r="E52" s="21">
        <v>53.398640467354205</v>
      </c>
      <c r="F52" s="21">
        <v>69.989698284633704</v>
      </c>
      <c r="G52" s="21">
        <v>62.291532323085562</v>
      </c>
      <c r="H52" s="21">
        <v>39.852341504099265</v>
      </c>
      <c r="I52" s="21">
        <v>52.110317091258594</v>
      </c>
      <c r="J52" s="21">
        <v>53.800277443689595</v>
      </c>
    </row>
    <row r="53" spans="1:10" x14ac:dyDescent="0.35">
      <c r="A53">
        <v>42</v>
      </c>
      <c r="B53" s="21">
        <v>26.589574052661465</v>
      </c>
      <c r="C53" s="21">
        <v>24.343876215488269</v>
      </c>
      <c r="D53" s="21">
        <v>24.415751819009294</v>
      </c>
      <c r="E53" s="21">
        <v>34.586831979691219</v>
      </c>
      <c r="F53" s="21">
        <v>53.398640467354205</v>
      </c>
      <c r="G53" s="21">
        <v>69.989698284633704</v>
      </c>
      <c r="H53" s="21">
        <v>62.291532323085562</v>
      </c>
      <c r="I53" s="21">
        <v>39.852341504099265</v>
      </c>
      <c r="J53" s="21">
        <v>52.110317091258594</v>
      </c>
    </row>
    <row r="54" spans="1:10" x14ac:dyDescent="0.35">
      <c r="A54">
        <v>43</v>
      </c>
      <c r="B54" s="21">
        <v>22.344649512535788</v>
      </c>
      <c r="C54" s="21">
        <v>26.589574052661465</v>
      </c>
      <c r="D54" s="21">
        <v>24.343876215488269</v>
      </c>
      <c r="E54" s="21">
        <v>24.415751819009294</v>
      </c>
      <c r="F54" s="21">
        <v>34.586831979691219</v>
      </c>
      <c r="G54" s="21">
        <v>53.398640467354205</v>
      </c>
      <c r="H54" s="21">
        <v>69.989698284633704</v>
      </c>
      <c r="I54" s="21">
        <v>62.291532323085562</v>
      </c>
      <c r="J54" s="21">
        <v>39.852341504099265</v>
      </c>
    </row>
    <row r="55" spans="1:10" x14ac:dyDescent="0.35">
      <c r="A55">
        <v>44</v>
      </c>
      <c r="B55" s="21">
        <v>34.08625432063581</v>
      </c>
      <c r="C55" s="21">
        <v>22.344649512535788</v>
      </c>
      <c r="D55" s="21">
        <v>26.589574052661465</v>
      </c>
      <c r="E55" s="21">
        <v>24.343876215488269</v>
      </c>
      <c r="F55" s="21">
        <v>24.415751819009294</v>
      </c>
      <c r="G55" s="21">
        <v>34.586831979691219</v>
      </c>
      <c r="H55" s="21">
        <v>53.398640467354205</v>
      </c>
      <c r="I55" s="21">
        <v>69.989698284633704</v>
      </c>
      <c r="J55" s="21">
        <v>62.291532323085562</v>
      </c>
    </row>
    <row r="56" spans="1:10" x14ac:dyDescent="0.35">
      <c r="A56">
        <v>45</v>
      </c>
      <c r="B56" s="21">
        <v>37.071908964720819</v>
      </c>
      <c r="C56" s="21">
        <v>34.08625432063581</v>
      </c>
      <c r="D56" s="21">
        <v>22.344649512535788</v>
      </c>
      <c r="E56" s="21">
        <v>26.589574052661465</v>
      </c>
      <c r="F56" s="21">
        <v>24.343876215488269</v>
      </c>
      <c r="G56" s="21">
        <v>24.415751819009294</v>
      </c>
      <c r="H56" s="21">
        <v>34.586831979691219</v>
      </c>
      <c r="I56" s="21">
        <v>53.398640467354205</v>
      </c>
      <c r="J56" s="21">
        <v>69.989698284633704</v>
      </c>
    </row>
    <row r="57" spans="1:10" x14ac:dyDescent="0.35">
      <c r="A57">
        <v>46</v>
      </c>
      <c r="B57" s="21">
        <v>38.815274238003397</v>
      </c>
      <c r="C57" s="21">
        <v>37.071908964720819</v>
      </c>
      <c r="D57" s="21">
        <v>34.08625432063581</v>
      </c>
      <c r="E57" s="21">
        <v>22.344649512535788</v>
      </c>
      <c r="F57" s="21">
        <v>26.589574052661465</v>
      </c>
      <c r="G57" s="21">
        <v>24.343876215488269</v>
      </c>
      <c r="H57" s="21">
        <v>24.415751819009294</v>
      </c>
      <c r="I57" s="21">
        <v>34.586831979691219</v>
      </c>
      <c r="J57" s="21">
        <v>53.398640467354205</v>
      </c>
    </row>
    <row r="58" spans="1:10" x14ac:dyDescent="0.35">
      <c r="A58">
        <v>47</v>
      </c>
      <c r="B58" s="21">
        <v>46.975163278321752</v>
      </c>
      <c r="C58" s="21">
        <v>38.815274238003397</v>
      </c>
      <c r="D58" s="21">
        <v>37.071908964720819</v>
      </c>
      <c r="E58" s="21">
        <v>34.08625432063581</v>
      </c>
      <c r="F58" s="21">
        <v>22.344649512535788</v>
      </c>
      <c r="G58" s="21">
        <v>26.589574052661465</v>
      </c>
      <c r="H58" s="21">
        <v>24.343876215488269</v>
      </c>
      <c r="I58" s="21">
        <v>24.415751819009294</v>
      </c>
      <c r="J58" s="21">
        <v>34.586831979691219</v>
      </c>
    </row>
    <row r="59" spans="1:10" x14ac:dyDescent="0.35">
      <c r="A59">
        <v>48</v>
      </c>
      <c r="B59" s="21">
        <v>51.280449665990318</v>
      </c>
      <c r="C59" s="21">
        <v>46.975163278321752</v>
      </c>
      <c r="D59" s="21">
        <v>38.815274238003397</v>
      </c>
      <c r="E59" s="21">
        <v>37.071908964720819</v>
      </c>
      <c r="F59" s="21">
        <v>34.08625432063581</v>
      </c>
      <c r="G59" s="21">
        <v>22.344649512535788</v>
      </c>
      <c r="H59" s="21">
        <v>26.589574052661465</v>
      </c>
      <c r="I59" s="21">
        <v>24.343876215488269</v>
      </c>
      <c r="J59" s="21">
        <v>24.415751819009294</v>
      </c>
    </row>
    <row r="60" spans="1:10" x14ac:dyDescent="0.35">
      <c r="A60">
        <v>49</v>
      </c>
      <c r="B60" s="21">
        <v>36.039075154829355</v>
      </c>
      <c r="C60" s="21">
        <v>51.280449665990318</v>
      </c>
      <c r="D60" s="21">
        <v>46.975163278321752</v>
      </c>
      <c r="E60" s="21">
        <v>38.815274238003397</v>
      </c>
      <c r="F60" s="21">
        <v>37.071908964720819</v>
      </c>
      <c r="G60" s="21">
        <v>34.08625432063581</v>
      </c>
      <c r="H60" s="21">
        <v>22.344649512535788</v>
      </c>
      <c r="I60" s="21">
        <v>26.589574052661465</v>
      </c>
      <c r="J60" s="21">
        <v>24.343876215488269</v>
      </c>
    </row>
    <row r="61" spans="1:10" x14ac:dyDescent="0.35">
      <c r="A61">
        <v>50</v>
      </c>
      <c r="B61" s="21">
        <v>34.467331228633299</v>
      </c>
      <c r="C61" s="21">
        <v>36.039075154829355</v>
      </c>
      <c r="D61" s="21">
        <v>51.280449665990318</v>
      </c>
      <c r="E61" s="21">
        <v>46.975163278321752</v>
      </c>
      <c r="F61" s="21">
        <v>38.815274238003397</v>
      </c>
      <c r="G61" s="21">
        <v>37.071908964720819</v>
      </c>
      <c r="H61" s="21">
        <v>34.08625432063581</v>
      </c>
      <c r="I61" s="21">
        <v>22.344649512535788</v>
      </c>
      <c r="J61" s="21">
        <v>26.589574052661465</v>
      </c>
    </row>
    <row r="62" spans="1:10" x14ac:dyDescent="0.35">
      <c r="A62">
        <v>51</v>
      </c>
      <c r="B62" s="21">
        <v>43.743384272966729</v>
      </c>
      <c r="C62" s="21">
        <v>34.467331228633299</v>
      </c>
      <c r="D62" s="21">
        <v>36.039075154829355</v>
      </c>
      <c r="E62" s="21">
        <v>51.280449665990318</v>
      </c>
      <c r="F62" s="21">
        <v>46.975163278321752</v>
      </c>
      <c r="G62" s="21">
        <v>38.815274238003397</v>
      </c>
      <c r="H62" s="21">
        <v>37.071908964720819</v>
      </c>
      <c r="I62" s="21">
        <v>34.08625432063581</v>
      </c>
      <c r="J62" s="21">
        <v>22.344649512535788</v>
      </c>
    </row>
    <row r="63" spans="1:10" x14ac:dyDescent="0.35">
      <c r="A63">
        <v>52</v>
      </c>
      <c r="B63" s="21">
        <v>57.192997359811038</v>
      </c>
      <c r="C63" s="21">
        <v>43.743384272966729</v>
      </c>
      <c r="D63" s="21">
        <v>34.467331228633299</v>
      </c>
      <c r="E63" s="21">
        <v>36.039075154829355</v>
      </c>
      <c r="F63" s="21">
        <v>51.280449665990318</v>
      </c>
      <c r="G63" s="21">
        <v>46.975163278321752</v>
      </c>
      <c r="H63" s="21">
        <v>38.815274238003397</v>
      </c>
      <c r="I63" s="21">
        <v>37.071908964720819</v>
      </c>
      <c r="J63" s="21">
        <v>34.08625432063581</v>
      </c>
    </row>
    <row r="64" spans="1:10" x14ac:dyDescent="0.35">
      <c r="A64">
        <v>53</v>
      </c>
      <c r="B64" s="21">
        <v>49.558294587312666</v>
      </c>
      <c r="C64" s="21">
        <v>57.192997359811038</v>
      </c>
      <c r="D64" s="21">
        <v>43.743384272966729</v>
      </c>
      <c r="E64" s="21">
        <v>34.467331228633299</v>
      </c>
      <c r="F64" s="21">
        <v>36.039075154829355</v>
      </c>
      <c r="G64" s="21">
        <v>51.280449665990318</v>
      </c>
      <c r="H64" s="21">
        <v>46.975163278321752</v>
      </c>
      <c r="I64" s="21">
        <v>38.815274238003397</v>
      </c>
      <c r="J64" s="21">
        <v>37.071908964720819</v>
      </c>
    </row>
    <row r="65" spans="1:10" x14ac:dyDescent="0.35">
      <c r="A65">
        <v>54</v>
      </c>
      <c r="B65" s="21">
        <v>59.474549693238004</v>
      </c>
      <c r="C65" s="21">
        <v>49.558294587312666</v>
      </c>
      <c r="D65" s="21">
        <v>57.192997359811038</v>
      </c>
      <c r="E65" s="21">
        <v>43.743384272966729</v>
      </c>
      <c r="F65" s="21">
        <v>34.467331228633299</v>
      </c>
      <c r="G65" s="21">
        <v>36.039075154829355</v>
      </c>
      <c r="H65" s="21">
        <v>51.280449665990318</v>
      </c>
      <c r="I65" s="21">
        <v>46.975163278321752</v>
      </c>
      <c r="J65" s="21">
        <v>38.815274238003397</v>
      </c>
    </row>
    <row r="66" spans="1:10" x14ac:dyDescent="0.35">
      <c r="A66">
        <v>55</v>
      </c>
      <c r="B66" s="21">
        <v>41.344046960652555</v>
      </c>
      <c r="C66" s="21">
        <v>59.474549693238004</v>
      </c>
      <c r="D66" s="21">
        <v>49.558294587312666</v>
      </c>
      <c r="E66" s="21">
        <v>57.192997359811038</v>
      </c>
      <c r="F66" s="21">
        <v>43.743384272966729</v>
      </c>
      <c r="G66" s="21">
        <v>34.467331228633299</v>
      </c>
      <c r="H66" s="21">
        <v>36.039075154829355</v>
      </c>
      <c r="I66" s="21">
        <v>51.280449665990318</v>
      </c>
      <c r="J66" s="21">
        <v>46.975163278321752</v>
      </c>
    </row>
    <row r="67" spans="1:10" x14ac:dyDescent="0.35">
      <c r="A67">
        <v>56</v>
      </c>
      <c r="B67" s="21">
        <v>30.551495421951703</v>
      </c>
      <c r="C67" s="21">
        <v>41.344046960652555</v>
      </c>
      <c r="D67" s="21">
        <v>59.474549693238004</v>
      </c>
      <c r="E67" s="21">
        <v>49.558294587312666</v>
      </c>
      <c r="F67" s="21">
        <v>57.192997359811038</v>
      </c>
      <c r="G67" s="21">
        <v>43.743384272966729</v>
      </c>
      <c r="H67" s="21">
        <v>34.467331228633299</v>
      </c>
      <c r="I67" s="21">
        <v>36.039075154829355</v>
      </c>
      <c r="J67" s="21">
        <v>51.280449665990318</v>
      </c>
    </row>
    <row r="68" spans="1:10" x14ac:dyDescent="0.35">
      <c r="A68">
        <v>57</v>
      </c>
      <c r="B68" s="21">
        <v>35.18654506187174</v>
      </c>
      <c r="C68" s="21">
        <v>30.551495421951703</v>
      </c>
      <c r="D68" s="21">
        <v>41.344046960652555</v>
      </c>
      <c r="E68" s="21">
        <v>59.474549693238004</v>
      </c>
      <c r="F68" s="21">
        <v>49.558294587312666</v>
      </c>
      <c r="G68" s="21">
        <v>57.192997359811038</v>
      </c>
      <c r="H68" s="21">
        <v>43.743384272966729</v>
      </c>
      <c r="I68" s="21">
        <v>34.467331228633299</v>
      </c>
      <c r="J68" s="21">
        <v>36.039075154829355</v>
      </c>
    </row>
    <row r="69" spans="1:10" x14ac:dyDescent="0.35">
      <c r="A69">
        <v>58</v>
      </c>
      <c r="B69" s="21">
        <v>53.188263924033635</v>
      </c>
      <c r="C69" s="21">
        <v>35.18654506187174</v>
      </c>
      <c r="D69" s="21">
        <v>30.551495421951703</v>
      </c>
      <c r="E69" s="21">
        <v>41.344046960652555</v>
      </c>
      <c r="F69" s="21">
        <v>59.474549693238004</v>
      </c>
      <c r="G69" s="21">
        <v>49.558294587312666</v>
      </c>
      <c r="H69" s="21">
        <v>57.192997359811038</v>
      </c>
      <c r="I69" s="21">
        <v>43.743384272966729</v>
      </c>
      <c r="J69" s="21">
        <v>34.467331228633299</v>
      </c>
    </row>
    <row r="70" spans="1:10" x14ac:dyDescent="0.35">
      <c r="A70">
        <v>59</v>
      </c>
      <c r="B70" s="21">
        <v>59.511252689948911</v>
      </c>
      <c r="C70" s="21">
        <v>53.188263924033635</v>
      </c>
      <c r="D70" s="21">
        <v>35.18654506187174</v>
      </c>
      <c r="E70" s="21">
        <v>30.551495421951703</v>
      </c>
      <c r="F70" s="21">
        <v>41.344046960652555</v>
      </c>
      <c r="G70" s="21">
        <v>59.474549693238004</v>
      </c>
      <c r="H70" s="21">
        <v>49.558294587312666</v>
      </c>
      <c r="I70" s="21">
        <v>57.192997359811038</v>
      </c>
      <c r="J70" s="21">
        <v>43.743384272966729</v>
      </c>
    </row>
    <row r="71" spans="1:10" x14ac:dyDescent="0.35">
      <c r="A71">
        <v>60</v>
      </c>
      <c r="B71" s="21">
        <v>28.370684657190996</v>
      </c>
      <c r="C71" s="21">
        <v>59.511252689948911</v>
      </c>
      <c r="D71" s="21">
        <v>53.188263924033635</v>
      </c>
      <c r="E71" s="21">
        <v>35.18654506187174</v>
      </c>
      <c r="F71" s="21">
        <v>30.551495421951703</v>
      </c>
      <c r="G71" s="21">
        <v>41.344046960652555</v>
      </c>
      <c r="H71" s="21">
        <v>59.474549693238004</v>
      </c>
      <c r="I71" s="21">
        <v>49.558294587312666</v>
      </c>
      <c r="J71" s="21">
        <v>57.192997359811038</v>
      </c>
    </row>
    <row r="72" spans="1:10" x14ac:dyDescent="0.35">
      <c r="A72">
        <v>61</v>
      </c>
      <c r="B72" s="21">
        <v>16.290075298738181</v>
      </c>
      <c r="C72" s="21">
        <v>28.370684657190996</v>
      </c>
      <c r="D72" s="21">
        <v>59.511252689948911</v>
      </c>
      <c r="E72" s="21">
        <v>53.188263924033635</v>
      </c>
      <c r="F72" s="21">
        <v>35.18654506187174</v>
      </c>
      <c r="G72" s="21">
        <v>30.551495421951703</v>
      </c>
      <c r="H72" s="21">
        <v>41.344046960652555</v>
      </c>
      <c r="I72" s="21">
        <v>59.474549693238004</v>
      </c>
      <c r="J72" s="21">
        <v>49.558294587312666</v>
      </c>
    </row>
    <row r="73" spans="1:10" x14ac:dyDescent="0.35">
      <c r="A73">
        <v>62</v>
      </c>
      <c r="B73" s="21">
        <v>13.016178211622488</v>
      </c>
      <c r="C73" s="21">
        <v>16.290075298738181</v>
      </c>
      <c r="D73" s="21">
        <v>28.370684657190996</v>
      </c>
      <c r="E73" s="21">
        <v>59.511252689948911</v>
      </c>
      <c r="F73" s="21">
        <v>53.188263924033635</v>
      </c>
      <c r="G73" s="21">
        <v>35.18654506187174</v>
      </c>
      <c r="H73" s="21">
        <v>30.551495421951703</v>
      </c>
      <c r="I73" s="21">
        <v>41.344046960652555</v>
      </c>
      <c r="J73" s="21">
        <v>59.474549693238004</v>
      </c>
    </row>
    <row r="74" spans="1:10" x14ac:dyDescent="0.35">
      <c r="A74">
        <v>63</v>
      </c>
      <c r="B74" s="21">
        <v>20.976706005212712</v>
      </c>
      <c r="C74" s="21">
        <v>13.016178211622488</v>
      </c>
      <c r="D74" s="21">
        <v>16.290075298738181</v>
      </c>
      <c r="E74" s="21">
        <v>28.370684657190996</v>
      </c>
      <c r="F74" s="21">
        <v>59.511252689948911</v>
      </c>
      <c r="G74" s="21">
        <v>53.188263924033635</v>
      </c>
      <c r="H74" s="21">
        <v>35.18654506187174</v>
      </c>
      <c r="I74" s="21">
        <v>30.551495421951703</v>
      </c>
      <c r="J74" s="21">
        <v>41.344046960652555</v>
      </c>
    </row>
    <row r="75" spans="1:10" x14ac:dyDescent="0.35">
      <c r="A75">
        <v>64</v>
      </c>
      <c r="B75" s="21">
        <v>38.071976671650333</v>
      </c>
      <c r="C75" s="21">
        <v>20.976706005212712</v>
      </c>
      <c r="D75" s="21">
        <v>13.016178211622488</v>
      </c>
      <c r="E75" s="21">
        <v>16.290075298738181</v>
      </c>
      <c r="F75" s="21">
        <v>28.370684657190996</v>
      </c>
      <c r="G75" s="21">
        <v>59.511252689948911</v>
      </c>
      <c r="H75" s="21">
        <v>53.188263924033635</v>
      </c>
      <c r="I75" s="21">
        <v>35.18654506187174</v>
      </c>
      <c r="J75" s="21">
        <v>30.551495421951703</v>
      </c>
    </row>
    <row r="76" spans="1:10" x14ac:dyDescent="0.35">
      <c r="A76">
        <v>65</v>
      </c>
      <c r="B76" s="21">
        <v>39.57270178169869</v>
      </c>
      <c r="C76" s="21">
        <v>38.071976671650333</v>
      </c>
      <c r="D76" s="21">
        <v>20.976706005212712</v>
      </c>
      <c r="E76" s="21">
        <v>13.016178211622488</v>
      </c>
      <c r="F76" s="21">
        <v>16.290075298738181</v>
      </c>
      <c r="G76" s="21">
        <v>28.370684657190996</v>
      </c>
      <c r="H76" s="21">
        <v>59.511252689948911</v>
      </c>
      <c r="I76" s="21">
        <v>53.188263924033635</v>
      </c>
      <c r="J76" s="21">
        <v>35.18654506187174</v>
      </c>
    </row>
    <row r="77" spans="1:10" x14ac:dyDescent="0.35">
      <c r="A77">
        <v>66</v>
      </c>
      <c r="B77" s="21">
        <v>28.730990291905272</v>
      </c>
      <c r="C77" s="21">
        <v>39.57270178169869</v>
      </c>
      <c r="D77" s="21">
        <v>38.071976671650333</v>
      </c>
      <c r="E77" s="21">
        <v>20.976706005212712</v>
      </c>
      <c r="F77" s="21">
        <v>13.016178211622488</v>
      </c>
      <c r="G77" s="21">
        <v>16.290075298738181</v>
      </c>
      <c r="H77" s="21">
        <v>28.370684657190996</v>
      </c>
      <c r="I77" s="21">
        <v>59.511252689948911</v>
      </c>
      <c r="J77" s="21">
        <v>53.188263924033635</v>
      </c>
    </row>
    <row r="78" spans="1:10" x14ac:dyDescent="0.35">
      <c r="A78">
        <v>67</v>
      </c>
      <c r="B78" s="21">
        <v>19.117217019104071</v>
      </c>
      <c r="C78" s="21">
        <v>28.730990291905272</v>
      </c>
      <c r="D78" s="21">
        <v>39.57270178169869</v>
      </c>
      <c r="E78" s="21">
        <v>38.071976671650333</v>
      </c>
      <c r="F78" s="21">
        <v>20.976706005212712</v>
      </c>
      <c r="G78" s="21">
        <v>13.016178211622488</v>
      </c>
      <c r="H78" s="21">
        <v>16.290075298738181</v>
      </c>
      <c r="I78" s="21">
        <v>28.370684657190996</v>
      </c>
      <c r="J78" s="21">
        <v>59.511252689948911</v>
      </c>
    </row>
    <row r="79" spans="1:10" x14ac:dyDescent="0.35">
      <c r="A79">
        <v>68</v>
      </c>
      <c r="B79" s="21">
        <v>34.401571959268544</v>
      </c>
      <c r="C79" s="21">
        <v>19.117217019104071</v>
      </c>
      <c r="D79" s="21">
        <v>28.730990291905272</v>
      </c>
      <c r="E79" s="21">
        <v>39.57270178169869</v>
      </c>
      <c r="F79" s="21">
        <v>38.071976671650333</v>
      </c>
      <c r="G79" s="21">
        <v>20.976706005212712</v>
      </c>
      <c r="H79" s="21">
        <v>13.016178211622488</v>
      </c>
      <c r="I79" s="21">
        <v>16.290075298738181</v>
      </c>
      <c r="J79" s="21">
        <v>28.370684657190996</v>
      </c>
    </row>
    <row r="80" spans="1:10" x14ac:dyDescent="0.35">
      <c r="A80">
        <v>69</v>
      </c>
      <c r="B80" s="21">
        <v>38.014969187961384</v>
      </c>
      <c r="C80" s="21">
        <v>34.401571959268544</v>
      </c>
      <c r="D80" s="21">
        <v>19.117217019104071</v>
      </c>
      <c r="E80" s="21">
        <v>28.730990291905272</v>
      </c>
      <c r="F80" s="21">
        <v>39.57270178169869</v>
      </c>
      <c r="G80" s="21">
        <v>38.071976671650333</v>
      </c>
      <c r="H80" s="21">
        <v>20.976706005212712</v>
      </c>
      <c r="I80" s="21">
        <v>13.016178211622488</v>
      </c>
      <c r="J80" s="21">
        <v>16.290075298738181</v>
      </c>
    </row>
    <row r="81" spans="1:10" x14ac:dyDescent="0.35">
      <c r="A81">
        <v>70</v>
      </c>
      <c r="B81" s="21">
        <v>41.013183079678953</v>
      </c>
      <c r="C81" s="21">
        <v>38.014969187961384</v>
      </c>
      <c r="D81" s="21">
        <v>34.401571959268544</v>
      </c>
      <c r="E81" s="21">
        <v>19.117217019104071</v>
      </c>
      <c r="F81" s="21">
        <v>28.730990291905272</v>
      </c>
      <c r="G81" s="21">
        <v>39.57270178169869</v>
      </c>
      <c r="H81" s="21">
        <v>38.071976671650333</v>
      </c>
      <c r="I81" s="21">
        <v>20.976706005212712</v>
      </c>
      <c r="J81" s="21">
        <v>13.016178211622488</v>
      </c>
    </row>
    <row r="82" spans="1:10" x14ac:dyDescent="0.35">
      <c r="A82">
        <v>71</v>
      </c>
      <c r="B82" s="21">
        <v>57.827256991053851</v>
      </c>
      <c r="C82" s="21">
        <v>41.013183079678953</v>
      </c>
      <c r="D82" s="21">
        <v>38.014969187961384</v>
      </c>
      <c r="E82" s="21">
        <v>34.401571959268544</v>
      </c>
      <c r="F82" s="21">
        <v>19.117217019104071</v>
      </c>
      <c r="G82" s="21">
        <v>28.730990291905272</v>
      </c>
      <c r="H82" s="21">
        <v>39.57270178169869</v>
      </c>
      <c r="I82" s="21">
        <v>38.071976671650333</v>
      </c>
      <c r="J82" s="21">
        <v>20.976706005212712</v>
      </c>
    </row>
    <row r="83" spans="1:10" x14ac:dyDescent="0.35">
      <c r="A83">
        <v>72</v>
      </c>
      <c r="B83" s="21">
        <v>54.496202775798622</v>
      </c>
      <c r="C83" s="21">
        <v>57.827256991053851</v>
      </c>
      <c r="D83" s="21">
        <v>41.013183079678953</v>
      </c>
      <c r="E83" s="21">
        <v>38.014969187961384</v>
      </c>
      <c r="F83" s="21">
        <v>34.401571959268544</v>
      </c>
      <c r="G83" s="21">
        <v>19.117217019104071</v>
      </c>
      <c r="H83" s="21">
        <v>28.730990291905272</v>
      </c>
      <c r="I83" s="21">
        <v>39.57270178169869</v>
      </c>
      <c r="J83" s="21">
        <v>38.071976671650333</v>
      </c>
    </row>
    <row r="84" spans="1:10" x14ac:dyDescent="0.35">
      <c r="A84">
        <v>73</v>
      </c>
      <c r="B84" s="21">
        <v>68.209345108141918</v>
      </c>
      <c r="C84" s="21">
        <v>54.496202775798622</v>
      </c>
      <c r="D84" s="21">
        <v>57.827256991053851</v>
      </c>
      <c r="E84" s="21">
        <v>41.013183079678953</v>
      </c>
      <c r="F84" s="21">
        <v>38.014969187961384</v>
      </c>
      <c r="G84" s="21">
        <v>34.401571959268544</v>
      </c>
      <c r="H84" s="21">
        <v>19.117217019104071</v>
      </c>
      <c r="I84" s="21">
        <v>28.730990291905272</v>
      </c>
      <c r="J84" s="21">
        <v>39.57270178169869</v>
      </c>
    </row>
    <row r="85" spans="1:10" x14ac:dyDescent="0.35">
      <c r="A85">
        <v>74</v>
      </c>
      <c r="B85" s="21">
        <v>62.310698870364746</v>
      </c>
      <c r="C85" s="21">
        <v>68.209345108141918</v>
      </c>
      <c r="D85" s="21">
        <v>54.496202775798622</v>
      </c>
      <c r="E85" s="21">
        <v>57.827256991053851</v>
      </c>
      <c r="F85" s="21">
        <v>41.013183079678953</v>
      </c>
      <c r="G85" s="21">
        <v>38.014969187961384</v>
      </c>
      <c r="H85" s="21">
        <v>34.401571959268544</v>
      </c>
      <c r="I85" s="21">
        <v>19.117217019104071</v>
      </c>
      <c r="J85" s="21">
        <v>28.730990291905272</v>
      </c>
    </row>
    <row r="86" spans="1:10" x14ac:dyDescent="0.35">
      <c r="A86">
        <v>75</v>
      </c>
      <c r="B86" s="21">
        <v>50.82883575954245</v>
      </c>
      <c r="C86" s="21">
        <v>62.310698870364746</v>
      </c>
      <c r="D86" s="21">
        <v>68.209345108141918</v>
      </c>
      <c r="E86" s="21">
        <v>54.496202775798622</v>
      </c>
      <c r="F86" s="21">
        <v>57.827256991053851</v>
      </c>
      <c r="G86" s="21">
        <v>41.013183079678953</v>
      </c>
      <c r="H86" s="21">
        <v>38.014969187961384</v>
      </c>
      <c r="I86" s="21">
        <v>34.401571959268544</v>
      </c>
      <c r="J86" s="21">
        <v>19.117217019104071</v>
      </c>
    </row>
    <row r="87" spans="1:10" x14ac:dyDescent="0.35">
      <c r="A87">
        <v>76</v>
      </c>
      <c r="B87" s="21">
        <v>32.2978759628893</v>
      </c>
      <c r="C87" s="21">
        <v>50.82883575954245</v>
      </c>
      <c r="D87" s="21">
        <v>62.310698870364746</v>
      </c>
      <c r="E87" s="21">
        <v>68.209345108141918</v>
      </c>
      <c r="F87" s="21">
        <v>54.496202775798622</v>
      </c>
      <c r="G87" s="21">
        <v>57.827256991053851</v>
      </c>
      <c r="H87" s="21">
        <v>41.013183079678953</v>
      </c>
      <c r="I87" s="21">
        <v>38.014969187961384</v>
      </c>
      <c r="J87" s="21">
        <v>34.401571959268544</v>
      </c>
    </row>
    <row r="88" spans="1:10" x14ac:dyDescent="0.35">
      <c r="A88">
        <v>77</v>
      </c>
      <c r="B88" s="21">
        <v>30.810152437782488</v>
      </c>
      <c r="C88" s="21">
        <v>32.2978759628893</v>
      </c>
      <c r="D88" s="21">
        <v>50.82883575954245</v>
      </c>
      <c r="E88" s="21">
        <v>62.310698870364746</v>
      </c>
      <c r="F88" s="21">
        <v>68.209345108141918</v>
      </c>
      <c r="G88" s="21">
        <v>54.496202775798622</v>
      </c>
      <c r="H88" s="21">
        <v>57.827256991053851</v>
      </c>
      <c r="I88" s="21">
        <v>41.013183079678953</v>
      </c>
      <c r="J88" s="21">
        <v>38.014969187961384</v>
      </c>
    </row>
    <row r="89" spans="1:10" x14ac:dyDescent="0.35">
      <c r="A89">
        <v>78</v>
      </c>
      <c r="B89" s="21">
        <v>22.382593319620202</v>
      </c>
      <c r="C89" s="21">
        <v>30.810152437782488</v>
      </c>
      <c r="D89" s="21">
        <v>32.2978759628893</v>
      </c>
      <c r="E89" s="21">
        <v>50.82883575954245</v>
      </c>
      <c r="F89" s="21">
        <v>62.310698870364746</v>
      </c>
      <c r="G89" s="21">
        <v>68.209345108141918</v>
      </c>
      <c r="H89" s="21">
        <v>54.496202775798622</v>
      </c>
      <c r="I89" s="21">
        <v>57.827256991053851</v>
      </c>
      <c r="J89" s="21">
        <v>41.013183079678953</v>
      </c>
    </row>
    <row r="90" spans="1:10" x14ac:dyDescent="0.35">
      <c r="A90">
        <v>79</v>
      </c>
      <c r="B90" s="21">
        <v>23.47551150386974</v>
      </c>
      <c r="C90" s="21">
        <v>22.382593319620202</v>
      </c>
      <c r="D90" s="21">
        <v>30.810152437782488</v>
      </c>
      <c r="E90" s="21">
        <v>32.2978759628893</v>
      </c>
      <c r="F90" s="21">
        <v>50.82883575954245</v>
      </c>
      <c r="G90" s="21">
        <v>62.310698870364746</v>
      </c>
      <c r="H90" s="21">
        <v>68.209345108141918</v>
      </c>
      <c r="I90" s="21">
        <v>54.496202775798622</v>
      </c>
      <c r="J90" s="21">
        <v>57.827256991053851</v>
      </c>
    </row>
    <row r="91" spans="1:10" x14ac:dyDescent="0.35">
      <c r="A91">
        <v>80</v>
      </c>
      <c r="B91" s="21">
        <v>41.003226631539974</v>
      </c>
      <c r="C91" s="21">
        <v>23.47551150386974</v>
      </c>
      <c r="D91" s="21">
        <v>22.382593319620202</v>
      </c>
      <c r="E91" s="21">
        <v>30.810152437782488</v>
      </c>
      <c r="F91" s="21">
        <v>32.2978759628893</v>
      </c>
      <c r="G91" s="21">
        <v>50.82883575954245</v>
      </c>
      <c r="H91" s="21">
        <v>62.310698870364746</v>
      </c>
      <c r="I91" s="21">
        <v>68.209345108141918</v>
      </c>
      <c r="J91" s="21">
        <v>54.496202775798622</v>
      </c>
    </row>
    <row r="92" spans="1:10" x14ac:dyDescent="0.35">
      <c r="A92">
        <v>81</v>
      </c>
      <c r="B92" s="21">
        <v>56.351108928394709</v>
      </c>
      <c r="C92" s="21">
        <v>41.003226631539974</v>
      </c>
      <c r="D92" s="21">
        <v>23.47551150386974</v>
      </c>
      <c r="E92" s="21">
        <v>22.382593319620202</v>
      </c>
      <c r="F92" s="21">
        <v>30.810152437782488</v>
      </c>
      <c r="G92" s="21">
        <v>32.2978759628893</v>
      </c>
      <c r="H92" s="21">
        <v>50.82883575954245</v>
      </c>
      <c r="I92" s="21">
        <v>62.310698870364746</v>
      </c>
      <c r="J92" s="21">
        <v>68.209345108141918</v>
      </c>
    </row>
    <row r="93" spans="1:10" x14ac:dyDescent="0.35">
      <c r="A93">
        <v>82</v>
      </c>
      <c r="B93" s="21">
        <v>56.298919855641913</v>
      </c>
      <c r="C93" s="21">
        <v>56.351108928394709</v>
      </c>
      <c r="D93" s="21">
        <v>41.003226631539974</v>
      </c>
      <c r="E93" s="21">
        <v>23.47551150386974</v>
      </c>
      <c r="F93" s="21">
        <v>22.382593319620202</v>
      </c>
      <c r="G93" s="21">
        <v>30.810152437782488</v>
      </c>
      <c r="H93" s="21">
        <v>32.2978759628893</v>
      </c>
      <c r="I93" s="21">
        <v>50.82883575954245</v>
      </c>
      <c r="J93" s="21">
        <v>62.310698870364746</v>
      </c>
    </row>
    <row r="94" spans="1:10" x14ac:dyDescent="0.35">
      <c r="A94">
        <v>83</v>
      </c>
      <c r="B94" s="21">
        <v>44.103237032463973</v>
      </c>
      <c r="C94" s="21">
        <v>56.298919855641913</v>
      </c>
      <c r="D94" s="21">
        <v>56.351108928394709</v>
      </c>
      <c r="E94" s="21">
        <v>41.003226631539974</v>
      </c>
      <c r="F94" s="21">
        <v>23.47551150386974</v>
      </c>
      <c r="G94" s="21">
        <v>22.382593319620202</v>
      </c>
      <c r="H94" s="21">
        <v>30.810152437782488</v>
      </c>
      <c r="I94" s="21">
        <v>32.2978759628893</v>
      </c>
      <c r="J94" s="21">
        <v>50.82883575954245</v>
      </c>
    </row>
    <row r="95" spans="1:10" x14ac:dyDescent="0.35">
      <c r="A95">
        <v>84</v>
      </c>
      <c r="B95" s="21">
        <v>46.945504106398339</v>
      </c>
      <c r="C95" s="21">
        <v>44.103237032463973</v>
      </c>
      <c r="D95" s="21">
        <v>56.298919855641913</v>
      </c>
      <c r="E95" s="21">
        <v>56.351108928394709</v>
      </c>
      <c r="F95" s="21">
        <v>41.003226631539974</v>
      </c>
      <c r="G95" s="21">
        <v>23.47551150386974</v>
      </c>
      <c r="H95" s="21">
        <v>22.382593319620202</v>
      </c>
      <c r="I95" s="21">
        <v>30.810152437782488</v>
      </c>
      <c r="J95" s="21">
        <v>32.2978759628893</v>
      </c>
    </row>
    <row r="96" spans="1:10" x14ac:dyDescent="0.35">
      <c r="A96">
        <v>85</v>
      </c>
      <c r="B96" s="21">
        <v>52.983384018155256</v>
      </c>
      <c r="C96" s="21">
        <v>46.945504106398339</v>
      </c>
      <c r="D96" s="21">
        <v>44.103237032463973</v>
      </c>
      <c r="E96" s="21">
        <v>56.298919855641913</v>
      </c>
      <c r="F96" s="21">
        <v>56.351108928394709</v>
      </c>
      <c r="G96" s="21">
        <v>41.003226631539974</v>
      </c>
      <c r="H96" s="21">
        <v>23.47551150386974</v>
      </c>
      <c r="I96" s="21">
        <v>22.382593319620202</v>
      </c>
      <c r="J96" s="21">
        <v>30.810152437782488</v>
      </c>
    </row>
    <row r="97" spans="1:10" x14ac:dyDescent="0.35">
      <c r="A97">
        <v>86</v>
      </c>
      <c r="B97" s="21">
        <v>52.381292145701444</v>
      </c>
      <c r="C97" s="21">
        <v>52.983384018155256</v>
      </c>
      <c r="D97" s="21">
        <v>46.945504106398339</v>
      </c>
      <c r="E97" s="21">
        <v>44.103237032463973</v>
      </c>
      <c r="F97" s="21">
        <v>56.298919855641913</v>
      </c>
      <c r="G97" s="21">
        <v>56.351108928394709</v>
      </c>
      <c r="H97" s="21">
        <v>41.003226631539974</v>
      </c>
      <c r="I97" s="21">
        <v>23.47551150386974</v>
      </c>
      <c r="J97" s="21">
        <v>22.382593319620202</v>
      </c>
    </row>
    <row r="98" spans="1:10" x14ac:dyDescent="0.35">
      <c r="A98">
        <v>87</v>
      </c>
      <c r="B98" s="21">
        <v>53.773497122773271</v>
      </c>
      <c r="C98" s="21">
        <v>52.381292145701444</v>
      </c>
      <c r="D98" s="21">
        <v>52.983384018155256</v>
      </c>
      <c r="E98" s="21">
        <v>46.945504106398339</v>
      </c>
      <c r="F98" s="21">
        <v>44.103237032463973</v>
      </c>
      <c r="G98" s="21">
        <v>56.298919855641913</v>
      </c>
      <c r="H98" s="21">
        <v>56.351108928394709</v>
      </c>
      <c r="I98" s="21">
        <v>41.003226631539974</v>
      </c>
      <c r="J98" s="21">
        <v>23.47551150386974</v>
      </c>
    </row>
    <row r="99" spans="1:10" x14ac:dyDescent="0.35">
      <c r="A99">
        <v>88</v>
      </c>
      <c r="B99" s="21">
        <v>58.529221434642537</v>
      </c>
      <c r="C99" s="21">
        <v>53.773497122773271</v>
      </c>
      <c r="D99" s="21">
        <v>52.381292145701444</v>
      </c>
      <c r="E99" s="21">
        <v>52.983384018155256</v>
      </c>
      <c r="F99" s="21">
        <v>46.945504106398339</v>
      </c>
      <c r="G99" s="21">
        <v>44.103237032463973</v>
      </c>
      <c r="H99" s="21">
        <v>56.298919855641913</v>
      </c>
      <c r="I99" s="21">
        <v>56.351108928394709</v>
      </c>
      <c r="J99" s="21">
        <v>41.003226631539974</v>
      </c>
    </row>
    <row r="100" spans="1:10" x14ac:dyDescent="0.35">
      <c r="A100">
        <v>89</v>
      </c>
      <c r="B100" s="21">
        <v>50.23232168793367</v>
      </c>
      <c r="C100" s="21">
        <v>58.529221434642537</v>
      </c>
      <c r="D100" s="21">
        <v>53.773497122773271</v>
      </c>
      <c r="E100" s="21">
        <v>52.381292145701444</v>
      </c>
      <c r="F100" s="21">
        <v>52.983384018155256</v>
      </c>
      <c r="G100" s="21">
        <v>46.945504106398339</v>
      </c>
      <c r="H100" s="21">
        <v>44.103237032463973</v>
      </c>
      <c r="I100" s="21">
        <v>56.298919855641913</v>
      </c>
      <c r="J100" s="21">
        <v>56.351108928394709</v>
      </c>
    </row>
    <row r="101" spans="1:10" x14ac:dyDescent="0.35">
      <c r="A101">
        <v>90</v>
      </c>
      <c r="B101" s="21">
        <v>42.475530625932642</v>
      </c>
      <c r="C101" s="21">
        <v>50.23232168793367</v>
      </c>
      <c r="D101" s="21">
        <v>58.529221434642537</v>
      </c>
      <c r="E101" s="21">
        <v>53.773497122773271</v>
      </c>
      <c r="F101" s="21">
        <v>52.381292145701444</v>
      </c>
      <c r="G101" s="21">
        <v>52.983384018155256</v>
      </c>
      <c r="H101" s="21">
        <v>46.945504106398339</v>
      </c>
      <c r="I101" s="21">
        <v>44.103237032463973</v>
      </c>
      <c r="J101" s="21">
        <v>56.298919855641913</v>
      </c>
    </row>
    <row r="102" spans="1:10" x14ac:dyDescent="0.35">
      <c r="A102">
        <v>91</v>
      </c>
      <c r="B102" s="21">
        <v>49.403431916228023</v>
      </c>
      <c r="C102" s="21">
        <v>42.475530625932642</v>
      </c>
      <c r="D102" s="21">
        <v>50.23232168793367</v>
      </c>
      <c r="E102" s="21">
        <v>58.529221434642537</v>
      </c>
      <c r="F102" s="21">
        <v>53.773497122773271</v>
      </c>
      <c r="G102" s="21">
        <v>52.381292145701444</v>
      </c>
      <c r="H102" s="21">
        <v>52.983384018155256</v>
      </c>
      <c r="I102" s="21">
        <v>46.945504106398339</v>
      </c>
      <c r="J102" s="21">
        <v>44.103237032463973</v>
      </c>
    </row>
    <row r="103" spans="1:10" x14ac:dyDescent="0.35">
      <c r="A103">
        <v>92</v>
      </c>
      <c r="B103" s="21">
        <v>42.365991247916703</v>
      </c>
      <c r="C103" s="21">
        <v>49.403431916228023</v>
      </c>
      <c r="D103" s="21">
        <v>42.475530625932642</v>
      </c>
      <c r="E103" s="21">
        <v>50.23232168793367</v>
      </c>
      <c r="F103" s="21">
        <v>58.529221434642537</v>
      </c>
      <c r="G103" s="21">
        <v>53.773497122773271</v>
      </c>
      <c r="H103" s="21">
        <v>52.381292145701444</v>
      </c>
      <c r="I103" s="21">
        <v>52.983384018155256</v>
      </c>
      <c r="J103" s="21">
        <v>46.945504106398339</v>
      </c>
    </row>
    <row r="104" spans="1:10" x14ac:dyDescent="0.35">
      <c r="A104">
        <v>93</v>
      </c>
      <c r="B104" s="21">
        <v>47.575236953947964</v>
      </c>
      <c r="C104" s="21">
        <v>42.365991247916703</v>
      </c>
      <c r="D104" s="21">
        <v>49.403431916228023</v>
      </c>
      <c r="E104" s="21">
        <v>42.475530625932642</v>
      </c>
      <c r="F104" s="21">
        <v>50.23232168793367</v>
      </c>
      <c r="G104" s="21">
        <v>58.529221434642537</v>
      </c>
      <c r="H104" s="21">
        <v>53.773497122773271</v>
      </c>
      <c r="I104" s="21">
        <v>52.381292145701444</v>
      </c>
      <c r="J104" s="21">
        <v>52.983384018155256</v>
      </c>
    </row>
    <row r="105" spans="1:10" x14ac:dyDescent="0.35">
      <c r="A105">
        <v>94</v>
      </c>
      <c r="B105" s="21">
        <v>45.80836101700622</v>
      </c>
      <c r="C105" s="21">
        <v>47.575236953947964</v>
      </c>
      <c r="D105" s="21">
        <v>42.365991247916703</v>
      </c>
      <c r="E105" s="21">
        <v>49.403431916228023</v>
      </c>
      <c r="F105" s="21">
        <v>42.475530625932642</v>
      </c>
      <c r="G105" s="21">
        <v>50.23232168793367</v>
      </c>
      <c r="H105" s="21">
        <v>58.529221434642537</v>
      </c>
      <c r="I105" s="21">
        <v>53.773497122773271</v>
      </c>
      <c r="J105" s="21">
        <v>52.381292145701444</v>
      </c>
    </row>
    <row r="106" spans="1:10" x14ac:dyDescent="0.35">
      <c r="A106">
        <v>95</v>
      </c>
      <c r="B106" s="21">
        <v>30.605247073615494</v>
      </c>
      <c r="C106" s="21">
        <v>45.80836101700622</v>
      </c>
      <c r="D106" s="21">
        <v>47.575236953947964</v>
      </c>
      <c r="E106" s="21">
        <v>42.365991247916703</v>
      </c>
      <c r="F106" s="21">
        <v>49.403431916228023</v>
      </c>
      <c r="G106" s="21">
        <v>42.475530625932642</v>
      </c>
      <c r="H106" s="21">
        <v>50.23232168793367</v>
      </c>
      <c r="I106" s="21">
        <v>58.529221434642537</v>
      </c>
      <c r="J106" s="21">
        <v>53.773497122773271</v>
      </c>
    </row>
    <row r="107" spans="1:10" x14ac:dyDescent="0.35">
      <c r="A107">
        <v>96</v>
      </c>
      <c r="B107" s="21">
        <v>51.120399016553904</v>
      </c>
      <c r="C107" s="21">
        <v>30.605247073615494</v>
      </c>
      <c r="D107" s="21">
        <v>45.80836101700622</v>
      </c>
      <c r="E107" s="21">
        <v>47.575236953947964</v>
      </c>
      <c r="F107" s="21">
        <v>42.365991247916703</v>
      </c>
      <c r="G107" s="21">
        <v>49.403431916228023</v>
      </c>
      <c r="H107" s="21">
        <v>42.475530625932642</v>
      </c>
      <c r="I107" s="21">
        <v>50.23232168793367</v>
      </c>
      <c r="J107" s="21">
        <v>58.529221434642537</v>
      </c>
    </row>
    <row r="108" spans="1:10" x14ac:dyDescent="0.35">
      <c r="A108">
        <v>97</v>
      </c>
      <c r="B108" s="21">
        <v>39.733925048894278</v>
      </c>
      <c r="C108" s="21">
        <v>51.120399016553904</v>
      </c>
      <c r="D108" s="21">
        <v>30.605247073615494</v>
      </c>
      <c r="E108" s="21">
        <v>45.80836101700622</v>
      </c>
      <c r="F108" s="21">
        <v>47.575236953947964</v>
      </c>
      <c r="G108" s="21">
        <v>42.365991247916703</v>
      </c>
      <c r="H108" s="21">
        <v>49.403431916228023</v>
      </c>
      <c r="I108" s="21">
        <v>42.475530625932642</v>
      </c>
      <c r="J108" s="21">
        <v>50.23232168793367</v>
      </c>
    </row>
    <row r="109" spans="1:10" x14ac:dyDescent="0.35">
      <c r="A109">
        <v>98</v>
      </c>
      <c r="B109" s="21">
        <v>72.085624382455507</v>
      </c>
      <c r="C109" s="21">
        <v>39.733925048894278</v>
      </c>
      <c r="D109" s="21">
        <v>51.120399016553904</v>
      </c>
      <c r="E109" s="21">
        <v>30.605247073615494</v>
      </c>
      <c r="F109" s="21">
        <v>45.80836101700622</v>
      </c>
      <c r="G109" s="21">
        <v>47.575236953947964</v>
      </c>
      <c r="H109" s="21">
        <v>42.365991247916703</v>
      </c>
      <c r="I109" s="21">
        <v>49.403431916228023</v>
      </c>
      <c r="J109" s="21">
        <v>42.475530625932642</v>
      </c>
    </row>
    <row r="110" spans="1:10" x14ac:dyDescent="0.35">
      <c r="A110">
        <v>99</v>
      </c>
      <c r="B110" s="21">
        <v>65.171890047588377</v>
      </c>
      <c r="C110" s="21">
        <v>72.085624382455507</v>
      </c>
      <c r="D110" s="21">
        <v>39.733925048894278</v>
      </c>
      <c r="E110" s="21">
        <v>51.120399016553904</v>
      </c>
      <c r="F110" s="21">
        <v>30.605247073615494</v>
      </c>
      <c r="G110" s="21">
        <v>45.80836101700622</v>
      </c>
      <c r="H110" s="21">
        <v>47.575236953947964</v>
      </c>
      <c r="I110" s="21">
        <v>42.365991247916703</v>
      </c>
      <c r="J110" s="21">
        <v>49.403431916228023</v>
      </c>
    </row>
    <row r="111" spans="1:10" x14ac:dyDescent="0.35">
      <c r="A111">
        <v>100</v>
      </c>
      <c r="B111" s="21">
        <v>46.317536112623941</v>
      </c>
      <c r="C111" s="21">
        <v>65.171890047588377</v>
      </c>
      <c r="D111" s="21">
        <v>72.085624382455507</v>
      </c>
      <c r="E111" s="21">
        <v>39.733925048894278</v>
      </c>
      <c r="F111" s="21">
        <v>51.120399016553904</v>
      </c>
      <c r="G111" s="21">
        <v>30.605247073615494</v>
      </c>
      <c r="H111" s="21">
        <v>45.80836101700622</v>
      </c>
      <c r="I111" s="21">
        <v>47.575236953947964</v>
      </c>
      <c r="J111" s="21">
        <v>42.365991247916703</v>
      </c>
    </row>
    <row r="112" spans="1:10" x14ac:dyDescent="0.35">
      <c r="A112">
        <v>101</v>
      </c>
      <c r="B112" s="21">
        <v>29.714549850535146</v>
      </c>
      <c r="C112" s="21">
        <v>46.317536112623941</v>
      </c>
      <c r="D112" s="21">
        <v>65.171890047588377</v>
      </c>
      <c r="E112" s="21">
        <v>72.085624382455507</v>
      </c>
      <c r="F112" s="21">
        <v>39.733925048894278</v>
      </c>
      <c r="G112" s="21">
        <v>51.120399016553904</v>
      </c>
      <c r="H112" s="21">
        <v>30.605247073615494</v>
      </c>
      <c r="I112" s="21">
        <v>45.80836101700622</v>
      </c>
      <c r="J112" s="21">
        <v>47.575236953947964</v>
      </c>
    </row>
    <row r="113" spans="1:10" x14ac:dyDescent="0.35">
      <c r="A113">
        <v>102</v>
      </c>
      <c r="B113" s="21">
        <v>37.192724759301981</v>
      </c>
      <c r="C113" s="21">
        <v>29.714549850535146</v>
      </c>
      <c r="D113" s="21">
        <v>46.317536112623941</v>
      </c>
      <c r="E113" s="21">
        <v>65.171890047588377</v>
      </c>
      <c r="F113" s="21">
        <v>72.085624382455507</v>
      </c>
      <c r="G113" s="21">
        <v>39.733925048894278</v>
      </c>
      <c r="H113" s="21">
        <v>51.120399016553904</v>
      </c>
      <c r="I113" s="21">
        <v>30.605247073615494</v>
      </c>
      <c r="J113" s="21">
        <v>45.80836101700622</v>
      </c>
    </row>
    <row r="114" spans="1:10" x14ac:dyDescent="0.35">
      <c r="A114">
        <v>103</v>
      </c>
      <c r="B114" s="21">
        <v>43.413090020909166</v>
      </c>
      <c r="C114" s="21">
        <v>37.192724759301981</v>
      </c>
      <c r="D114" s="21">
        <v>29.714549850535146</v>
      </c>
      <c r="E114" s="21">
        <v>46.317536112623941</v>
      </c>
      <c r="F114" s="21">
        <v>65.171890047588377</v>
      </c>
      <c r="G114" s="21">
        <v>72.085624382455507</v>
      </c>
      <c r="H114" s="21">
        <v>39.733925048894278</v>
      </c>
      <c r="I114" s="21">
        <v>51.120399016553904</v>
      </c>
      <c r="J114" s="21">
        <v>30.605247073615494</v>
      </c>
    </row>
    <row r="115" spans="1:10" x14ac:dyDescent="0.35">
      <c r="A115">
        <v>104</v>
      </c>
      <c r="B115" s="21">
        <v>43.375130940189841</v>
      </c>
      <c r="C115" s="21">
        <v>43.413090020909166</v>
      </c>
      <c r="D115" s="21">
        <v>37.192724759301981</v>
      </c>
      <c r="E115" s="21">
        <v>29.714549850535146</v>
      </c>
      <c r="F115" s="21">
        <v>46.317536112623941</v>
      </c>
      <c r="G115" s="21">
        <v>65.171890047588377</v>
      </c>
      <c r="H115" s="21">
        <v>72.085624382455507</v>
      </c>
      <c r="I115" s="21">
        <v>39.733925048894278</v>
      </c>
      <c r="J115" s="21">
        <v>51.120399016553904</v>
      </c>
    </row>
    <row r="116" spans="1:10" x14ac:dyDescent="0.35">
      <c r="A116">
        <v>105</v>
      </c>
      <c r="B116" s="21">
        <v>42.673618701768135</v>
      </c>
      <c r="C116" s="21">
        <v>43.375130940189841</v>
      </c>
      <c r="D116" s="21">
        <v>43.413090020909166</v>
      </c>
      <c r="E116" s="21">
        <v>37.192724759301981</v>
      </c>
      <c r="F116" s="21">
        <v>29.714549850535146</v>
      </c>
      <c r="G116" s="21">
        <v>46.317536112623941</v>
      </c>
      <c r="H116" s="21">
        <v>65.171890047588377</v>
      </c>
      <c r="I116" s="21">
        <v>72.085624382455507</v>
      </c>
      <c r="J116" s="21">
        <v>39.733925048894278</v>
      </c>
    </row>
    <row r="117" spans="1:10" x14ac:dyDescent="0.35">
      <c r="A117">
        <v>106</v>
      </c>
      <c r="B117" s="21">
        <v>25.387081562433266</v>
      </c>
      <c r="C117" s="21">
        <v>42.673618701768135</v>
      </c>
      <c r="D117" s="21">
        <v>43.375130940189841</v>
      </c>
      <c r="E117" s="21">
        <v>43.413090020909166</v>
      </c>
      <c r="F117" s="21">
        <v>37.192724759301981</v>
      </c>
      <c r="G117" s="21">
        <v>29.714549850535146</v>
      </c>
      <c r="H117" s="21">
        <v>46.317536112623941</v>
      </c>
      <c r="I117" s="21">
        <v>65.171890047588377</v>
      </c>
      <c r="J117" s="21">
        <v>72.085624382455507</v>
      </c>
    </row>
    <row r="118" spans="1:10" x14ac:dyDescent="0.35">
      <c r="A118">
        <v>107</v>
      </c>
      <c r="B118" s="21">
        <v>41.406408271616101</v>
      </c>
      <c r="C118" s="21">
        <v>25.387081562433266</v>
      </c>
      <c r="D118" s="21">
        <v>42.673618701768135</v>
      </c>
      <c r="E118" s="21">
        <v>43.375130940189841</v>
      </c>
      <c r="F118" s="21">
        <v>43.413090020909166</v>
      </c>
      <c r="G118" s="21">
        <v>37.192724759301981</v>
      </c>
      <c r="H118" s="21">
        <v>29.714549850535146</v>
      </c>
      <c r="I118" s="21">
        <v>46.317536112623941</v>
      </c>
      <c r="J118" s="21">
        <v>65.171890047588377</v>
      </c>
    </row>
    <row r="119" spans="1:10" x14ac:dyDescent="0.35">
      <c r="A119">
        <v>108</v>
      </c>
      <c r="B119" s="21">
        <v>52.104289771448549</v>
      </c>
      <c r="C119" s="21">
        <v>41.406408271616101</v>
      </c>
      <c r="D119" s="21">
        <v>25.387081562433266</v>
      </c>
      <c r="E119" s="21">
        <v>42.673618701768135</v>
      </c>
      <c r="F119" s="21">
        <v>43.375130940189841</v>
      </c>
      <c r="G119" s="21">
        <v>43.413090020909166</v>
      </c>
      <c r="H119" s="21">
        <v>37.192724759301981</v>
      </c>
      <c r="I119" s="21">
        <v>29.714549850535146</v>
      </c>
      <c r="J119" s="21">
        <v>46.317536112623941</v>
      </c>
    </row>
    <row r="120" spans="1:10" x14ac:dyDescent="0.35">
      <c r="A120">
        <v>109</v>
      </c>
      <c r="B120" s="21">
        <v>38.013309301802174</v>
      </c>
      <c r="C120" s="21">
        <v>52.104289771448549</v>
      </c>
      <c r="D120" s="21">
        <v>41.406408271616101</v>
      </c>
      <c r="E120" s="21">
        <v>25.387081562433266</v>
      </c>
      <c r="F120" s="21">
        <v>42.673618701768135</v>
      </c>
      <c r="G120" s="21">
        <v>43.375130940189841</v>
      </c>
      <c r="H120" s="21">
        <v>43.413090020909166</v>
      </c>
      <c r="I120" s="21">
        <v>37.192724759301981</v>
      </c>
      <c r="J120" s="21">
        <v>29.714549850535146</v>
      </c>
    </row>
    <row r="121" spans="1:10" x14ac:dyDescent="0.35">
      <c r="A121">
        <v>110</v>
      </c>
      <c r="B121" s="21">
        <v>32.405679170192073</v>
      </c>
      <c r="C121" s="21">
        <v>38.013309301802174</v>
      </c>
      <c r="D121" s="21">
        <v>52.104289771448549</v>
      </c>
      <c r="E121" s="21">
        <v>41.406408271616101</v>
      </c>
      <c r="F121" s="21">
        <v>25.387081562433266</v>
      </c>
      <c r="G121" s="21">
        <v>42.673618701768135</v>
      </c>
      <c r="H121" s="21">
        <v>43.375130940189841</v>
      </c>
      <c r="I121" s="21">
        <v>43.413090020909166</v>
      </c>
      <c r="J121" s="21">
        <v>37.192724759301981</v>
      </c>
    </row>
    <row r="122" spans="1:10" x14ac:dyDescent="0.35">
      <c r="A122">
        <v>111</v>
      </c>
      <c r="B122" s="21">
        <v>22.120865637020266</v>
      </c>
      <c r="C122" s="21">
        <v>32.405679170192073</v>
      </c>
      <c r="D122" s="21">
        <v>38.013309301802174</v>
      </c>
      <c r="E122" s="21">
        <v>52.104289771448549</v>
      </c>
      <c r="F122" s="21">
        <v>41.406408271616101</v>
      </c>
      <c r="G122" s="21">
        <v>25.387081562433266</v>
      </c>
      <c r="H122" s="21">
        <v>42.673618701768135</v>
      </c>
      <c r="I122" s="21">
        <v>43.375130940189841</v>
      </c>
      <c r="J122" s="21">
        <v>43.413090020909166</v>
      </c>
    </row>
    <row r="123" spans="1:10" x14ac:dyDescent="0.35">
      <c r="A123">
        <v>112</v>
      </c>
      <c r="B123" s="21">
        <v>31.380737702211022</v>
      </c>
      <c r="C123" s="21">
        <v>22.120865637020266</v>
      </c>
      <c r="D123" s="21">
        <v>32.405679170192073</v>
      </c>
      <c r="E123" s="21">
        <v>38.013309301802174</v>
      </c>
      <c r="F123" s="21">
        <v>52.104289771448549</v>
      </c>
      <c r="G123" s="21">
        <v>41.406408271616101</v>
      </c>
      <c r="H123" s="21">
        <v>25.387081562433266</v>
      </c>
      <c r="I123" s="21">
        <v>42.673618701768135</v>
      </c>
      <c r="J123" s="21">
        <v>43.375130940189841</v>
      </c>
    </row>
    <row r="124" spans="1:10" x14ac:dyDescent="0.35">
      <c r="A124">
        <v>113</v>
      </c>
      <c r="B124" s="21">
        <v>39.962835579860943</v>
      </c>
      <c r="C124" s="21">
        <v>31.380737702211022</v>
      </c>
      <c r="D124" s="21">
        <v>22.120865637020266</v>
      </c>
      <c r="E124" s="21">
        <v>32.405679170192073</v>
      </c>
      <c r="F124" s="21">
        <v>38.013309301802174</v>
      </c>
      <c r="G124" s="21">
        <v>52.104289771448549</v>
      </c>
      <c r="H124" s="21">
        <v>41.406408271616101</v>
      </c>
      <c r="I124" s="21">
        <v>25.387081562433266</v>
      </c>
      <c r="J124" s="21">
        <v>42.673618701768135</v>
      </c>
    </row>
    <row r="125" spans="1:10" x14ac:dyDescent="0.35">
      <c r="A125">
        <v>114</v>
      </c>
      <c r="B125" s="21">
        <v>32.29322982088857</v>
      </c>
      <c r="C125" s="21">
        <v>39.962835579860943</v>
      </c>
      <c r="D125" s="21">
        <v>31.380737702211022</v>
      </c>
      <c r="E125" s="21">
        <v>22.120865637020266</v>
      </c>
      <c r="F125" s="21">
        <v>32.405679170192073</v>
      </c>
      <c r="G125" s="21">
        <v>38.013309301802174</v>
      </c>
      <c r="H125" s="21">
        <v>52.104289771448549</v>
      </c>
      <c r="I125" s="21">
        <v>41.406408271616101</v>
      </c>
      <c r="J125" s="21">
        <v>25.387081562433266</v>
      </c>
    </row>
    <row r="126" spans="1:10" x14ac:dyDescent="0.35">
      <c r="A126">
        <v>115</v>
      </c>
      <c r="B126" s="21">
        <v>14.760091227980288</v>
      </c>
      <c r="C126" s="21">
        <v>32.29322982088857</v>
      </c>
      <c r="D126" s="21">
        <v>39.962835579860943</v>
      </c>
      <c r="E126" s="21">
        <v>31.380737702211022</v>
      </c>
      <c r="F126" s="21">
        <v>22.120865637020266</v>
      </c>
      <c r="G126" s="21">
        <v>32.405679170192073</v>
      </c>
      <c r="H126" s="21">
        <v>38.013309301802174</v>
      </c>
      <c r="I126" s="21">
        <v>52.104289771448549</v>
      </c>
      <c r="J126" s="21">
        <v>41.406408271616101</v>
      </c>
    </row>
    <row r="127" spans="1:10" x14ac:dyDescent="0.35">
      <c r="A127">
        <v>116</v>
      </c>
      <c r="B127" s="21">
        <v>42.223669979654268</v>
      </c>
      <c r="C127" s="21">
        <v>14.760091227980288</v>
      </c>
      <c r="D127" s="21">
        <v>32.29322982088857</v>
      </c>
      <c r="E127" s="21">
        <v>39.962835579860943</v>
      </c>
      <c r="F127" s="21">
        <v>31.380737702211022</v>
      </c>
      <c r="G127" s="21">
        <v>22.120865637020266</v>
      </c>
      <c r="H127" s="21">
        <v>32.405679170192073</v>
      </c>
      <c r="I127" s="21">
        <v>38.013309301802174</v>
      </c>
      <c r="J127" s="21">
        <v>52.104289771448549</v>
      </c>
    </row>
    <row r="128" spans="1:10" x14ac:dyDescent="0.35">
      <c r="A128">
        <v>117</v>
      </c>
      <c r="B128" s="21">
        <v>55.532668994382803</v>
      </c>
      <c r="C128" s="21">
        <v>42.223669979654268</v>
      </c>
      <c r="D128" s="21">
        <v>14.760091227980288</v>
      </c>
      <c r="E128" s="21">
        <v>32.29322982088857</v>
      </c>
      <c r="F128" s="21">
        <v>39.962835579860943</v>
      </c>
      <c r="G128" s="21">
        <v>31.380737702211022</v>
      </c>
      <c r="H128" s="21">
        <v>22.120865637020266</v>
      </c>
      <c r="I128" s="21">
        <v>32.405679170192073</v>
      </c>
      <c r="J128" s="21">
        <v>38.013309301802174</v>
      </c>
    </row>
    <row r="129" spans="1:10" x14ac:dyDescent="0.35">
      <c r="A129">
        <v>118</v>
      </c>
      <c r="B129" s="21">
        <v>63.955590461073598</v>
      </c>
      <c r="C129" s="21">
        <v>55.532668994382803</v>
      </c>
      <c r="D129" s="21">
        <v>42.223669979654268</v>
      </c>
      <c r="E129" s="21">
        <v>14.760091227980288</v>
      </c>
      <c r="F129" s="21">
        <v>32.29322982088857</v>
      </c>
      <c r="G129" s="21">
        <v>39.962835579860943</v>
      </c>
      <c r="H129" s="21">
        <v>31.380737702211022</v>
      </c>
      <c r="I129" s="21">
        <v>22.120865637020266</v>
      </c>
      <c r="J129" s="21">
        <v>32.405679170192073</v>
      </c>
    </row>
    <row r="130" spans="1:10" x14ac:dyDescent="0.35">
      <c r="A130">
        <v>119</v>
      </c>
      <c r="B130" s="21">
        <v>78.396661082702309</v>
      </c>
      <c r="C130" s="21">
        <v>63.955590461073598</v>
      </c>
      <c r="D130" s="21">
        <v>55.532668994382803</v>
      </c>
      <c r="E130" s="21">
        <v>42.223669979654268</v>
      </c>
      <c r="F130" s="21">
        <v>14.760091227980288</v>
      </c>
      <c r="G130" s="21">
        <v>32.29322982088857</v>
      </c>
      <c r="H130" s="21">
        <v>39.962835579860943</v>
      </c>
      <c r="I130" s="21">
        <v>31.380737702211022</v>
      </c>
      <c r="J130" s="21">
        <v>22.120865637020266</v>
      </c>
    </row>
    <row r="131" spans="1:10" x14ac:dyDescent="0.35">
      <c r="A131">
        <v>120</v>
      </c>
      <c r="B131" s="21">
        <v>62.753926846425571</v>
      </c>
      <c r="C131" s="21">
        <v>78.396661082702309</v>
      </c>
      <c r="D131" s="21">
        <v>63.955590461073598</v>
      </c>
      <c r="E131" s="21">
        <v>55.532668994382803</v>
      </c>
      <c r="F131" s="21">
        <v>42.223669979654268</v>
      </c>
      <c r="G131" s="21">
        <v>14.760091227980288</v>
      </c>
      <c r="H131" s="21">
        <v>32.29322982088857</v>
      </c>
      <c r="I131" s="21">
        <v>39.962835579860943</v>
      </c>
      <c r="J131" s="21">
        <v>31.380737702211022</v>
      </c>
    </row>
    <row r="132" spans="1:10" x14ac:dyDescent="0.35">
      <c r="A132">
        <v>121</v>
      </c>
      <c r="B132" s="21">
        <v>52.116859554960314</v>
      </c>
      <c r="C132" s="21">
        <v>62.753926846425571</v>
      </c>
      <c r="D132" s="21">
        <v>78.396661082702309</v>
      </c>
      <c r="E132" s="21">
        <v>63.955590461073598</v>
      </c>
      <c r="F132" s="21">
        <v>55.532668994382803</v>
      </c>
      <c r="G132" s="21">
        <v>42.223669979654268</v>
      </c>
      <c r="H132" s="21">
        <v>14.760091227980288</v>
      </c>
      <c r="I132" s="21">
        <v>32.29322982088857</v>
      </c>
      <c r="J132" s="21">
        <v>39.962835579860943</v>
      </c>
    </row>
    <row r="133" spans="1:10" x14ac:dyDescent="0.35">
      <c r="A133">
        <v>122</v>
      </c>
      <c r="B133" s="21">
        <v>35.84801356975283</v>
      </c>
      <c r="C133" s="21">
        <v>52.116859554960314</v>
      </c>
      <c r="D133" s="21">
        <v>62.753926846425571</v>
      </c>
      <c r="E133" s="21">
        <v>78.396661082702309</v>
      </c>
      <c r="F133" s="21">
        <v>63.955590461073598</v>
      </c>
      <c r="G133" s="21">
        <v>55.532668994382803</v>
      </c>
      <c r="H133" s="21">
        <v>42.223669979654268</v>
      </c>
      <c r="I133" s="21">
        <v>14.760091227980288</v>
      </c>
      <c r="J133" s="21">
        <v>32.29322982088857</v>
      </c>
    </row>
    <row r="134" spans="1:10" x14ac:dyDescent="0.35">
      <c r="A134">
        <v>123</v>
      </c>
      <c r="B134" s="21">
        <v>37.011255534666887</v>
      </c>
      <c r="C134" s="21">
        <v>35.84801356975283</v>
      </c>
      <c r="D134" s="21">
        <v>52.116859554960314</v>
      </c>
      <c r="E134" s="21">
        <v>62.753926846425571</v>
      </c>
      <c r="F134" s="21">
        <v>78.396661082702309</v>
      </c>
      <c r="G134" s="21">
        <v>63.955590461073598</v>
      </c>
      <c r="H134" s="21">
        <v>55.532668994382803</v>
      </c>
      <c r="I134" s="21">
        <v>42.223669979654268</v>
      </c>
      <c r="J134" s="21">
        <v>14.760091227980288</v>
      </c>
    </row>
    <row r="135" spans="1:10" x14ac:dyDescent="0.35">
      <c r="A135">
        <v>124</v>
      </c>
      <c r="B135" s="21">
        <v>58.038518408675685</v>
      </c>
      <c r="C135" s="21">
        <v>37.011255534666887</v>
      </c>
      <c r="D135" s="21">
        <v>35.84801356975283</v>
      </c>
      <c r="E135" s="21">
        <v>52.116859554960314</v>
      </c>
      <c r="F135" s="21">
        <v>62.753926846425571</v>
      </c>
      <c r="G135" s="21">
        <v>78.396661082702309</v>
      </c>
      <c r="H135" s="21">
        <v>63.955590461073598</v>
      </c>
      <c r="I135" s="21">
        <v>55.532668994382803</v>
      </c>
      <c r="J135" s="21">
        <v>42.223669979654268</v>
      </c>
    </row>
    <row r="136" spans="1:10" x14ac:dyDescent="0.35">
      <c r="A136">
        <v>125</v>
      </c>
      <c r="B136" s="21">
        <v>52.189379172699063</v>
      </c>
      <c r="C136" s="21">
        <v>58.038518408675685</v>
      </c>
      <c r="D136" s="21">
        <v>37.011255534666887</v>
      </c>
      <c r="E136" s="21">
        <v>35.84801356975283</v>
      </c>
      <c r="F136" s="21">
        <v>52.116859554960314</v>
      </c>
      <c r="G136" s="21">
        <v>62.753926846425571</v>
      </c>
      <c r="H136" s="21">
        <v>78.396661082702309</v>
      </c>
      <c r="I136" s="21">
        <v>63.955590461073598</v>
      </c>
      <c r="J136" s="21">
        <v>55.532668994382803</v>
      </c>
    </row>
    <row r="137" spans="1:10" x14ac:dyDescent="0.35">
      <c r="A137">
        <v>126</v>
      </c>
      <c r="B137" s="21">
        <v>56.232086583685835</v>
      </c>
      <c r="C137" s="21">
        <v>52.189379172699063</v>
      </c>
      <c r="D137" s="21">
        <v>58.038518408675685</v>
      </c>
      <c r="E137" s="21">
        <v>37.011255534666887</v>
      </c>
      <c r="F137" s="21">
        <v>35.84801356975283</v>
      </c>
      <c r="G137" s="21">
        <v>52.116859554960314</v>
      </c>
      <c r="H137" s="21">
        <v>62.753926846425571</v>
      </c>
      <c r="I137" s="21">
        <v>78.396661082702309</v>
      </c>
      <c r="J137" s="21">
        <v>63.955590461073598</v>
      </c>
    </row>
    <row r="138" spans="1:10" x14ac:dyDescent="0.35">
      <c r="A138">
        <v>127</v>
      </c>
      <c r="B138" s="21">
        <v>54.692353571036335</v>
      </c>
      <c r="C138" s="21">
        <v>56.232086583685835</v>
      </c>
      <c r="D138" s="21">
        <v>52.189379172699063</v>
      </c>
      <c r="E138" s="21">
        <v>58.038518408675685</v>
      </c>
      <c r="F138" s="21">
        <v>37.011255534666887</v>
      </c>
      <c r="G138" s="21">
        <v>35.84801356975283</v>
      </c>
      <c r="H138" s="21">
        <v>52.116859554960314</v>
      </c>
      <c r="I138" s="21">
        <v>62.753926846425571</v>
      </c>
      <c r="J138" s="21">
        <v>78.396661082702309</v>
      </c>
    </row>
    <row r="139" spans="1:10" x14ac:dyDescent="0.35">
      <c r="A139">
        <v>128</v>
      </c>
      <c r="B139" s="21">
        <v>22.602061049650857</v>
      </c>
      <c r="C139" s="21">
        <v>54.692353571036335</v>
      </c>
      <c r="D139" s="21">
        <v>56.232086583685835</v>
      </c>
      <c r="E139" s="21">
        <v>52.189379172699063</v>
      </c>
      <c r="F139" s="21">
        <v>58.038518408675685</v>
      </c>
      <c r="G139" s="21">
        <v>37.011255534666887</v>
      </c>
      <c r="H139" s="21">
        <v>35.84801356975283</v>
      </c>
      <c r="I139" s="21">
        <v>52.116859554960314</v>
      </c>
      <c r="J139" s="21">
        <v>62.753926846425571</v>
      </c>
    </row>
    <row r="140" spans="1:10" x14ac:dyDescent="0.35">
      <c r="A140">
        <v>129</v>
      </c>
      <c r="B140" s="21">
        <v>20.106904688066905</v>
      </c>
      <c r="C140" s="21">
        <v>22.602061049650857</v>
      </c>
      <c r="D140" s="21">
        <v>54.692353571036335</v>
      </c>
      <c r="E140" s="21">
        <v>56.232086583685835</v>
      </c>
      <c r="F140" s="21">
        <v>52.189379172699063</v>
      </c>
      <c r="G140" s="21">
        <v>58.038518408675685</v>
      </c>
      <c r="H140" s="21">
        <v>37.011255534666887</v>
      </c>
      <c r="I140" s="21">
        <v>35.84801356975283</v>
      </c>
      <c r="J140" s="21">
        <v>52.116859554960314</v>
      </c>
    </row>
    <row r="141" spans="1:10" x14ac:dyDescent="0.35">
      <c r="A141">
        <v>130</v>
      </c>
      <c r="B141" s="21">
        <v>23.90252620054984</v>
      </c>
      <c r="C141" s="21">
        <v>20.106904688066905</v>
      </c>
      <c r="D141" s="21">
        <v>22.602061049650857</v>
      </c>
      <c r="E141" s="21">
        <v>54.692353571036335</v>
      </c>
      <c r="F141" s="21">
        <v>56.232086583685835</v>
      </c>
      <c r="G141" s="21">
        <v>52.189379172699063</v>
      </c>
      <c r="H141" s="21">
        <v>58.038518408675685</v>
      </c>
      <c r="I141" s="21">
        <v>37.011255534666887</v>
      </c>
      <c r="J141" s="21">
        <v>35.84801356975283</v>
      </c>
    </row>
    <row r="142" spans="1:10" x14ac:dyDescent="0.35">
      <c r="A142">
        <v>131</v>
      </c>
      <c r="B142" s="21">
        <v>36.464017612413876</v>
      </c>
      <c r="C142" s="21">
        <v>23.90252620054984</v>
      </c>
      <c r="D142" s="21">
        <v>20.106904688066905</v>
      </c>
      <c r="E142" s="21">
        <v>22.602061049650857</v>
      </c>
      <c r="F142" s="21">
        <v>54.692353571036335</v>
      </c>
      <c r="G142" s="21">
        <v>56.232086583685835</v>
      </c>
      <c r="H142" s="21">
        <v>52.189379172699063</v>
      </c>
      <c r="I142" s="21">
        <v>58.038518408675685</v>
      </c>
      <c r="J142" s="21">
        <v>37.011255534666887</v>
      </c>
    </row>
    <row r="143" spans="1:10" x14ac:dyDescent="0.35">
      <c r="A143">
        <v>132</v>
      </c>
      <c r="B143" s="21">
        <v>39.9336126785755</v>
      </c>
      <c r="C143" s="21">
        <v>36.464017612413876</v>
      </c>
      <c r="D143" s="21">
        <v>23.90252620054984</v>
      </c>
      <c r="E143" s="21">
        <v>20.106904688066905</v>
      </c>
      <c r="F143" s="21">
        <v>22.602061049650857</v>
      </c>
      <c r="G143" s="21">
        <v>54.692353571036335</v>
      </c>
      <c r="H143" s="21">
        <v>56.232086583685835</v>
      </c>
      <c r="I143" s="21">
        <v>52.189379172699063</v>
      </c>
      <c r="J143" s="21">
        <v>58.038518408675685</v>
      </c>
    </row>
    <row r="144" spans="1:10" x14ac:dyDescent="0.35">
      <c r="A144">
        <v>133</v>
      </c>
      <c r="B144" s="21">
        <v>68.847604922853165</v>
      </c>
      <c r="C144" s="21">
        <v>39.9336126785755</v>
      </c>
      <c r="D144" s="21">
        <v>36.464017612413876</v>
      </c>
      <c r="E144" s="21">
        <v>23.90252620054984</v>
      </c>
      <c r="F144" s="21">
        <v>20.106904688066905</v>
      </c>
      <c r="G144" s="21">
        <v>22.602061049650857</v>
      </c>
      <c r="H144" s="21">
        <v>54.692353571036335</v>
      </c>
      <c r="I144" s="21">
        <v>56.232086583685835</v>
      </c>
      <c r="J144" s="21">
        <v>52.189379172699063</v>
      </c>
    </row>
    <row r="145" spans="1:10" x14ac:dyDescent="0.35">
      <c r="A145">
        <v>134</v>
      </c>
      <c r="B145" s="21">
        <v>64.664903942590314</v>
      </c>
      <c r="C145" s="21">
        <v>68.847604922853165</v>
      </c>
      <c r="D145" s="21">
        <v>39.9336126785755</v>
      </c>
      <c r="E145" s="21">
        <v>36.464017612413876</v>
      </c>
      <c r="F145" s="21">
        <v>23.90252620054984</v>
      </c>
      <c r="G145" s="21">
        <v>20.106904688066905</v>
      </c>
      <c r="H145" s="21">
        <v>22.602061049650857</v>
      </c>
      <c r="I145" s="21">
        <v>54.692353571036335</v>
      </c>
      <c r="J145" s="21">
        <v>56.232086583685835</v>
      </c>
    </row>
    <row r="146" spans="1:10" x14ac:dyDescent="0.35">
      <c r="A146">
        <v>135</v>
      </c>
      <c r="B146" s="21">
        <v>54.274806144494875</v>
      </c>
      <c r="C146" s="21">
        <v>64.664903942590314</v>
      </c>
      <c r="D146" s="21">
        <v>68.847604922853165</v>
      </c>
      <c r="E146" s="21">
        <v>39.9336126785755</v>
      </c>
      <c r="F146" s="21">
        <v>36.464017612413876</v>
      </c>
      <c r="G146" s="21">
        <v>23.90252620054984</v>
      </c>
      <c r="H146" s="21">
        <v>20.106904688066905</v>
      </c>
      <c r="I146" s="21">
        <v>22.602061049650857</v>
      </c>
      <c r="J146" s="21">
        <v>54.692353571036335</v>
      </c>
    </row>
    <row r="147" spans="1:10" x14ac:dyDescent="0.35">
      <c r="A147">
        <v>136</v>
      </c>
      <c r="B147" s="21">
        <v>49.173188176745263</v>
      </c>
      <c r="C147" s="21">
        <v>54.274806144494875</v>
      </c>
      <c r="D147" s="21">
        <v>64.664903942590314</v>
      </c>
      <c r="E147" s="21">
        <v>68.847604922853165</v>
      </c>
      <c r="F147" s="21">
        <v>39.9336126785755</v>
      </c>
      <c r="G147" s="21">
        <v>36.464017612413876</v>
      </c>
      <c r="H147" s="21">
        <v>23.90252620054984</v>
      </c>
      <c r="I147" s="21">
        <v>20.106904688066905</v>
      </c>
      <c r="J147" s="21">
        <v>22.602061049650857</v>
      </c>
    </row>
    <row r="148" spans="1:10" x14ac:dyDescent="0.35">
      <c r="A148">
        <v>137</v>
      </c>
      <c r="B148" s="21">
        <v>40.191475214801386</v>
      </c>
      <c r="C148" s="21">
        <v>49.173188176745263</v>
      </c>
      <c r="D148" s="21">
        <v>54.274806144494875</v>
      </c>
      <c r="E148" s="21">
        <v>64.664903942590314</v>
      </c>
      <c r="F148" s="21">
        <v>68.847604922853165</v>
      </c>
      <c r="G148" s="21">
        <v>39.9336126785755</v>
      </c>
      <c r="H148" s="21">
        <v>36.464017612413876</v>
      </c>
      <c r="I148" s="21">
        <v>23.90252620054984</v>
      </c>
      <c r="J148" s="21">
        <v>20.106904688066905</v>
      </c>
    </row>
    <row r="149" spans="1:10" x14ac:dyDescent="0.35">
      <c r="A149">
        <v>138</v>
      </c>
      <c r="B149" s="21">
        <v>49.48853768841601</v>
      </c>
      <c r="C149" s="21">
        <v>40.191475214801386</v>
      </c>
      <c r="D149" s="21">
        <v>49.173188176745263</v>
      </c>
      <c r="E149" s="21">
        <v>54.274806144494875</v>
      </c>
      <c r="F149" s="21">
        <v>64.664903942590314</v>
      </c>
      <c r="G149" s="21">
        <v>68.847604922853165</v>
      </c>
      <c r="H149" s="21">
        <v>39.9336126785755</v>
      </c>
      <c r="I149" s="21">
        <v>36.464017612413876</v>
      </c>
      <c r="J149" s="21">
        <v>23.90252620054984</v>
      </c>
    </row>
    <row r="150" spans="1:10" x14ac:dyDescent="0.35">
      <c r="A150">
        <v>139</v>
      </c>
      <c r="B150" s="21">
        <v>59.701380234915845</v>
      </c>
      <c r="C150" s="21">
        <v>49.48853768841601</v>
      </c>
      <c r="D150" s="21">
        <v>40.191475214801386</v>
      </c>
      <c r="E150" s="21">
        <v>49.173188176745263</v>
      </c>
      <c r="F150" s="21">
        <v>54.274806144494875</v>
      </c>
      <c r="G150" s="21">
        <v>64.664903942590314</v>
      </c>
      <c r="H150" s="21">
        <v>68.847604922853165</v>
      </c>
      <c r="I150" s="21">
        <v>39.9336126785755</v>
      </c>
      <c r="J150" s="21">
        <v>36.464017612413876</v>
      </c>
    </row>
    <row r="151" spans="1:10" x14ac:dyDescent="0.35">
      <c r="A151">
        <v>140</v>
      </c>
      <c r="B151" s="21">
        <v>66.066479428248158</v>
      </c>
      <c r="C151" s="21">
        <v>59.701380234915845</v>
      </c>
      <c r="D151" s="21">
        <v>49.48853768841601</v>
      </c>
      <c r="E151" s="21">
        <v>40.191475214801386</v>
      </c>
      <c r="F151" s="21">
        <v>49.173188176745263</v>
      </c>
      <c r="G151" s="21">
        <v>54.274806144494875</v>
      </c>
      <c r="H151" s="21">
        <v>64.664903942590314</v>
      </c>
      <c r="I151" s="21">
        <v>68.847604922853165</v>
      </c>
      <c r="J151" s="21">
        <v>39.9336126785755</v>
      </c>
    </row>
    <row r="152" spans="1:10" x14ac:dyDescent="0.35">
      <c r="A152">
        <v>141</v>
      </c>
      <c r="B152" s="21">
        <v>56.347175890082511</v>
      </c>
      <c r="C152" s="21">
        <v>66.066479428248158</v>
      </c>
      <c r="D152" s="21">
        <v>59.701380234915845</v>
      </c>
      <c r="E152" s="21">
        <v>49.48853768841601</v>
      </c>
      <c r="F152" s="21">
        <v>40.191475214801386</v>
      </c>
      <c r="G152" s="21">
        <v>49.173188176745263</v>
      </c>
      <c r="H152" s="21">
        <v>54.274806144494875</v>
      </c>
      <c r="I152" s="21">
        <v>64.664903942590314</v>
      </c>
      <c r="J152" s="21">
        <v>68.847604922853165</v>
      </c>
    </row>
    <row r="153" spans="1:10" x14ac:dyDescent="0.35">
      <c r="A153">
        <v>142</v>
      </c>
      <c r="B153" s="21">
        <v>49.099920329692438</v>
      </c>
      <c r="C153" s="21">
        <v>56.347175890082511</v>
      </c>
      <c r="D153" s="21">
        <v>66.066479428248158</v>
      </c>
      <c r="E153" s="21">
        <v>59.701380234915845</v>
      </c>
      <c r="F153" s="21">
        <v>49.48853768841601</v>
      </c>
      <c r="G153" s="21">
        <v>40.191475214801386</v>
      </c>
      <c r="H153" s="21">
        <v>49.173188176745263</v>
      </c>
      <c r="I153" s="21">
        <v>54.274806144494875</v>
      </c>
      <c r="J153" s="21">
        <v>64.664903942590314</v>
      </c>
    </row>
    <row r="154" spans="1:10" x14ac:dyDescent="0.35">
      <c r="A154">
        <v>143</v>
      </c>
      <c r="B154" s="21">
        <v>27.888109845867749</v>
      </c>
      <c r="C154" s="21">
        <v>49.099920329692438</v>
      </c>
      <c r="D154" s="21">
        <v>56.347175890082511</v>
      </c>
      <c r="E154" s="21">
        <v>66.066479428248158</v>
      </c>
      <c r="F154" s="21">
        <v>59.701380234915845</v>
      </c>
      <c r="G154" s="21">
        <v>49.48853768841601</v>
      </c>
      <c r="H154" s="21">
        <v>40.191475214801386</v>
      </c>
      <c r="I154" s="21">
        <v>49.173188176745263</v>
      </c>
      <c r="J154" s="21">
        <v>54.274806144494875</v>
      </c>
    </row>
    <row r="155" spans="1:10" x14ac:dyDescent="0.35">
      <c r="A155">
        <v>144</v>
      </c>
      <c r="B155" s="21">
        <v>27.430187903948156</v>
      </c>
      <c r="C155" s="21">
        <v>27.888109845867749</v>
      </c>
      <c r="D155" s="21">
        <v>49.099920329692438</v>
      </c>
      <c r="E155" s="21">
        <v>56.347175890082511</v>
      </c>
      <c r="F155" s="21">
        <v>66.066479428248158</v>
      </c>
      <c r="G155" s="21">
        <v>59.701380234915845</v>
      </c>
      <c r="H155" s="21">
        <v>49.48853768841601</v>
      </c>
      <c r="I155" s="21">
        <v>40.191475214801386</v>
      </c>
      <c r="J155" s="21">
        <v>49.173188176745263</v>
      </c>
    </row>
    <row r="156" spans="1:10" x14ac:dyDescent="0.35">
      <c r="A156">
        <v>145</v>
      </c>
      <c r="B156" s="21">
        <v>41.08720952189077</v>
      </c>
      <c r="C156" s="21">
        <v>27.430187903948156</v>
      </c>
      <c r="D156" s="21">
        <v>27.888109845867749</v>
      </c>
      <c r="E156" s="21">
        <v>49.099920329692438</v>
      </c>
      <c r="F156" s="21">
        <v>56.347175890082511</v>
      </c>
      <c r="G156" s="21">
        <v>66.066479428248158</v>
      </c>
      <c r="H156" s="21">
        <v>59.701380234915845</v>
      </c>
      <c r="I156" s="21">
        <v>49.48853768841601</v>
      </c>
      <c r="J156" s="21">
        <v>40.191475214801386</v>
      </c>
    </row>
    <row r="157" spans="1:10" x14ac:dyDescent="0.35">
      <c r="A157">
        <v>146</v>
      </c>
      <c r="B157" s="21">
        <v>60.851142613834845</v>
      </c>
      <c r="C157" s="21">
        <v>41.08720952189077</v>
      </c>
      <c r="D157" s="21">
        <v>27.430187903948156</v>
      </c>
      <c r="E157" s="21">
        <v>27.888109845867749</v>
      </c>
      <c r="F157" s="21">
        <v>49.099920329692438</v>
      </c>
      <c r="G157" s="21">
        <v>56.347175890082511</v>
      </c>
      <c r="H157" s="21">
        <v>66.066479428248158</v>
      </c>
      <c r="I157" s="21">
        <v>59.701380234915845</v>
      </c>
      <c r="J157" s="21">
        <v>49.48853768841601</v>
      </c>
    </row>
    <row r="158" spans="1:10" x14ac:dyDescent="0.35">
      <c r="A158">
        <v>147</v>
      </c>
      <c r="B158" s="21">
        <v>45.512381557140515</v>
      </c>
      <c r="C158" s="21">
        <v>60.851142613834845</v>
      </c>
      <c r="D158" s="21">
        <v>41.08720952189077</v>
      </c>
      <c r="E158" s="21">
        <v>27.430187903948156</v>
      </c>
      <c r="F158" s="21">
        <v>27.888109845867749</v>
      </c>
      <c r="G158" s="21">
        <v>49.099920329692438</v>
      </c>
      <c r="H158" s="21">
        <v>56.347175890082511</v>
      </c>
      <c r="I158" s="21">
        <v>66.066479428248158</v>
      </c>
      <c r="J158" s="21">
        <v>59.701380234915845</v>
      </c>
    </row>
    <row r="159" spans="1:10" x14ac:dyDescent="0.35">
      <c r="A159">
        <v>148</v>
      </c>
      <c r="B159" s="21">
        <v>43.371122189217829</v>
      </c>
      <c r="C159" s="21">
        <v>45.512381557140515</v>
      </c>
      <c r="D159" s="21">
        <v>60.851142613834845</v>
      </c>
      <c r="E159" s="21">
        <v>41.08720952189077</v>
      </c>
      <c r="F159" s="21">
        <v>27.430187903948156</v>
      </c>
      <c r="G159" s="21">
        <v>27.888109845867749</v>
      </c>
      <c r="H159" s="21">
        <v>49.099920329692438</v>
      </c>
      <c r="I159" s="21">
        <v>56.347175890082511</v>
      </c>
      <c r="J159" s="21">
        <v>66.066479428248158</v>
      </c>
    </row>
    <row r="160" spans="1:10" x14ac:dyDescent="0.35">
      <c r="A160">
        <v>149</v>
      </c>
      <c r="B160" s="21">
        <v>37.11781545259236</v>
      </c>
      <c r="C160" s="21">
        <v>43.371122189217829</v>
      </c>
      <c r="D160" s="21">
        <v>45.512381557140515</v>
      </c>
      <c r="E160" s="21">
        <v>60.851142613834845</v>
      </c>
      <c r="F160" s="21">
        <v>41.08720952189077</v>
      </c>
      <c r="G160" s="21">
        <v>27.430187903948156</v>
      </c>
      <c r="H160" s="21">
        <v>27.888109845867749</v>
      </c>
      <c r="I160" s="21">
        <v>49.099920329692438</v>
      </c>
      <c r="J160" s="21">
        <v>56.347175890082511</v>
      </c>
    </row>
    <row r="161" spans="1:10" x14ac:dyDescent="0.35">
      <c r="A161">
        <v>150</v>
      </c>
      <c r="B161" s="21">
        <v>32.426927401782336</v>
      </c>
      <c r="C161" s="21">
        <v>37.11781545259236</v>
      </c>
      <c r="D161" s="21">
        <v>43.371122189217829</v>
      </c>
      <c r="E161" s="21">
        <v>45.512381557140515</v>
      </c>
      <c r="F161" s="21">
        <v>60.851142613834845</v>
      </c>
      <c r="G161" s="21">
        <v>41.08720952189077</v>
      </c>
      <c r="H161" s="21">
        <v>27.430187903948156</v>
      </c>
      <c r="I161" s="21">
        <v>27.888109845867749</v>
      </c>
      <c r="J161" s="21">
        <v>49.099920329692438</v>
      </c>
    </row>
    <row r="162" spans="1:10" x14ac:dyDescent="0.35">
      <c r="A162">
        <v>151</v>
      </c>
      <c r="B162" s="21">
        <v>28.029586902734497</v>
      </c>
      <c r="C162" s="21">
        <v>32.426927401782336</v>
      </c>
      <c r="D162" s="21">
        <v>37.11781545259236</v>
      </c>
      <c r="E162" s="21">
        <v>43.371122189217829</v>
      </c>
      <c r="F162" s="21">
        <v>45.512381557140515</v>
      </c>
      <c r="G162" s="21">
        <v>60.851142613834845</v>
      </c>
      <c r="H162" s="21">
        <v>41.08720952189077</v>
      </c>
      <c r="I162" s="21">
        <v>27.430187903948156</v>
      </c>
      <c r="J162" s="21">
        <v>27.888109845867749</v>
      </c>
    </row>
    <row r="163" spans="1:10" x14ac:dyDescent="0.35">
      <c r="A163">
        <v>152</v>
      </c>
      <c r="B163" s="21">
        <v>67.695428642888217</v>
      </c>
      <c r="C163" s="21">
        <v>28.029586902734497</v>
      </c>
      <c r="D163" s="21">
        <v>32.426927401782336</v>
      </c>
      <c r="E163" s="21">
        <v>37.11781545259236</v>
      </c>
      <c r="F163" s="21">
        <v>43.371122189217829</v>
      </c>
      <c r="G163" s="21">
        <v>45.512381557140515</v>
      </c>
      <c r="H163" s="21">
        <v>60.851142613834845</v>
      </c>
      <c r="I163" s="21">
        <v>41.08720952189077</v>
      </c>
      <c r="J163" s="21">
        <v>27.430187903948156</v>
      </c>
    </row>
    <row r="164" spans="1:10" x14ac:dyDescent="0.35">
      <c r="A164">
        <v>153</v>
      </c>
      <c r="B164" s="21">
        <v>70.307312019537633</v>
      </c>
      <c r="C164" s="21">
        <v>67.695428642888217</v>
      </c>
      <c r="D164" s="21">
        <v>28.029586902734497</v>
      </c>
      <c r="E164" s="21">
        <v>32.426927401782336</v>
      </c>
      <c r="F164" s="21">
        <v>37.11781545259236</v>
      </c>
      <c r="G164" s="21">
        <v>43.371122189217829</v>
      </c>
      <c r="H164" s="21">
        <v>45.512381557140515</v>
      </c>
      <c r="I164" s="21">
        <v>60.851142613834845</v>
      </c>
      <c r="J164" s="21">
        <v>41.08720952189077</v>
      </c>
    </row>
    <row r="165" spans="1:10" x14ac:dyDescent="0.35">
      <c r="A165">
        <v>154</v>
      </c>
      <c r="B165" s="21">
        <v>61.349721893695062</v>
      </c>
      <c r="C165" s="21">
        <v>70.307312019537633</v>
      </c>
      <c r="D165" s="21">
        <v>67.695428642888217</v>
      </c>
      <c r="E165" s="21">
        <v>28.029586902734497</v>
      </c>
      <c r="F165" s="21">
        <v>32.426927401782336</v>
      </c>
      <c r="G165" s="21">
        <v>37.11781545259236</v>
      </c>
      <c r="H165" s="21">
        <v>43.371122189217829</v>
      </c>
      <c r="I165" s="21">
        <v>45.512381557140515</v>
      </c>
      <c r="J165" s="21">
        <v>60.851142613834845</v>
      </c>
    </row>
    <row r="166" spans="1:10" x14ac:dyDescent="0.35">
      <c r="A166">
        <v>155</v>
      </c>
      <c r="B166" s="21">
        <v>57.397045429295019</v>
      </c>
      <c r="C166" s="21">
        <v>61.349721893695062</v>
      </c>
      <c r="D166" s="21">
        <v>70.307312019537633</v>
      </c>
      <c r="E166" s="21">
        <v>67.695428642888217</v>
      </c>
      <c r="F166" s="21">
        <v>28.029586902734497</v>
      </c>
      <c r="G166" s="21">
        <v>32.426927401782336</v>
      </c>
      <c r="H166" s="21">
        <v>37.11781545259236</v>
      </c>
      <c r="I166" s="21">
        <v>43.371122189217829</v>
      </c>
      <c r="J166" s="21">
        <v>45.512381557140515</v>
      </c>
    </row>
    <row r="167" spans="1:10" x14ac:dyDescent="0.35">
      <c r="A167">
        <v>156</v>
      </c>
      <c r="B167" s="21">
        <v>44.807376866137695</v>
      </c>
      <c r="C167" s="21">
        <v>57.397045429295019</v>
      </c>
      <c r="D167" s="21">
        <v>61.349721893695062</v>
      </c>
      <c r="E167" s="21">
        <v>70.307312019537633</v>
      </c>
      <c r="F167" s="21">
        <v>67.695428642888217</v>
      </c>
      <c r="G167" s="21">
        <v>28.029586902734497</v>
      </c>
      <c r="H167" s="21">
        <v>32.426927401782336</v>
      </c>
      <c r="I167" s="21">
        <v>37.11781545259236</v>
      </c>
      <c r="J167" s="21">
        <v>43.371122189217829</v>
      </c>
    </row>
    <row r="168" spans="1:10" x14ac:dyDescent="0.35">
      <c r="D168" s="21">
        <v>44.807376866137695</v>
      </c>
      <c r="E168" s="21">
        <v>57.397045429295019</v>
      </c>
      <c r="F168" s="21">
        <v>61.349721893695062</v>
      </c>
      <c r="G168" s="21">
        <v>70.307312019537633</v>
      </c>
      <c r="H168" s="21">
        <v>67.695428642888217</v>
      </c>
      <c r="I168" s="21">
        <v>28.029586902734497</v>
      </c>
      <c r="J168" s="21">
        <v>32.426927401782336</v>
      </c>
    </row>
    <row r="169" spans="1:10" x14ac:dyDescent="0.35">
      <c r="E169" s="21">
        <v>44.807376866137695</v>
      </c>
      <c r="F169" s="21">
        <v>57.397045429295019</v>
      </c>
      <c r="G169" s="21">
        <v>61.349721893695062</v>
      </c>
      <c r="H169" s="21">
        <v>70.307312019537633</v>
      </c>
      <c r="I169" s="21">
        <v>67.695428642888217</v>
      </c>
      <c r="J169" s="21">
        <v>28.029586902734497</v>
      </c>
    </row>
    <row r="170" spans="1:10" x14ac:dyDescent="0.35">
      <c r="F170" s="21">
        <v>44.807376866137695</v>
      </c>
      <c r="G170" s="21">
        <v>57.397045429295019</v>
      </c>
      <c r="H170" s="21">
        <v>61.349721893695062</v>
      </c>
      <c r="I170" s="21">
        <v>70.307312019537633</v>
      </c>
      <c r="J170" s="21">
        <v>67.695428642888217</v>
      </c>
    </row>
    <row r="171" spans="1:10" x14ac:dyDescent="0.35">
      <c r="G171" s="21">
        <v>44.807376866137695</v>
      </c>
      <c r="H171" s="21">
        <v>57.397045429295019</v>
      </c>
      <c r="I171" s="21">
        <v>61.349721893695062</v>
      </c>
      <c r="J171" s="21">
        <v>70.307312019537633</v>
      </c>
    </row>
    <row r="172" spans="1:10" x14ac:dyDescent="0.35">
      <c r="H172" s="21">
        <v>44.807376866137695</v>
      </c>
      <c r="I172" s="21">
        <v>57.397045429295019</v>
      </c>
      <c r="J172" s="21">
        <v>61.349721893695062</v>
      </c>
    </row>
    <row r="173" spans="1:10" x14ac:dyDescent="0.35">
      <c r="I173" s="21">
        <v>44.807376866137695</v>
      </c>
      <c r="J173" s="21">
        <v>57.397045429295019</v>
      </c>
    </row>
    <row r="174" spans="1:10" x14ac:dyDescent="0.35">
      <c r="J174" s="21">
        <v>44.807376866137695</v>
      </c>
    </row>
  </sheetData>
  <phoneticPr fontId="6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49" r:id="rId3">
          <objectPr defaultSize="0" autoPict="0" r:id="rId4">
            <anchor moveWithCells="1" sizeWithCells="1">
              <from>
                <xdr:col>12</xdr:col>
                <xdr:colOff>406400</xdr:colOff>
                <xdr:row>41</xdr:row>
                <xdr:rowOff>6350</xdr:rowOff>
              </from>
              <to>
                <xdr:col>14</xdr:col>
                <xdr:colOff>488950</xdr:colOff>
                <xdr:row>42</xdr:row>
                <xdr:rowOff>50800</xdr:rowOff>
              </to>
            </anchor>
          </objectPr>
        </oleObject>
      </mc:Choice>
      <mc:Fallback>
        <oleObject progId="Equation.3" shapeId="2049" r:id="rId3"/>
      </mc:Fallback>
    </mc:AlternateContent>
    <mc:AlternateContent xmlns:mc="http://schemas.openxmlformats.org/markup-compatibility/2006">
      <mc:Choice Requires="x14">
        <oleObject progId="Equation.3" shapeId="2050" r:id="rId5">
          <objectPr defaultSize="0" autoPict="0" r:id="rId6">
            <anchor moveWithCells="1" sizeWithCells="1">
              <from>
                <xdr:col>12</xdr:col>
                <xdr:colOff>438150</xdr:colOff>
                <xdr:row>42</xdr:row>
                <xdr:rowOff>12700</xdr:rowOff>
              </from>
              <to>
                <xdr:col>14</xdr:col>
                <xdr:colOff>514350</xdr:colOff>
                <xdr:row>43</xdr:row>
                <xdr:rowOff>57150</xdr:rowOff>
              </to>
            </anchor>
          </objectPr>
        </oleObject>
      </mc:Choice>
      <mc:Fallback>
        <oleObject progId="Equation.3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9:Q178"/>
  <sheetViews>
    <sheetView zoomScale="70" zoomScaleNormal="70" workbookViewId="0">
      <selection activeCell="L36" sqref="L36"/>
    </sheetView>
  </sheetViews>
  <sheetFormatPr defaultColWidth="10.90625" defaultRowHeight="14.5" x14ac:dyDescent="0.35"/>
  <sheetData>
    <row r="9" spans="1:10" x14ac:dyDescent="0.35">
      <c r="B9" t="s">
        <v>9</v>
      </c>
    </row>
    <row r="10" spans="1:10" x14ac:dyDescent="0.35">
      <c r="B10" t="s">
        <v>10</v>
      </c>
    </row>
    <row r="11" spans="1:10" x14ac:dyDescent="0.35">
      <c r="B11" t="s">
        <v>11</v>
      </c>
    </row>
    <row r="14" spans="1:10" x14ac:dyDescent="0.35"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</row>
    <row r="15" spans="1:10" x14ac:dyDescent="0.35">
      <c r="A15" t="s">
        <v>24</v>
      </c>
      <c r="B15" t="s">
        <v>26</v>
      </c>
      <c r="C15">
        <f>CORREL($B$16:$B$178,C16:C178)</f>
        <v>-0.66637296090458664</v>
      </c>
      <c r="D15">
        <f t="shared" ref="D15:J15" si="0">CORREL($B$16:$B$178,D16:D178)</f>
        <v>0.42656698868689547</v>
      </c>
      <c r="E15">
        <f t="shared" si="0"/>
        <v>-0.28460553557229057</v>
      </c>
      <c r="F15">
        <f t="shared" si="0"/>
        <v>0.24983290420493617</v>
      </c>
      <c r="G15">
        <f t="shared" si="0"/>
        <v>-0.11969432034032439</v>
      </c>
      <c r="H15">
        <f t="shared" si="0"/>
        <v>5.0022149918859143E-2</v>
      </c>
      <c r="I15">
        <f t="shared" si="0"/>
        <v>-7.4988473245138867E-2</v>
      </c>
      <c r="J15">
        <f t="shared" si="0"/>
        <v>6.4749252472797975E-2</v>
      </c>
    </row>
    <row r="16" spans="1:10" x14ac:dyDescent="0.35">
      <c r="A16">
        <v>1</v>
      </c>
      <c r="B16" s="21">
        <v>58.705032855286504</v>
      </c>
    </row>
    <row r="17" spans="1:10" x14ac:dyDescent="0.35">
      <c r="A17">
        <v>2</v>
      </c>
      <c r="B17" s="21">
        <v>87.630703063732867</v>
      </c>
      <c r="C17" s="21">
        <v>58.705032855286504</v>
      </c>
    </row>
    <row r="18" spans="1:10" x14ac:dyDescent="0.35">
      <c r="A18">
        <v>3</v>
      </c>
      <c r="B18" s="21">
        <v>43.465778867245398</v>
      </c>
      <c r="C18" s="21">
        <v>87.630703063732867</v>
      </c>
      <c r="D18" s="21">
        <v>58.705032855286504</v>
      </c>
    </row>
    <row r="19" spans="1:10" x14ac:dyDescent="0.35">
      <c r="A19">
        <v>4</v>
      </c>
      <c r="B19" s="21">
        <v>74.986353857096816</v>
      </c>
      <c r="C19" s="21">
        <v>43.465778867245398</v>
      </c>
      <c r="D19" s="21">
        <v>87.630703063732867</v>
      </c>
      <c r="E19" s="21">
        <v>58.705032855286504</v>
      </c>
    </row>
    <row r="20" spans="1:10" x14ac:dyDescent="0.35">
      <c r="A20">
        <v>5</v>
      </c>
      <c r="B20" s="21">
        <v>26.567623238451965</v>
      </c>
      <c r="C20" s="21">
        <v>74.986353857096816</v>
      </c>
      <c r="D20" s="21">
        <v>43.465778867245398</v>
      </c>
      <c r="E20" s="21">
        <v>87.630703063732867</v>
      </c>
      <c r="F20" s="21">
        <v>58.705032855286504</v>
      </c>
    </row>
    <row r="21" spans="1:10" x14ac:dyDescent="0.35">
      <c r="A21">
        <v>6</v>
      </c>
      <c r="B21" s="21">
        <v>84.90063376311916</v>
      </c>
      <c r="C21" s="21">
        <v>26.567623238451965</v>
      </c>
      <c r="D21" s="21">
        <v>74.986353857096816</v>
      </c>
      <c r="E21" s="21">
        <v>43.465778867245398</v>
      </c>
      <c r="F21" s="21">
        <v>87.630703063732867</v>
      </c>
      <c r="G21" s="21">
        <v>58.705032855286504</v>
      </c>
    </row>
    <row r="22" spans="1:10" x14ac:dyDescent="0.35">
      <c r="A22">
        <v>7</v>
      </c>
      <c r="B22" s="21">
        <v>34.206131491250119</v>
      </c>
      <c r="C22" s="21">
        <v>84.90063376311916</v>
      </c>
      <c r="D22" s="21">
        <v>26.567623238451965</v>
      </c>
      <c r="E22" s="21">
        <v>74.986353857096816</v>
      </c>
      <c r="F22" s="21">
        <v>43.465778867245398</v>
      </c>
      <c r="G22" s="21">
        <v>87.630703063732867</v>
      </c>
      <c r="H22" s="21">
        <v>58.705032855286504</v>
      </c>
    </row>
    <row r="23" spans="1:10" x14ac:dyDescent="0.35">
      <c r="A23">
        <v>8</v>
      </c>
      <c r="B23" s="21">
        <v>66.714567197082005</v>
      </c>
      <c r="C23" s="21">
        <v>34.206131491250119</v>
      </c>
      <c r="D23" s="21">
        <v>84.90063376311916</v>
      </c>
      <c r="E23" s="21">
        <v>26.567623238451965</v>
      </c>
      <c r="F23" s="21">
        <v>74.986353857096816</v>
      </c>
      <c r="G23" s="21">
        <v>43.465778867245398</v>
      </c>
      <c r="H23" s="21">
        <v>87.630703063732867</v>
      </c>
      <c r="I23" s="21">
        <v>58.705032855286504</v>
      </c>
    </row>
    <row r="24" spans="1:10" x14ac:dyDescent="0.35">
      <c r="A24">
        <v>9</v>
      </c>
      <c r="B24" s="21">
        <v>46.553523821615812</v>
      </c>
      <c r="C24" s="21">
        <v>66.714567197082005</v>
      </c>
      <c r="D24" s="21">
        <v>34.206131491250119</v>
      </c>
      <c r="E24" s="21">
        <v>84.90063376311916</v>
      </c>
      <c r="F24" s="21">
        <v>26.567623238451965</v>
      </c>
      <c r="G24" s="21">
        <v>74.986353857096816</v>
      </c>
      <c r="H24" s="21">
        <v>43.465778867245398</v>
      </c>
      <c r="I24" s="21">
        <v>87.630703063732867</v>
      </c>
      <c r="J24" s="21">
        <v>58.705032855286504</v>
      </c>
    </row>
    <row r="25" spans="1:10" x14ac:dyDescent="0.35">
      <c r="A25">
        <v>10</v>
      </c>
      <c r="B25" s="21">
        <v>85.447635560407605</v>
      </c>
      <c r="C25" s="21">
        <v>46.553523821615812</v>
      </c>
      <c r="D25" s="21">
        <v>66.714567197082005</v>
      </c>
      <c r="E25" s="21">
        <v>34.206131491250119</v>
      </c>
      <c r="F25" s="21">
        <v>84.90063376311916</v>
      </c>
      <c r="G25" s="21">
        <v>26.567623238451965</v>
      </c>
      <c r="H25" s="21">
        <v>74.986353857096816</v>
      </c>
      <c r="I25" s="21">
        <v>43.465778867245398</v>
      </c>
      <c r="J25" s="21">
        <v>87.630703063732867</v>
      </c>
    </row>
    <row r="26" spans="1:10" x14ac:dyDescent="0.35">
      <c r="A26">
        <v>11</v>
      </c>
      <c r="B26" s="21">
        <v>48.455759270809409</v>
      </c>
      <c r="C26" s="21">
        <v>85.447635560407605</v>
      </c>
      <c r="D26" s="21">
        <v>46.553523821615812</v>
      </c>
      <c r="E26" s="21">
        <v>66.714567197082005</v>
      </c>
      <c r="F26" s="21">
        <v>34.206131491250119</v>
      </c>
      <c r="G26" s="21">
        <v>84.90063376311916</v>
      </c>
      <c r="H26" s="21">
        <v>26.567623238451965</v>
      </c>
      <c r="I26" s="21">
        <v>74.986353857096816</v>
      </c>
      <c r="J26" s="21">
        <v>43.465778867245398</v>
      </c>
    </row>
    <row r="27" spans="1:10" x14ac:dyDescent="0.35">
      <c r="A27">
        <v>12</v>
      </c>
      <c r="B27" s="21">
        <v>60.401416168374553</v>
      </c>
      <c r="C27" s="21">
        <v>48.455759270809409</v>
      </c>
      <c r="D27" s="21">
        <v>85.447635560407605</v>
      </c>
      <c r="E27" s="21">
        <v>46.553523821615812</v>
      </c>
      <c r="F27" s="21">
        <v>66.714567197082005</v>
      </c>
      <c r="G27" s="21">
        <v>34.206131491250119</v>
      </c>
      <c r="H27" s="21">
        <v>84.90063376311916</v>
      </c>
      <c r="I27" s="21">
        <v>26.567623238451965</v>
      </c>
      <c r="J27" s="21">
        <v>74.986353857096816</v>
      </c>
    </row>
    <row r="28" spans="1:10" x14ac:dyDescent="0.35">
      <c r="A28">
        <v>13</v>
      </c>
      <c r="B28" s="21">
        <v>39.714461295081939</v>
      </c>
      <c r="C28" s="21">
        <v>60.401416168374553</v>
      </c>
      <c r="D28" s="21">
        <v>48.455759270809409</v>
      </c>
      <c r="E28" s="21">
        <v>85.447635560407605</v>
      </c>
      <c r="F28" s="21">
        <v>46.553523821615812</v>
      </c>
      <c r="G28" s="21">
        <v>66.714567197082005</v>
      </c>
      <c r="H28" s="21">
        <v>34.206131491250119</v>
      </c>
      <c r="I28" s="21">
        <v>84.90063376311916</v>
      </c>
      <c r="J28" s="21">
        <v>26.567623238451965</v>
      </c>
    </row>
    <row r="29" spans="1:10" x14ac:dyDescent="0.35">
      <c r="A29">
        <v>14</v>
      </c>
      <c r="B29" s="21">
        <v>75.778488679431916</v>
      </c>
      <c r="C29" s="21">
        <v>39.714461295081939</v>
      </c>
      <c r="D29" s="21">
        <v>60.401416168374553</v>
      </c>
      <c r="E29" s="21">
        <v>48.455759270809409</v>
      </c>
      <c r="F29" s="21">
        <v>85.447635560407605</v>
      </c>
      <c r="G29" s="21">
        <v>46.553523821615812</v>
      </c>
      <c r="H29" s="21">
        <v>66.714567197082005</v>
      </c>
      <c r="I29" s="21">
        <v>34.206131491250119</v>
      </c>
      <c r="J29" s="21">
        <v>84.90063376311916</v>
      </c>
    </row>
    <row r="30" spans="1:10" x14ac:dyDescent="0.35">
      <c r="A30">
        <v>15</v>
      </c>
      <c r="B30" s="21">
        <v>31.751798322364099</v>
      </c>
      <c r="C30" s="21">
        <v>75.778488679431916</v>
      </c>
      <c r="D30" s="21">
        <v>39.714461295081939</v>
      </c>
      <c r="E30" s="21">
        <v>60.401416168374553</v>
      </c>
      <c r="F30" s="21">
        <v>48.455759270809409</v>
      </c>
      <c r="G30" s="21">
        <v>85.447635560407605</v>
      </c>
      <c r="H30" s="21">
        <v>46.553523821615812</v>
      </c>
      <c r="I30" s="21">
        <v>66.714567197082005</v>
      </c>
      <c r="J30" s="21">
        <v>34.206131491250119</v>
      </c>
    </row>
    <row r="31" spans="1:10" x14ac:dyDescent="0.35">
      <c r="A31">
        <v>16</v>
      </c>
      <c r="B31" s="21">
        <v>82.141588354023042</v>
      </c>
      <c r="C31" s="21">
        <v>31.751798322364099</v>
      </c>
      <c r="D31" s="21">
        <v>75.778488679431916</v>
      </c>
      <c r="E31" s="21">
        <v>39.714461295081939</v>
      </c>
      <c r="F31" s="21">
        <v>60.401416168374553</v>
      </c>
      <c r="G31" s="21">
        <v>48.455759270809409</v>
      </c>
      <c r="H31" s="21">
        <v>85.447635560407605</v>
      </c>
      <c r="I31" s="21">
        <v>46.553523821615812</v>
      </c>
      <c r="J31" s="21">
        <v>66.714567197082005</v>
      </c>
    </row>
    <row r="32" spans="1:10" x14ac:dyDescent="0.35">
      <c r="A32">
        <v>17</v>
      </c>
      <c r="B32" s="21">
        <v>36.527490700679792</v>
      </c>
      <c r="C32" s="21">
        <v>82.141588354023042</v>
      </c>
      <c r="D32" s="21">
        <v>31.751798322364099</v>
      </c>
      <c r="E32" s="21">
        <v>75.778488679431916</v>
      </c>
      <c r="F32" s="21">
        <v>39.714461295081939</v>
      </c>
      <c r="G32" s="21">
        <v>60.401416168374553</v>
      </c>
      <c r="H32" s="21">
        <v>48.455759270809409</v>
      </c>
      <c r="I32" s="21">
        <v>85.447635560407605</v>
      </c>
      <c r="J32" s="21">
        <v>46.553523821615812</v>
      </c>
    </row>
    <row r="33" spans="1:17" x14ac:dyDescent="0.35">
      <c r="A33">
        <v>18</v>
      </c>
      <c r="B33" s="21">
        <v>89.524084487142019</v>
      </c>
      <c r="C33" s="21">
        <v>36.527490700679792</v>
      </c>
      <c r="D33" s="21">
        <v>82.141588354023042</v>
      </c>
      <c r="E33" s="21">
        <v>31.751798322364099</v>
      </c>
      <c r="F33" s="21">
        <v>75.778488679431916</v>
      </c>
      <c r="G33" s="21">
        <v>39.714461295081939</v>
      </c>
      <c r="H33" s="21">
        <v>60.401416168374553</v>
      </c>
      <c r="I33" s="21">
        <v>48.455759270809409</v>
      </c>
      <c r="J33" s="21">
        <v>85.447635560407605</v>
      </c>
    </row>
    <row r="34" spans="1:17" x14ac:dyDescent="0.35">
      <c r="A34">
        <v>19</v>
      </c>
      <c r="B34" s="21">
        <v>48.04400171163099</v>
      </c>
      <c r="C34" s="21">
        <v>89.524084487142019</v>
      </c>
      <c r="D34" s="21">
        <v>36.527490700679792</v>
      </c>
      <c r="E34" s="21">
        <v>82.141588354023042</v>
      </c>
      <c r="F34" s="21">
        <v>31.751798322364099</v>
      </c>
      <c r="G34" s="21">
        <v>75.778488679431916</v>
      </c>
      <c r="H34" s="21">
        <v>39.714461295081939</v>
      </c>
      <c r="I34" s="21">
        <v>60.401416168374553</v>
      </c>
      <c r="J34" s="21">
        <v>48.455759270809409</v>
      </c>
    </row>
    <row r="35" spans="1:17" x14ac:dyDescent="0.35">
      <c r="A35">
        <v>20</v>
      </c>
      <c r="B35" s="21">
        <v>63.278762822579225</v>
      </c>
      <c r="C35" s="21">
        <v>48.04400171163099</v>
      </c>
      <c r="D35" s="21">
        <v>89.524084487142019</v>
      </c>
      <c r="E35" s="21">
        <v>36.527490700679792</v>
      </c>
      <c r="F35" s="21">
        <v>82.141588354023042</v>
      </c>
      <c r="G35" s="21">
        <v>31.751798322364099</v>
      </c>
      <c r="H35" s="21">
        <v>75.778488679431916</v>
      </c>
      <c r="I35" s="21">
        <v>39.714461295081939</v>
      </c>
      <c r="J35" s="21">
        <v>60.401416168374553</v>
      </c>
      <c r="Q35">
        <f>C15*(1-D15)/(1-D15^2)</f>
        <v>-0.46711648747596451</v>
      </c>
    </row>
    <row r="36" spans="1:17" x14ac:dyDescent="0.35">
      <c r="A36">
        <v>21</v>
      </c>
      <c r="B36" s="21">
        <v>44.761545905511603</v>
      </c>
      <c r="C36" s="21">
        <v>63.278762822579225</v>
      </c>
      <c r="D36" s="21">
        <v>48.04400171163099</v>
      </c>
      <c r="E36" s="21">
        <v>89.524084487142019</v>
      </c>
      <c r="F36" s="21">
        <v>36.527490700679792</v>
      </c>
      <c r="G36" s="21">
        <v>82.141588354023042</v>
      </c>
      <c r="H36" s="21">
        <v>31.751798322364099</v>
      </c>
      <c r="I36" s="21">
        <v>75.778488679431916</v>
      </c>
      <c r="J36" s="21">
        <v>39.714461295081939</v>
      </c>
    </row>
    <row r="37" spans="1:17" x14ac:dyDescent="0.35">
      <c r="A37">
        <v>22</v>
      </c>
      <c r="B37" s="21">
        <v>67.618299985511058</v>
      </c>
      <c r="C37" s="21">
        <v>44.761545905511603</v>
      </c>
      <c r="D37" s="21">
        <v>63.278762822579225</v>
      </c>
      <c r="E37" s="21">
        <v>48.04400171163099</v>
      </c>
      <c r="F37" s="21">
        <v>89.524084487142019</v>
      </c>
      <c r="G37" s="21">
        <v>36.527490700679792</v>
      </c>
      <c r="H37" s="21">
        <v>82.141588354023042</v>
      </c>
      <c r="I37" s="21">
        <v>31.751798322364099</v>
      </c>
      <c r="J37" s="21">
        <v>75.778488679431916</v>
      </c>
      <c r="Q37">
        <f>(D15-C15^2)/(1-C15^2)</f>
        <v>-3.1452516007433921E-2</v>
      </c>
    </row>
    <row r="38" spans="1:17" x14ac:dyDescent="0.35">
      <c r="A38">
        <v>23</v>
      </c>
      <c r="B38" s="21">
        <v>45.582886194106379</v>
      </c>
      <c r="C38" s="21">
        <v>67.618299985511058</v>
      </c>
      <c r="D38" s="21">
        <v>44.761545905511603</v>
      </c>
      <c r="E38" s="21">
        <v>63.278762822579225</v>
      </c>
      <c r="F38" s="21">
        <v>48.04400171163099</v>
      </c>
      <c r="G38" s="21">
        <v>89.524084487142019</v>
      </c>
      <c r="H38" s="21">
        <v>36.527490700679792</v>
      </c>
      <c r="I38" s="21">
        <v>82.141588354023042</v>
      </c>
      <c r="J38" s="21">
        <v>31.751798322364099</v>
      </c>
    </row>
    <row r="39" spans="1:17" x14ac:dyDescent="0.35">
      <c r="A39">
        <v>24</v>
      </c>
      <c r="B39" s="21">
        <v>78.184162284807684</v>
      </c>
      <c r="C39" s="21">
        <v>45.582886194106379</v>
      </c>
      <c r="D39" s="21">
        <v>67.618299985511058</v>
      </c>
      <c r="E39" s="21">
        <v>44.761545905511603</v>
      </c>
      <c r="F39" s="21">
        <v>63.278762822579225</v>
      </c>
      <c r="G39" s="21">
        <v>48.04400171163099</v>
      </c>
      <c r="H39" s="21">
        <v>89.524084487142019</v>
      </c>
      <c r="I39" s="21">
        <v>36.527490700679792</v>
      </c>
      <c r="J39" s="21">
        <v>82.141588354023042</v>
      </c>
    </row>
    <row r="40" spans="1:17" x14ac:dyDescent="0.35">
      <c r="A40">
        <v>25</v>
      </c>
      <c r="B40" s="21">
        <v>41.36330214889739</v>
      </c>
      <c r="C40" s="21">
        <v>78.184162284807684</v>
      </c>
      <c r="D40" s="21">
        <v>45.582886194106379</v>
      </c>
      <c r="E40" s="21">
        <v>67.618299985511058</v>
      </c>
      <c r="F40" s="21">
        <v>44.761545905511603</v>
      </c>
      <c r="G40" s="21">
        <v>63.278762822579225</v>
      </c>
      <c r="H40" s="21">
        <v>48.04400171163099</v>
      </c>
      <c r="I40" s="21">
        <v>89.524084487142019</v>
      </c>
      <c r="J40" s="21">
        <v>36.527490700679792</v>
      </c>
    </row>
    <row r="41" spans="1:17" x14ac:dyDescent="0.35">
      <c r="A41">
        <v>26</v>
      </c>
      <c r="B41" s="21">
        <v>46.526572355336633</v>
      </c>
      <c r="C41" s="21">
        <v>41.36330214889739</v>
      </c>
      <c r="D41" s="21">
        <v>78.184162284807684</v>
      </c>
      <c r="E41" s="21">
        <v>45.582886194106379</v>
      </c>
      <c r="F41" s="21">
        <v>67.618299985511058</v>
      </c>
      <c r="G41" s="21">
        <v>44.761545905511603</v>
      </c>
      <c r="H41" s="21">
        <v>63.278762822579225</v>
      </c>
      <c r="I41" s="21">
        <v>48.04400171163099</v>
      </c>
      <c r="J41" s="21">
        <v>89.524084487142019</v>
      </c>
    </row>
    <row r="42" spans="1:17" x14ac:dyDescent="0.35">
      <c r="A42">
        <v>27</v>
      </c>
      <c r="B42" s="21">
        <v>88.971650222768375</v>
      </c>
      <c r="C42" s="21">
        <v>46.526572355336633</v>
      </c>
      <c r="D42" s="21">
        <v>41.36330214889739</v>
      </c>
      <c r="E42" s="21">
        <v>78.184162284807684</v>
      </c>
      <c r="F42" s="21">
        <v>45.582886194106379</v>
      </c>
      <c r="G42" s="21">
        <v>67.618299985511058</v>
      </c>
      <c r="H42" s="21">
        <v>44.761545905511603</v>
      </c>
      <c r="I42" s="21">
        <v>63.278762822579225</v>
      </c>
      <c r="J42" s="21">
        <v>48.04400171163099</v>
      </c>
    </row>
    <row r="43" spans="1:17" x14ac:dyDescent="0.35">
      <c r="A43">
        <v>28</v>
      </c>
      <c r="B43" s="21">
        <v>28.011051657843311</v>
      </c>
      <c r="C43" s="21">
        <v>88.971650222768375</v>
      </c>
      <c r="D43" s="21">
        <v>46.526572355336633</v>
      </c>
      <c r="E43" s="21">
        <v>41.36330214889739</v>
      </c>
      <c r="F43" s="21">
        <v>78.184162284807684</v>
      </c>
      <c r="G43" s="21">
        <v>45.582886194106379</v>
      </c>
      <c r="H43" s="21">
        <v>67.618299985511058</v>
      </c>
      <c r="I43" s="21">
        <v>44.761545905511603</v>
      </c>
      <c r="J43" s="21">
        <v>63.278762822579225</v>
      </c>
    </row>
    <row r="44" spans="1:17" x14ac:dyDescent="0.35">
      <c r="A44">
        <v>29</v>
      </c>
      <c r="B44" s="21">
        <v>88.383155493956423</v>
      </c>
      <c r="C44" s="21">
        <v>28.011051657843311</v>
      </c>
      <c r="D44" s="21">
        <v>88.971650222768375</v>
      </c>
      <c r="E44" s="21">
        <v>46.526572355336633</v>
      </c>
      <c r="F44" s="21">
        <v>41.36330214889739</v>
      </c>
      <c r="G44" s="21">
        <v>78.184162284807684</v>
      </c>
      <c r="H44" s="21">
        <v>45.582886194106379</v>
      </c>
      <c r="I44" s="21">
        <v>67.618299985511058</v>
      </c>
      <c r="J44" s="21">
        <v>44.761545905511603</v>
      </c>
    </row>
    <row r="45" spans="1:17" x14ac:dyDescent="0.35">
      <c r="A45">
        <v>30</v>
      </c>
      <c r="B45" s="21">
        <v>31.661147197906836</v>
      </c>
      <c r="C45" s="21">
        <v>88.383155493956423</v>
      </c>
      <c r="D45" s="21">
        <v>28.011051657843311</v>
      </c>
      <c r="E45" s="21">
        <v>88.971650222768375</v>
      </c>
      <c r="F45" s="21">
        <v>46.526572355336633</v>
      </c>
      <c r="G45" s="21">
        <v>41.36330214889739</v>
      </c>
      <c r="H45" s="21">
        <v>78.184162284807684</v>
      </c>
      <c r="I45" s="21">
        <v>45.582886194106379</v>
      </c>
      <c r="J45" s="21">
        <v>67.618299985511058</v>
      </c>
    </row>
    <row r="46" spans="1:17" x14ac:dyDescent="0.35">
      <c r="A46">
        <v>31</v>
      </c>
      <c r="B46" s="21">
        <v>81.905099465359328</v>
      </c>
      <c r="C46" s="21">
        <v>31.661147197906836</v>
      </c>
      <c r="D46" s="21">
        <v>88.383155493956423</v>
      </c>
      <c r="E46" s="21">
        <v>28.011051657843311</v>
      </c>
      <c r="F46" s="21">
        <v>88.971650222768375</v>
      </c>
      <c r="G46" s="21">
        <v>46.526572355336633</v>
      </c>
      <c r="H46" s="21">
        <v>41.36330214889739</v>
      </c>
      <c r="I46" s="21">
        <v>78.184162284807684</v>
      </c>
      <c r="J46" s="21">
        <v>45.582886194106379</v>
      </c>
    </row>
    <row r="47" spans="1:17" x14ac:dyDescent="0.35">
      <c r="A47">
        <v>32</v>
      </c>
      <c r="B47" s="21">
        <v>32.991285357641935</v>
      </c>
      <c r="C47" s="21">
        <v>81.905099465359328</v>
      </c>
      <c r="D47" s="21">
        <v>31.661147197906836</v>
      </c>
      <c r="E47" s="21">
        <v>88.383155493956423</v>
      </c>
      <c r="F47" s="21">
        <v>28.011051657843311</v>
      </c>
      <c r="G47" s="21">
        <v>88.971650222768375</v>
      </c>
      <c r="H47" s="21">
        <v>46.526572355336633</v>
      </c>
      <c r="I47" s="21">
        <v>41.36330214889739</v>
      </c>
      <c r="J47" s="21">
        <v>78.184162284807684</v>
      </c>
    </row>
    <row r="48" spans="1:17" x14ac:dyDescent="0.35">
      <c r="A48">
        <v>33</v>
      </c>
      <c r="B48" s="21">
        <v>99.093905771935411</v>
      </c>
      <c r="C48" s="21">
        <v>32.991285357641935</v>
      </c>
      <c r="D48" s="21">
        <v>81.905099465359328</v>
      </c>
      <c r="E48" s="21">
        <v>31.661147197906836</v>
      </c>
      <c r="F48" s="21">
        <v>88.383155493956423</v>
      </c>
      <c r="G48" s="21">
        <v>28.011051657843311</v>
      </c>
      <c r="H48" s="21">
        <v>88.971650222768375</v>
      </c>
      <c r="I48" s="21">
        <v>46.526572355336633</v>
      </c>
      <c r="J48" s="21">
        <v>41.36330214889739</v>
      </c>
    </row>
    <row r="49" spans="1:10" x14ac:dyDescent="0.35">
      <c r="A49">
        <v>34</v>
      </c>
      <c r="B49" s="21">
        <v>58.428297690436381</v>
      </c>
      <c r="C49" s="21">
        <v>99.093905771935411</v>
      </c>
      <c r="D49" s="21">
        <v>32.991285357641935</v>
      </c>
      <c r="E49" s="21">
        <v>81.905099465359328</v>
      </c>
      <c r="F49" s="21">
        <v>31.661147197906836</v>
      </c>
      <c r="G49" s="21">
        <v>88.383155493956423</v>
      </c>
      <c r="H49" s="21">
        <v>28.011051657843311</v>
      </c>
      <c r="I49" s="21">
        <v>88.971650222768375</v>
      </c>
      <c r="J49" s="21">
        <v>46.526572355336633</v>
      </c>
    </row>
    <row r="50" spans="1:10" x14ac:dyDescent="0.35">
      <c r="A50">
        <v>35</v>
      </c>
      <c r="B50" s="21">
        <v>47.298472103049093</v>
      </c>
      <c r="C50" s="21">
        <v>58.428297690436381</v>
      </c>
      <c r="D50" s="21">
        <v>99.093905771935411</v>
      </c>
      <c r="E50" s="21">
        <v>32.991285357641935</v>
      </c>
      <c r="F50" s="21">
        <v>81.905099465359328</v>
      </c>
      <c r="G50" s="21">
        <v>31.661147197906836</v>
      </c>
      <c r="H50" s="21">
        <v>88.383155493956423</v>
      </c>
      <c r="I50" s="21">
        <v>28.011051657843311</v>
      </c>
      <c r="J50" s="21">
        <v>88.971650222768375</v>
      </c>
    </row>
    <row r="51" spans="1:10" x14ac:dyDescent="0.35">
      <c r="A51">
        <v>36</v>
      </c>
      <c r="B51" s="21">
        <v>52.15625999650824</v>
      </c>
      <c r="C51" s="21">
        <v>47.298472103049093</v>
      </c>
      <c r="D51" s="21">
        <v>58.428297690436381</v>
      </c>
      <c r="E51" s="21">
        <v>99.093905771935411</v>
      </c>
      <c r="F51" s="21">
        <v>32.991285357641935</v>
      </c>
      <c r="G51" s="21">
        <v>81.905099465359328</v>
      </c>
      <c r="H51" s="21">
        <v>31.661147197906836</v>
      </c>
      <c r="I51" s="21">
        <v>88.383155493956423</v>
      </c>
      <c r="J51" s="21">
        <v>28.011051657843311</v>
      </c>
    </row>
    <row r="52" spans="1:10" x14ac:dyDescent="0.35">
      <c r="A52">
        <v>37</v>
      </c>
      <c r="B52" s="21">
        <v>73.394464923554253</v>
      </c>
      <c r="C52" s="21">
        <v>52.15625999650824</v>
      </c>
      <c r="D52" s="21">
        <v>47.298472103049093</v>
      </c>
      <c r="E52" s="21">
        <v>58.428297690436381</v>
      </c>
      <c r="F52" s="21">
        <v>99.093905771935411</v>
      </c>
      <c r="G52" s="21">
        <v>32.991285357641935</v>
      </c>
      <c r="H52" s="21">
        <v>81.905099465359328</v>
      </c>
      <c r="I52" s="21">
        <v>31.661147197906836</v>
      </c>
      <c r="J52" s="21">
        <v>88.383155493956423</v>
      </c>
    </row>
    <row r="53" spans="1:10" x14ac:dyDescent="0.35">
      <c r="A53">
        <v>38</v>
      </c>
      <c r="B53" s="21">
        <v>65.355795509701181</v>
      </c>
      <c r="C53" s="21">
        <v>73.394464923554253</v>
      </c>
      <c r="D53" s="21">
        <v>52.15625999650824</v>
      </c>
      <c r="E53" s="21">
        <v>47.298472103049093</v>
      </c>
      <c r="F53" s="21">
        <v>58.428297690436381</v>
      </c>
      <c r="G53" s="21">
        <v>99.093905771935411</v>
      </c>
      <c r="H53" s="21">
        <v>32.991285357641935</v>
      </c>
      <c r="I53" s="21">
        <v>81.905099465359328</v>
      </c>
      <c r="J53" s="21">
        <v>31.661147197906836</v>
      </c>
    </row>
    <row r="54" spans="1:10" x14ac:dyDescent="0.35">
      <c r="A54">
        <v>39</v>
      </c>
      <c r="B54" s="21">
        <v>44.566381645276927</v>
      </c>
      <c r="C54" s="21">
        <v>65.355795509701181</v>
      </c>
      <c r="D54" s="21">
        <v>73.394464923554253</v>
      </c>
      <c r="E54" s="21">
        <v>52.15625999650824</v>
      </c>
      <c r="F54" s="21">
        <v>47.298472103049093</v>
      </c>
      <c r="G54" s="21">
        <v>58.428297690436381</v>
      </c>
      <c r="H54" s="21">
        <v>99.093905771935411</v>
      </c>
      <c r="I54" s="21">
        <v>32.991285357641935</v>
      </c>
      <c r="J54" s="21">
        <v>81.905099465359328</v>
      </c>
    </row>
    <row r="55" spans="1:10" x14ac:dyDescent="0.35">
      <c r="A55">
        <v>40</v>
      </c>
      <c r="B55" s="21">
        <v>55.119696417110056</v>
      </c>
      <c r="C55" s="21">
        <v>44.566381645276927</v>
      </c>
      <c r="D55" s="21">
        <v>65.355795509701181</v>
      </c>
      <c r="E55" s="21">
        <v>73.394464923554253</v>
      </c>
      <c r="F55" s="21">
        <v>52.15625999650824</v>
      </c>
      <c r="G55" s="21">
        <v>47.298472103049093</v>
      </c>
      <c r="H55" s="21">
        <v>58.428297690436381</v>
      </c>
      <c r="I55" s="21">
        <v>99.093905771935411</v>
      </c>
      <c r="J55" s="21">
        <v>32.991285357641935</v>
      </c>
    </row>
    <row r="56" spans="1:10" x14ac:dyDescent="0.35">
      <c r="A56">
        <v>41</v>
      </c>
      <c r="B56" s="21">
        <v>92.265663928649928</v>
      </c>
      <c r="C56" s="21">
        <v>55.119696417110056</v>
      </c>
      <c r="D56" s="21">
        <v>44.566381645276927</v>
      </c>
      <c r="E56" s="21">
        <v>65.355795509701181</v>
      </c>
      <c r="F56" s="21">
        <v>73.394464923554253</v>
      </c>
      <c r="G56" s="21">
        <v>52.15625999650824</v>
      </c>
      <c r="H56" s="21">
        <v>47.298472103049093</v>
      </c>
      <c r="I56" s="21">
        <v>58.428297690436381</v>
      </c>
      <c r="J56" s="21">
        <v>99.093905771935411</v>
      </c>
    </row>
    <row r="57" spans="1:10" x14ac:dyDescent="0.35">
      <c r="A57">
        <v>42</v>
      </c>
      <c r="B57" s="21">
        <v>23.526610775239071</v>
      </c>
      <c r="C57" s="21">
        <v>92.265663928649928</v>
      </c>
      <c r="D57" s="21">
        <v>55.119696417110056</v>
      </c>
      <c r="E57" s="21">
        <v>44.566381645276927</v>
      </c>
      <c r="F57" s="21">
        <v>65.355795509701181</v>
      </c>
      <c r="G57" s="21">
        <v>73.394464923554253</v>
      </c>
      <c r="H57" s="21">
        <v>52.15625999650824</v>
      </c>
      <c r="I57" s="21">
        <v>47.298472103049093</v>
      </c>
      <c r="J57" s="21">
        <v>58.428297690436381</v>
      </c>
    </row>
    <row r="58" spans="1:10" x14ac:dyDescent="0.35">
      <c r="A58">
        <v>43</v>
      </c>
      <c r="B58" s="21">
        <v>100.07101734427906</v>
      </c>
      <c r="C58" s="21">
        <v>23.526610775239071</v>
      </c>
      <c r="D58" s="21">
        <v>92.265663928649928</v>
      </c>
      <c r="E58" s="21">
        <v>55.119696417110056</v>
      </c>
      <c r="F58" s="21">
        <v>44.566381645276927</v>
      </c>
      <c r="G58" s="21">
        <v>65.355795509701181</v>
      </c>
      <c r="H58" s="21">
        <v>73.394464923554253</v>
      </c>
      <c r="I58" s="21">
        <v>52.15625999650824</v>
      </c>
      <c r="J58" s="21">
        <v>47.298472103049093</v>
      </c>
    </row>
    <row r="59" spans="1:10" x14ac:dyDescent="0.35">
      <c r="A59">
        <v>44</v>
      </c>
      <c r="B59" s="21">
        <v>35.050066963066428</v>
      </c>
      <c r="C59" s="21">
        <v>100.07101734427906</v>
      </c>
      <c r="D59" s="21">
        <v>23.526610775239071</v>
      </c>
      <c r="E59" s="21">
        <v>92.265663928649928</v>
      </c>
      <c r="F59" s="21">
        <v>55.119696417110056</v>
      </c>
      <c r="G59" s="21">
        <v>44.566381645276927</v>
      </c>
      <c r="H59" s="21">
        <v>65.355795509701181</v>
      </c>
      <c r="I59" s="21">
        <v>73.394464923554253</v>
      </c>
      <c r="J59" s="21">
        <v>52.15625999650824</v>
      </c>
    </row>
    <row r="60" spans="1:10" x14ac:dyDescent="0.35">
      <c r="A60">
        <v>45</v>
      </c>
      <c r="B60" s="21">
        <v>67.059167026245788</v>
      </c>
      <c r="C60" s="21">
        <v>35.050066963066428</v>
      </c>
      <c r="D60" s="21">
        <v>100.07101734427906</v>
      </c>
      <c r="E60" s="21">
        <v>23.526610775239071</v>
      </c>
      <c r="F60" s="21">
        <v>92.265663928649928</v>
      </c>
      <c r="G60" s="21">
        <v>55.119696417110056</v>
      </c>
      <c r="H60" s="21">
        <v>44.566381645276927</v>
      </c>
      <c r="I60" s="21">
        <v>65.355795509701181</v>
      </c>
      <c r="J60" s="21">
        <v>73.394464923554253</v>
      </c>
    </row>
    <row r="61" spans="1:10" x14ac:dyDescent="0.35">
      <c r="A61">
        <v>46</v>
      </c>
      <c r="B61" s="21">
        <v>74.666257865238876</v>
      </c>
      <c r="C61" s="21">
        <v>67.059167026245788</v>
      </c>
      <c r="D61" s="21">
        <v>35.050066963066428</v>
      </c>
      <c r="E61" s="21">
        <v>100.07101734427906</v>
      </c>
      <c r="F61" s="21">
        <v>23.526610775239071</v>
      </c>
      <c r="G61" s="21">
        <v>92.265663928649928</v>
      </c>
      <c r="H61" s="21">
        <v>55.119696417110056</v>
      </c>
      <c r="I61" s="21">
        <v>44.566381645276927</v>
      </c>
      <c r="J61" s="21">
        <v>65.355795509701181</v>
      </c>
    </row>
    <row r="62" spans="1:10" x14ac:dyDescent="0.35">
      <c r="A62">
        <v>47</v>
      </c>
      <c r="B62" s="21">
        <v>68.625836948875985</v>
      </c>
      <c r="C62" s="21">
        <v>74.666257865238876</v>
      </c>
      <c r="D62" s="21">
        <v>67.059167026245788</v>
      </c>
      <c r="E62" s="21">
        <v>35.050066963066428</v>
      </c>
      <c r="F62" s="21">
        <v>100.07101734427906</v>
      </c>
      <c r="G62" s="21">
        <v>23.526610775239071</v>
      </c>
      <c r="H62" s="21">
        <v>92.265663928649928</v>
      </c>
      <c r="I62" s="21">
        <v>55.119696417110056</v>
      </c>
      <c r="J62" s="21">
        <v>44.566381645276927</v>
      </c>
    </row>
    <row r="63" spans="1:10" x14ac:dyDescent="0.35">
      <c r="A63">
        <v>48</v>
      </c>
      <c r="B63" s="21">
        <v>36.042201478941422</v>
      </c>
      <c r="C63" s="21">
        <v>68.625836948875985</v>
      </c>
      <c r="D63" s="21">
        <v>74.666257865238876</v>
      </c>
      <c r="E63" s="21">
        <v>67.059167026245788</v>
      </c>
      <c r="F63" s="21">
        <v>35.050066963066428</v>
      </c>
      <c r="G63" s="21">
        <v>100.07101734427906</v>
      </c>
      <c r="H63" s="21">
        <v>23.526610775239071</v>
      </c>
      <c r="I63" s="21">
        <v>92.265663928649928</v>
      </c>
      <c r="J63" s="21">
        <v>55.119696417110056</v>
      </c>
    </row>
    <row r="64" spans="1:10" x14ac:dyDescent="0.35">
      <c r="A64">
        <v>49</v>
      </c>
      <c r="B64" s="21">
        <v>81.130130732027482</v>
      </c>
      <c r="C64" s="21">
        <v>36.042201478941422</v>
      </c>
      <c r="D64" s="21">
        <v>68.625836948875985</v>
      </c>
      <c r="E64" s="21">
        <v>74.666257865238876</v>
      </c>
      <c r="F64" s="21">
        <v>67.059167026245788</v>
      </c>
      <c r="G64" s="21">
        <v>35.050066963066428</v>
      </c>
      <c r="H64" s="21">
        <v>100.07101734427906</v>
      </c>
      <c r="I64" s="21">
        <v>23.526610775239071</v>
      </c>
      <c r="J64" s="21">
        <v>92.265663928649928</v>
      </c>
    </row>
    <row r="65" spans="1:10" x14ac:dyDescent="0.35">
      <c r="A65">
        <v>50</v>
      </c>
      <c r="B65" s="21">
        <v>39.691085853900731</v>
      </c>
      <c r="C65" s="21">
        <v>81.130130732027482</v>
      </c>
      <c r="D65" s="21">
        <v>36.042201478941422</v>
      </c>
      <c r="E65" s="21">
        <v>68.625836948875985</v>
      </c>
      <c r="F65" s="21">
        <v>74.666257865238876</v>
      </c>
      <c r="G65" s="21">
        <v>67.059167026245788</v>
      </c>
      <c r="H65" s="21">
        <v>35.050066963066428</v>
      </c>
      <c r="I65" s="21">
        <v>100.07101734427906</v>
      </c>
      <c r="J65" s="21">
        <v>23.526610775239071</v>
      </c>
    </row>
    <row r="66" spans="1:10" x14ac:dyDescent="0.35">
      <c r="A66">
        <v>51</v>
      </c>
      <c r="B66" s="21">
        <v>89.174266885182192</v>
      </c>
      <c r="C66" s="21">
        <v>39.691085853900731</v>
      </c>
      <c r="D66" s="21">
        <v>81.130130732027482</v>
      </c>
      <c r="E66" s="21">
        <v>36.042201478941422</v>
      </c>
      <c r="F66" s="21">
        <v>68.625836948875985</v>
      </c>
      <c r="G66" s="21">
        <v>74.666257865238876</v>
      </c>
      <c r="H66" s="21">
        <v>67.059167026245788</v>
      </c>
      <c r="I66" s="21">
        <v>35.050066963066428</v>
      </c>
      <c r="J66" s="21">
        <v>100.07101734427906</v>
      </c>
    </row>
    <row r="67" spans="1:10" x14ac:dyDescent="0.35">
      <c r="A67">
        <v>52</v>
      </c>
      <c r="B67" s="21">
        <v>46.714299372535173</v>
      </c>
      <c r="C67" s="21">
        <v>89.174266885182192</v>
      </c>
      <c r="D67" s="21">
        <v>39.691085853900731</v>
      </c>
      <c r="E67" s="21">
        <v>81.130130732027482</v>
      </c>
      <c r="F67" s="21">
        <v>36.042201478941422</v>
      </c>
      <c r="G67" s="21">
        <v>68.625836948875985</v>
      </c>
      <c r="H67" s="21">
        <v>74.666257865238876</v>
      </c>
      <c r="I67" s="21">
        <v>67.059167026245788</v>
      </c>
      <c r="J67" s="21">
        <v>35.050066963066428</v>
      </c>
    </row>
    <row r="68" spans="1:10" x14ac:dyDescent="0.35">
      <c r="A68">
        <v>53</v>
      </c>
      <c r="B68" s="21">
        <v>61.753020495292937</v>
      </c>
      <c r="C68" s="21">
        <v>46.714299372535173</v>
      </c>
      <c r="D68" s="21">
        <v>89.174266885182192</v>
      </c>
      <c r="E68" s="21">
        <v>39.691085853900731</v>
      </c>
      <c r="F68" s="21">
        <v>81.130130732027482</v>
      </c>
      <c r="G68" s="21">
        <v>36.042201478941422</v>
      </c>
      <c r="H68" s="21">
        <v>68.625836948875985</v>
      </c>
      <c r="I68" s="21">
        <v>74.666257865238876</v>
      </c>
      <c r="J68" s="21">
        <v>67.059167026245788</v>
      </c>
    </row>
    <row r="69" spans="1:10" x14ac:dyDescent="0.35">
      <c r="A69">
        <v>54</v>
      </c>
      <c r="B69" s="21">
        <v>61.207772639656774</v>
      </c>
      <c r="C69" s="21">
        <v>61.753020495292937</v>
      </c>
      <c r="D69" s="21">
        <v>46.714299372535173</v>
      </c>
      <c r="E69" s="21">
        <v>89.174266885182192</v>
      </c>
      <c r="F69" s="21">
        <v>39.691085853900731</v>
      </c>
      <c r="G69" s="21">
        <v>81.130130732027482</v>
      </c>
      <c r="H69" s="21">
        <v>36.042201478941422</v>
      </c>
      <c r="I69" s="21">
        <v>68.625836948875985</v>
      </c>
      <c r="J69" s="21">
        <v>74.666257865238876</v>
      </c>
    </row>
    <row r="70" spans="1:10" x14ac:dyDescent="0.35">
      <c r="A70">
        <v>55</v>
      </c>
      <c r="B70" s="21">
        <v>69.100865719029642</v>
      </c>
      <c r="C70" s="21">
        <v>61.207772639656774</v>
      </c>
      <c r="D70" s="21">
        <v>61.753020495292937</v>
      </c>
      <c r="E70" s="21">
        <v>46.714299372535173</v>
      </c>
      <c r="F70" s="21">
        <v>89.174266885182192</v>
      </c>
      <c r="G70" s="21">
        <v>39.691085853900731</v>
      </c>
      <c r="H70" s="21">
        <v>81.130130732027482</v>
      </c>
      <c r="I70" s="21">
        <v>36.042201478941422</v>
      </c>
      <c r="J70" s="21">
        <v>68.625836948875985</v>
      </c>
    </row>
    <row r="71" spans="1:10" x14ac:dyDescent="0.35">
      <c r="A71">
        <v>56</v>
      </c>
      <c r="B71" s="21">
        <v>39.987499294168472</v>
      </c>
      <c r="C71" s="21">
        <v>69.100865719029642</v>
      </c>
      <c r="D71" s="21">
        <v>61.207772639656774</v>
      </c>
      <c r="E71" s="21">
        <v>61.753020495292937</v>
      </c>
      <c r="F71" s="21">
        <v>46.714299372535173</v>
      </c>
      <c r="G71" s="21">
        <v>89.174266885182192</v>
      </c>
      <c r="H71" s="21">
        <v>39.691085853900731</v>
      </c>
      <c r="I71" s="21">
        <v>81.130130732027482</v>
      </c>
      <c r="J71" s="21">
        <v>36.042201478941422</v>
      </c>
    </row>
    <row r="72" spans="1:10" x14ac:dyDescent="0.35">
      <c r="A72">
        <v>57</v>
      </c>
      <c r="B72" s="21">
        <v>79.097884048874619</v>
      </c>
      <c r="C72" s="21">
        <v>39.987499294168472</v>
      </c>
      <c r="D72" s="21">
        <v>69.100865719029642</v>
      </c>
      <c r="E72" s="21">
        <v>61.207772639656774</v>
      </c>
      <c r="F72" s="21">
        <v>61.753020495292937</v>
      </c>
      <c r="G72" s="21">
        <v>46.714299372535173</v>
      </c>
      <c r="H72" s="21">
        <v>89.174266885182192</v>
      </c>
      <c r="I72" s="21">
        <v>39.691085853900731</v>
      </c>
      <c r="J72" s="21">
        <v>81.130130732027482</v>
      </c>
    </row>
    <row r="73" spans="1:10" x14ac:dyDescent="0.35">
      <c r="A73">
        <v>58</v>
      </c>
      <c r="B73" s="21">
        <v>40.789062790366479</v>
      </c>
      <c r="C73" s="21">
        <v>79.097884048874619</v>
      </c>
      <c r="D73" s="21">
        <v>39.987499294168472</v>
      </c>
      <c r="E73" s="21">
        <v>69.100865719029642</v>
      </c>
      <c r="F73" s="21">
        <v>61.207772639656774</v>
      </c>
      <c r="G73" s="21">
        <v>61.753020495292937</v>
      </c>
      <c r="H73" s="21">
        <v>46.714299372535173</v>
      </c>
      <c r="I73" s="21">
        <v>89.174266885182192</v>
      </c>
      <c r="J73" s="21">
        <v>39.691085853900731</v>
      </c>
    </row>
    <row r="74" spans="1:10" x14ac:dyDescent="0.35">
      <c r="A74">
        <v>59</v>
      </c>
      <c r="B74" s="21">
        <v>59.785178413349307</v>
      </c>
      <c r="C74" s="21">
        <v>40.789062790366479</v>
      </c>
      <c r="D74" s="21">
        <v>79.097884048874619</v>
      </c>
      <c r="E74" s="21">
        <v>39.987499294168472</v>
      </c>
      <c r="F74" s="21">
        <v>69.100865719029642</v>
      </c>
      <c r="G74" s="21">
        <v>61.207772639656774</v>
      </c>
      <c r="H74" s="21">
        <v>61.753020495292937</v>
      </c>
      <c r="I74" s="21">
        <v>46.714299372535173</v>
      </c>
      <c r="J74" s="21">
        <v>89.174266885182192</v>
      </c>
    </row>
    <row r="75" spans="1:10" x14ac:dyDescent="0.35">
      <c r="A75">
        <v>60</v>
      </c>
      <c r="B75" s="21">
        <v>77.650533118306186</v>
      </c>
      <c r="C75" s="21">
        <v>59.785178413349307</v>
      </c>
      <c r="D75" s="21">
        <v>40.789062790366479</v>
      </c>
      <c r="E75" s="21">
        <v>79.097884048874619</v>
      </c>
      <c r="F75" s="21">
        <v>39.987499294168472</v>
      </c>
      <c r="G75" s="21">
        <v>69.100865719029642</v>
      </c>
      <c r="H75" s="21">
        <v>61.207772639656774</v>
      </c>
      <c r="I75" s="21">
        <v>61.753020495292937</v>
      </c>
      <c r="J75" s="21">
        <v>46.714299372535173</v>
      </c>
    </row>
    <row r="76" spans="1:10" x14ac:dyDescent="0.35">
      <c r="A76">
        <v>61</v>
      </c>
      <c r="B76" s="21">
        <v>46.275927011357652</v>
      </c>
      <c r="C76" s="21">
        <v>77.650533118306186</v>
      </c>
      <c r="D76" s="21">
        <v>59.785178413349307</v>
      </c>
      <c r="E76" s="21">
        <v>40.789062790366479</v>
      </c>
      <c r="F76" s="21">
        <v>79.097884048874619</v>
      </c>
      <c r="G76" s="21">
        <v>39.987499294168472</v>
      </c>
      <c r="H76" s="21">
        <v>69.100865719029642</v>
      </c>
      <c r="I76" s="21">
        <v>61.207772639656774</v>
      </c>
      <c r="J76" s="21">
        <v>61.753020495292937</v>
      </c>
    </row>
    <row r="77" spans="1:10" x14ac:dyDescent="0.35">
      <c r="A77">
        <v>62</v>
      </c>
      <c r="B77" s="21">
        <v>70.307633065067307</v>
      </c>
      <c r="C77" s="21">
        <v>46.275927011357652</v>
      </c>
      <c r="D77" s="21">
        <v>77.650533118306186</v>
      </c>
      <c r="E77" s="21">
        <v>59.785178413349307</v>
      </c>
      <c r="F77" s="21">
        <v>40.789062790366479</v>
      </c>
      <c r="G77" s="21">
        <v>79.097884048874619</v>
      </c>
      <c r="H77" s="21">
        <v>39.987499294168472</v>
      </c>
      <c r="I77" s="21">
        <v>69.100865719029642</v>
      </c>
      <c r="J77" s="21">
        <v>61.207772639656774</v>
      </c>
    </row>
    <row r="78" spans="1:10" x14ac:dyDescent="0.35">
      <c r="A78">
        <v>63</v>
      </c>
      <c r="B78" s="21">
        <v>53.623657323696754</v>
      </c>
      <c r="C78" s="21">
        <v>70.307633065067307</v>
      </c>
      <c r="D78" s="21">
        <v>46.275927011357652</v>
      </c>
      <c r="E78" s="21">
        <v>77.650533118306186</v>
      </c>
      <c r="F78" s="21">
        <v>59.785178413349307</v>
      </c>
      <c r="G78" s="21">
        <v>40.789062790366479</v>
      </c>
      <c r="H78" s="21">
        <v>79.097884048874619</v>
      </c>
      <c r="I78" s="21">
        <v>39.987499294168472</v>
      </c>
      <c r="J78" s="21">
        <v>69.100865719029642</v>
      </c>
    </row>
    <row r="79" spans="1:10" x14ac:dyDescent="0.35">
      <c r="A79">
        <v>64</v>
      </c>
      <c r="B79" s="21">
        <v>55.835079641075076</v>
      </c>
      <c r="C79" s="21">
        <v>53.623657323696754</v>
      </c>
      <c r="D79" s="21">
        <v>70.307633065067307</v>
      </c>
      <c r="E79" s="21">
        <v>46.275927011357652</v>
      </c>
      <c r="F79" s="21">
        <v>77.650533118306186</v>
      </c>
      <c r="G79" s="21">
        <v>59.785178413349307</v>
      </c>
      <c r="H79" s="21">
        <v>40.789062790366479</v>
      </c>
      <c r="I79" s="21">
        <v>79.097884048874619</v>
      </c>
      <c r="J79" s="21">
        <v>39.987499294168472</v>
      </c>
    </row>
    <row r="80" spans="1:10" x14ac:dyDescent="0.35">
      <c r="A80">
        <v>65</v>
      </c>
      <c r="B80" s="21">
        <v>38.298475660635354</v>
      </c>
      <c r="C80" s="21">
        <v>55.835079641075076</v>
      </c>
      <c r="D80" s="21">
        <v>53.623657323696754</v>
      </c>
      <c r="E80" s="21">
        <v>70.307633065067307</v>
      </c>
      <c r="F80" s="21">
        <v>46.275927011357652</v>
      </c>
      <c r="G80" s="21">
        <v>77.650533118306186</v>
      </c>
      <c r="H80" s="21">
        <v>59.785178413349307</v>
      </c>
      <c r="I80" s="21">
        <v>40.789062790366479</v>
      </c>
      <c r="J80" s="21">
        <v>79.097884048874619</v>
      </c>
    </row>
    <row r="81" spans="1:10" x14ac:dyDescent="0.35">
      <c r="A81">
        <v>66</v>
      </c>
      <c r="B81" s="21">
        <v>52.802125115154354</v>
      </c>
      <c r="C81" s="21">
        <v>38.298475660635354</v>
      </c>
      <c r="D81" s="21">
        <v>55.835079641075076</v>
      </c>
      <c r="E81" s="21">
        <v>53.623657323696754</v>
      </c>
      <c r="F81" s="21">
        <v>70.307633065067307</v>
      </c>
      <c r="G81" s="21">
        <v>46.275927011357652</v>
      </c>
      <c r="H81" s="21">
        <v>77.650533118306186</v>
      </c>
      <c r="I81" s="21">
        <v>59.785178413349307</v>
      </c>
      <c r="J81" s="21">
        <v>40.789062790366479</v>
      </c>
    </row>
    <row r="82" spans="1:10" x14ac:dyDescent="0.35">
      <c r="A82">
        <v>67</v>
      </c>
      <c r="B82" s="21">
        <v>71.217456857257062</v>
      </c>
      <c r="C82" s="21">
        <v>52.802125115154354</v>
      </c>
      <c r="D82" s="21">
        <v>38.298475660635354</v>
      </c>
      <c r="E82" s="21">
        <v>55.835079641075076</v>
      </c>
      <c r="F82" s="21">
        <v>53.623657323696754</v>
      </c>
      <c r="G82" s="21">
        <v>70.307633065067307</v>
      </c>
      <c r="H82" s="21">
        <v>46.275927011357652</v>
      </c>
      <c r="I82" s="21">
        <v>77.650533118306186</v>
      </c>
      <c r="J82" s="21">
        <v>59.785178413349307</v>
      </c>
    </row>
    <row r="83" spans="1:10" x14ac:dyDescent="0.35">
      <c r="A83">
        <v>68</v>
      </c>
      <c r="B83" s="21">
        <v>35.721094201046292</v>
      </c>
      <c r="C83" s="21">
        <v>71.217456857257062</v>
      </c>
      <c r="D83" s="21">
        <v>52.802125115154354</v>
      </c>
      <c r="E83" s="21">
        <v>38.298475660635354</v>
      </c>
      <c r="F83" s="21">
        <v>55.835079641075076</v>
      </c>
      <c r="G83" s="21">
        <v>53.623657323696754</v>
      </c>
      <c r="H83" s="21">
        <v>70.307633065067307</v>
      </c>
      <c r="I83" s="21">
        <v>46.275927011357652</v>
      </c>
      <c r="J83" s="21">
        <v>77.650533118306186</v>
      </c>
    </row>
    <row r="84" spans="1:10" x14ac:dyDescent="0.35">
      <c r="A84">
        <v>69</v>
      </c>
      <c r="B84" s="21">
        <v>64.736742557653344</v>
      </c>
      <c r="C84" s="21">
        <v>35.721094201046292</v>
      </c>
      <c r="D84" s="21">
        <v>71.217456857257062</v>
      </c>
      <c r="E84" s="21">
        <v>52.802125115154354</v>
      </c>
      <c r="F84" s="21">
        <v>38.298475660635354</v>
      </c>
      <c r="G84" s="21">
        <v>55.835079641075076</v>
      </c>
      <c r="H84" s="21">
        <v>53.623657323696754</v>
      </c>
      <c r="I84" s="21">
        <v>70.307633065067307</v>
      </c>
      <c r="J84" s="21">
        <v>46.275927011357652</v>
      </c>
    </row>
    <row r="85" spans="1:10" x14ac:dyDescent="0.35">
      <c r="A85">
        <v>70</v>
      </c>
      <c r="B85" s="21">
        <v>64.741396793548802</v>
      </c>
      <c r="C85" s="21">
        <v>64.736742557653344</v>
      </c>
      <c r="D85" s="21">
        <v>35.721094201046292</v>
      </c>
      <c r="E85" s="21">
        <v>71.217456857257062</v>
      </c>
      <c r="F85" s="21">
        <v>52.802125115154354</v>
      </c>
      <c r="G85" s="21">
        <v>38.298475660635354</v>
      </c>
      <c r="H85" s="21">
        <v>55.835079641075076</v>
      </c>
      <c r="I85" s="21">
        <v>53.623657323696754</v>
      </c>
      <c r="J85" s="21">
        <v>70.307633065067307</v>
      </c>
    </row>
    <row r="86" spans="1:10" x14ac:dyDescent="0.35">
      <c r="A86">
        <v>71</v>
      </c>
      <c r="B86" s="21">
        <v>78.373221809623672</v>
      </c>
      <c r="C86" s="21">
        <v>64.741396793548802</v>
      </c>
      <c r="D86" s="21">
        <v>64.736742557653344</v>
      </c>
      <c r="E86" s="21">
        <v>35.721094201046292</v>
      </c>
      <c r="F86" s="21">
        <v>71.217456857257062</v>
      </c>
      <c r="G86" s="21">
        <v>52.802125115154354</v>
      </c>
      <c r="H86" s="21">
        <v>38.298475660635354</v>
      </c>
      <c r="I86" s="21">
        <v>55.835079641075076</v>
      </c>
      <c r="J86" s="21">
        <v>53.623657323696754</v>
      </c>
    </row>
    <row r="87" spans="1:10" x14ac:dyDescent="0.35">
      <c r="A87">
        <v>72</v>
      </c>
      <c r="B87" s="21">
        <v>52.227051796635308</v>
      </c>
      <c r="C87" s="21">
        <v>78.373221809623672</v>
      </c>
      <c r="D87" s="21">
        <v>64.741396793548802</v>
      </c>
      <c r="E87" s="21">
        <v>64.736742557653344</v>
      </c>
      <c r="F87" s="21">
        <v>35.721094201046292</v>
      </c>
      <c r="G87" s="21">
        <v>71.217456857257062</v>
      </c>
      <c r="H87" s="21">
        <v>52.802125115154354</v>
      </c>
      <c r="I87" s="21">
        <v>38.298475660635354</v>
      </c>
      <c r="J87" s="21">
        <v>55.835079641075076</v>
      </c>
    </row>
    <row r="88" spans="1:10" x14ac:dyDescent="0.35">
      <c r="A88">
        <v>73</v>
      </c>
      <c r="B88" s="21">
        <v>74.18894571752277</v>
      </c>
      <c r="C88" s="21">
        <v>52.227051796635308</v>
      </c>
      <c r="D88" s="21">
        <v>78.373221809623672</v>
      </c>
      <c r="E88" s="21">
        <v>64.741396793548802</v>
      </c>
      <c r="F88" s="21">
        <v>64.736742557653344</v>
      </c>
      <c r="G88" s="21">
        <v>35.721094201046292</v>
      </c>
      <c r="H88" s="21">
        <v>71.217456857257062</v>
      </c>
      <c r="I88" s="21">
        <v>52.802125115154354</v>
      </c>
      <c r="J88" s="21">
        <v>38.298475660635354</v>
      </c>
    </row>
    <row r="89" spans="1:10" x14ac:dyDescent="0.35">
      <c r="A89">
        <v>74</v>
      </c>
      <c r="B89" s="21">
        <v>54.978937870848846</v>
      </c>
      <c r="C89" s="21">
        <v>74.18894571752277</v>
      </c>
      <c r="D89" s="21">
        <v>52.227051796635308</v>
      </c>
      <c r="E89" s="21">
        <v>78.373221809623672</v>
      </c>
      <c r="F89" s="21">
        <v>64.741396793548802</v>
      </c>
      <c r="G89" s="21">
        <v>64.736742557653344</v>
      </c>
      <c r="H89" s="21">
        <v>35.721094201046292</v>
      </c>
      <c r="I89" s="21">
        <v>71.217456857257062</v>
      </c>
      <c r="J89" s="21">
        <v>52.802125115154354</v>
      </c>
    </row>
    <row r="90" spans="1:10" x14ac:dyDescent="0.35">
      <c r="A90">
        <v>75</v>
      </c>
      <c r="B90" s="21">
        <v>88.008279769466071</v>
      </c>
      <c r="C90" s="21">
        <v>54.978937870848846</v>
      </c>
      <c r="D90" s="21">
        <v>74.18894571752277</v>
      </c>
      <c r="E90" s="21">
        <v>52.227051796635308</v>
      </c>
      <c r="F90" s="21">
        <v>78.373221809623672</v>
      </c>
      <c r="G90" s="21">
        <v>64.741396793548802</v>
      </c>
      <c r="H90" s="21">
        <v>64.736742557653344</v>
      </c>
      <c r="I90" s="21">
        <v>35.721094201046292</v>
      </c>
      <c r="J90" s="21">
        <v>71.217456857257062</v>
      </c>
    </row>
    <row r="91" spans="1:10" x14ac:dyDescent="0.35">
      <c r="A91">
        <v>76</v>
      </c>
      <c r="B91" s="21">
        <v>49.141399589405253</v>
      </c>
      <c r="C91" s="21">
        <v>88.008279769466071</v>
      </c>
      <c r="D91" s="21">
        <v>54.978937870848846</v>
      </c>
      <c r="E91" s="21">
        <v>74.18894571752277</v>
      </c>
      <c r="F91" s="21">
        <v>52.227051796635308</v>
      </c>
      <c r="G91" s="21">
        <v>78.373221809623672</v>
      </c>
      <c r="H91" s="21">
        <v>64.741396793548802</v>
      </c>
      <c r="I91" s="21">
        <v>64.736742557653344</v>
      </c>
      <c r="J91" s="21">
        <v>35.721094201046292</v>
      </c>
    </row>
    <row r="92" spans="1:10" x14ac:dyDescent="0.35">
      <c r="A92">
        <v>77</v>
      </c>
      <c r="B92" s="21">
        <v>76.949229573415337</v>
      </c>
      <c r="C92" s="21">
        <v>49.141399589405253</v>
      </c>
      <c r="D92" s="21">
        <v>88.008279769466071</v>
      </c>
      <c r="E92" s="21">
        <v>54.978937870848846</v>
      </c>
      <c r="F92" s="21">
        <v>74.18894571752277</v>
      </c>
      <c r="G92" s="21">
        <v>52.227051796635308</v>
      </c>
      <c r="H92" s="21">
        <v>78.373221809623672</v>
      </c>
      <c r="I92" s="21">
        <v>64.741396793548802</v>
      </c>
      <c r="J92" s="21">
        <v>64.736742557653344</v>
      </c>
    </row>
    <row r="93" spans="1:10" x14ac:dyDescent="0.35">
      <c r="A93">
        <v>78</v>
      </c>
      <c r="B93" s="21">
        <v>60.532036682037713</v>
      </c>
      <c r="C93" s="21">
        <v>76.949229573415337</v>
      </c>
      <c r="D93" s="21">
        <v>49.141399589405253</v>
      </c>
      <c r="E93" s="21">
        <v>88.008279769466071</v>
      </c>
      <c r="F93" s="21">
        <v>54.978937870848846</v>
      </c>
      <c r="G93" s="21">
        <v>74.18894571752277</v>
      </c>
      <c r="H93" s="21">
        <v>52.227051796635308</v>
      </c>
      <c r="I93" s="21">
        <v>78.373221809623672</v>
      </c>
      <c r="J93" s="21">
        <v>64.741396793548802</v>
      </c>
    </row>
    <row r="94" spans="1:10" x14ac:dyDescent="0.35">
      <c r="A94">
        <v>79</v>
      </c>
      <c r="B94" s="21">
        <v>83.751629617959296</v>
      </c>
      <c r="C94" s="21">
        <v>60.532036682037713</v>
      </c>
      <c r="D94" s="21">
        <v>76.949229573415337</v>
      </c>
      <c r="E94" s="21">
        <v>49.141399589405253</v>
      </c>
      <c r="F94" s="21">
        <v>88.008279769466071</v>
      </c>
      <c r="G94" s="21">
        <v>54.978937870848846</v>
      </c>
      <c r="H94" s="21">
        <v>74.18894571752277</v>
      </c>
      <c r="I94" s="21">
        <v>52.227051796635308</v>
      </c>
      <c r="J94" s="21">
        <v>78.373221809623672</v>
      </c>
    </row>
    <row r="95" spans="1:10" x14ac:dyDescent="0.35">
      <c r="A95">
        <v>80</v>
      </c>
      <c r="B95" s="21">
        <v>52.037860822544729</v>
      </c>
      <c r="C95" s="21">
        <v>83.751629617959296</v>
      </c>
      <c r="D95" s="21">
        <v>60.532036682037713</v>
      </c>
      <c r="E95" s="21">
        <v>76.949229573415337</v>
      </c>
      <c r="F95" s="21">
        <v>49.141399589405253</v>
      </c>
      <c r="G95" s="21">
        <v>88.008279769466071</v>
      </c>
      <c r="H95" s="21">
        <v>54.978937870848846</v>
      </c>
      <c r="I95" s="21">
        <v>74.18894571752277</v>
      </c>
      <c r="J95" s="21">
        <v>52.227051796635308</v>
      </c>
    </row>
    <row r="96" spans="1:10" x14ac:dyDescent="0.35">
      <c r="A96">
        <v>81</v>
      </c>
      <c r="B96" s="21">
        <v>50.181407249990869</v>
      </c>
      <c r="C96" s="21">
        <v>52.037860822544729</v>
      </c>
      <c r="D96" s="21">
        <v>83.751629617959296</v>
      </c>
      <c r="E96" s="21">
        <v>60.532036682037713</v>
      </c>
      <c r="F96" s="21">
        <v>76.949229573415337</v>
      </c>
      <c r="G96" s="21">
        <v>49.141399589405253</v>
      </c>
      <c r="H96" s="21">
        <v>88.008279769466071</v>
      </c>
      <c r="I96" s="21">
        <v>54.978937870848846</v>
      </c>
      <c r="J96" s="21">
        <v>74.18894571752277</v>
      </c>
    </row>
    <row r="97" spans="1:10" x14ac:dyDescent="0.35">
      <c r="A97">
        <v>82</v>
      </c>
      <c r="B97" s="21">
        <v>73.448370277724351</v>
      </c>
      <c r="C97" s="21">
        <v>50.181407249990869</v>
      </c>
      <c r="D97" s="21">
        <v>52.037860822544729</v>
      </c>
      <c r="E97" s="21">
        <v>83.751629617959296</v>
      </c>
      <c r="F97" s="21">
        <v>60.532036682037713</v>
      </c>
      <c r="G97" s="21">
        <v>76.949229573415337</v>
      </c>
      <c r="H97" s="21">
        <v>49.141399589405253</v>
      </c>
      <c r="I97" s="21">
        <v>88.008279769466071</v>
      </c>
      <c r="J97" s="21">
        <v>54.978937870848846</v>
      </c>
    </row>
    <row r="98" spans="1:10" x14ac:dyDescent="0.35">
      <c r="A98">
        <v>83</v>
      </c>
      <c r="B98" s="21">
        <v>44.329033646103142</v>
      </c>
      <c r="C98" s="21">
        <v>73.448370277724351</v>
      </c>
      <c r="D98" s="21">
        <v>50.181407249990869</v>
      </c>
      <c r="E98" s="21">
        <v>52.037860822544729</v>
      </c>
      <c r="F98" s="21">
        <v>83.751629617959296</v>
      </c>
      <c r="G98" s="21">
        <v>60.532036682037713</v>
      </c>
      <c r="H98" s="21">
        <v>76.949229573415337</v>
      </c>
      <c r="I98" s="21">
        <v>49.141399589405253</v>
      </c>
      <c r="J98" s="21">
        <v>88.008279769466071</v>
      </c>
    </row>
    <row r="99" spans="1:10" x14ac:dyDescent="0.35">
      <c r="A99">
        <v>84</v>
      </c>
      <c r="B99" s="21">
        <v>96.243739857707794</v>
      </c>
      <c r="C99" s="21">
        <v>44.329033646103142</v>
      </c>
      <c r="D99" s="21">
        <v>73.448370277724351</v>
      </c>
      <c r="E99" s="21">
        <v>50.181407249990869</v>
      </c>
      <c r="F99" s="21">
        <v>52.037860822544729</v>
      </c>
      <c r="G99" s="21">
        <v>83.751629617959296</v>
      </c>
      <c r="H99" s="21">
        <v>60.532036682037713</v>
      </c>
      <c r="I99" s="21">
        <v>76.949229573415337</v>
      </c>
      <c r="J99" s="21">
        <v>49.141399589405253</v>
      </c>
    </row>
    <row r="100" spans="1:10" x14ac:dyDescent="0.35">
      <c r="A100">
        <v>85</v>
      </c>
      <c r="B100" s="21">
        <v>21.266028630234672</v>
      </c>
      <c r="C100" s="21">
        <v>96.243739857707794</v>
      </c>
      <c r="D100" s="21">
        <v>44.329033646103142</v>
      </c>
      <c r="E100" s="21">
        <v>73.448370277724351</v>
      </c>
      <c r="F100" s="21">
        <v>50.181407249990869</v>
      </c>
      <c r="G100" s="21">
        <v>52.037860822544729</v>
      </c>
      <c r="H100" s="21">
        <v>83.751629617959296</v>
      </c>
      <c r="I100" s="21">
        <v>60.532036682037713</v>
      </c>
      <c r="J100" s="21">
        <v>76.949229573415337</v>
      </c>
    </row>
    <row r="101" spans="1:10" x14ac:dyDescent="0.35">
      <c r="A101">
        <v>86</v>
      </c>
      <c r="B101" s="21">
        <v>101.23573149118513</v>
      </c>
      <c r="C101" s="21">
        <v>21.266028630234672</v>
      </c>
      <c r="D101" s="21">
        <v>96.243739857707794</v>
      </c>
      <c r="E101" s="21">
        <v>44.329033646103142</v>
      </c>
      <c r="F101" s="21">
        <v>73.448370277724351</v>
      </c>
      <c r="G101" s="21">
        <v>50.181407249990869</v>
      </c>
      <c r="H101" s="21">
        <v>52.037860822544729</v>
      </c>
      <c r="I101" s="21">
        <v>83.751629617959296</v>
      </c>
      <c r="J101" s="21">
        <v>60.532036682037713</v>
      </c>
    </row>
    <row r="102" spans="1:10" x14ac:dyDescent="0.35">
      <c r="A102">
        <v>87</v>
      </c>
      <c r="B102" s="21">
        <v>14.921150355182133</v>
      </c>
      <c r="C102" s="21">
        <v>101.23573149118513</v>
      </c>
      <c r="D102" s="21">
        <v>21.266028630234672</v>
      </c>
      <c r="E102" s="21">
        <v>96.243739857707794</v>
      </c>
      <c r="F102" s="21">
        <v>44.329033646103142</v>
      </c>
      <c r="G102" s="21">
        <v>73.448370277724351</v>
      </c>
      <c r="H102" s="21">
        <v>50.181407249990869</v>
      </c>
      <c r="I102" s="21">
        <v>52.037860822544729</v>
      </c>
      <c r="J102" s="21">
        <v>83.751629617959296</v>
      </c>
    </row>
    <row r="103" spans="1:10" x14ac:dyDescent="0.35">
      <c r="A103">
        <v>88</v>
      </c>
      <c r="B103" s="21">
        <v>64.223680752158799</v>
      </c>
      <c r="C103" s="21">
        <v>14.921150355182133</v>
      </c>
      <c r="D103" s="21">
        <v>101.23573149118513</v>
      </c>
      <c r="E103" s="21">
        <v>21.266028630234672</v>
      </c>
      <c r="F103" s="21">
        <v>96.243739857707794</v>
      </c>
      <c r="G103" s="21">
        <v>44.329033646103142</v>
      </c>
      <c r="H103" s="21">
        <v>73.448370277724351</v>
      </c>
      <c r="I103" s="21">
        <v>50.181407249990869</v>
      </c>
      <c r="J103" s="21">
        <v>52.037860822544729</v>
      </c>
    </row>
    <row r="104" spans="1:10" x14ac:dyDescent="0.35">
      <c r="A104">
        <v>89</v>
      </c>
      <c r="B104" s="21">
        <v>53.622009826111821</v>
      </c>
      <c r="C104" s="21">
        <v>64.223680752158799</v>
      </c>
      <c r="D104" s="21">
        <v>14.921150355182133</v>
      </c>
      <c r="E104" s="21">
        <v>101.23573149118513</v>
      </c>
      <c r="F104" s="21">
        <v>21.266028630234672</v>
      </c>
      <c r="G104" s="21">
        <v>96.243739857707794</v>
      </c>
      <c r="H104" s="21">
        <v>44.329033646103142</v>
      </c>
      <c r="I104" s="21">
        <v>73.448370277724351</v>
      </c>
      <c r="J104" s="21">
        <v>50.181407249990869</v>
      </c>
    </row>
    <row r="105" spans="1:10" x14ac:dyDescent="0.35">
      <c r="A105">
        <v>90</v>
      </c>
      <c r="B105" s="21">
        <v>36.036601725073041</v>
      </c>
      <c r="C105" s="21">
        <v>53.622009826111821</v>
      </c>
      <c r="D105" s="21">
        <v>64.223680752158799</v>
      </c>
      <c r="E105" s="21">
        <v>14.921150355182133</v>
      </c>
      <c r="F105" s="21">
        <v>101.23573149118513</v>
      </c>
      <c r="G105" s="21">
        <v>21.266028630234672</v>
      </c>
      <c r="H105" s="21">
        <v>96.243739857707794</v>
      </c>
      <c r="I105" s="21">
        <v>44.329033646103142</v>
      </c>
      <c r="J105" s="21">
        <v>73.448370277724351</v>
      </c>
    </row>
    <row r="106" spans="1:10" x14ac:dyDescent="0.35">
      <c r="A106">
        <v>91</v>
      </c>
      <c r="B106" s="21">
        <v>60.930111597627175</v>
      </c>
      <c r="C106" s="21">
        <v>36.036601725073041</v>
      </c>
      <c r="D106" s="21">
        <v>53.622009826111821</v>
      </c>
      <c r="E106" s="21">
        <v>64.223680752158799</v>
      </c>
      <c r="F106" s="21">
        <v>14.921150355182133</v>
      </c>
      <c r="G106" s="21">
        <v>101.23573149118513</v>
      </c>
      <c r="H106" s="21">
        <v>21.266028630234672</v>
      </c>
      <c r="I106" s="21">
        <v>96.243739857707794</v>
      </c>
      <c r="J106" s="21">
        <v>44.329033646103142</v>
      </c>
    </row>
    <row r="107" spans="1:10" x14ac:dyDescent="0.35">
      <c r="A107">
        <v>92</v>
      </c>
      <c r="B107" s="21">
        <v>66.363968896853592</v>
      </c>
      <c r="C107" s="21">
        <v>60.930111597627175</v>
      </c>
      <c r="D107" s="21">
        <v>36.036601725073041</v>
      </c>
      <c r="E107" s="21">
        <v>53.622009826111821</v>
      </c>
      <c r="F107" s="21">
        <v>64.223680752158799</v>
      </c>
      <c r="G107" s="21">
        <v>14.921150355182133</v>
      </c>
      <c r="H107" s="21">
        <v>101.23573149118513</v>
      </c>
      <c r="I107" s="21">
        <v>21.266028630234672</v>
      </c>
      <c r="J107" s="21">
        <v>96.243739857707794</v>
      </c>
    </row>
    <row r="108" spans="1:10" x14ac:dyDescent="0.35">
      <c r="A108">
        <v>93</v>
      </c>
      <c r="B108" s="21">
        <v>66.250100668659144</v>
      </c>
      <c r="C108" s="21">
        <v>66.363968896853592</v>
      </c>
      <c r="D108" s="21">
        <v>60.930111597627175</v>
      </c>
      <c r="E108" s="21">
        <v>36.036601725073041</v>
      </c>
      <c r="F108" s="21">
        <v>53.622009826111821</v>
      </c>
      <c r="G108" s="21">
        <v>64.223680752158799</v>
      </c>
      <c r="H108" s="21">
        <v>14.921150355182133</v>
      </c>
      <c r="I108" s="21">
        <v>101.23573149118513</v>
      </c>
      <c r="J108" s="21">
        <v>21.266028630234672</v>
      </c>
    </row>
    <row r="109" spans="1:10" x14ac:dyDescent="0.35">
      <c r="A109">
        <v>94</v>
      </c>
      <c r="B109" s="21">
        <v>52.85447265206983</v>
      </c>
      <c r="C109" s="21">
        <v>66.250100668659144</v>
      </c>
      <c r="D109" s="21">
        <v>66.363968896853592</v>
      </c>
      <c r="E109" s="21">
        <v>60.930111597627175</v>
      </c>
      <c r="F109" s="21">
        <v>36.036601725073041</v>
      </c>
      <c r="G109" s="21">
        <v>53.622009826111821</v>
      </c>
      <c r="H109" s="21">
        <v>64.223680752158799</v>
      </c>
      <c r="I109" s="21">
        <v>14.921150355182133</v>
      </c>
      <c r="J109" s="21">
        <v>101.23573149118513</v>
      </c>
    </row>
    <row r="110" spans="1:10" x14ac:dyDescent="0.35">
      <c r="A110">
        <v>95</v>
      </c>
      <c r="B110" s="21">
        <v>67.744874505859954</v>
      </c>
      <c r="C110" s="21">
        <v>52.85447265206983</v>
      </c>
      <c r="D110" s="21">
        <v>66.250100668659144</v>
      </c>
      <c r="E110" s="21">
        <v>66.363968896853592</v>
      </c>
      <c r="F110" s="21">
        <v>60.930111597627175</v>
      </c>
      <c r="G110" s="21">
        <v>36.036601725073041</v>
      </c>
      <c r="H110" s="21">
        <v>53.622009826111821</v>
      </c>
      <c r="I110" s="21">
        <v>64.223680752158799</v>
      </c>
      <c r="J110" s="21">
        <v>14.921150355182133</v>
      </c>
    </row>
    <row r="111" spans="1:10" x14ac:dyDescent="0.35">
      <c r="A111">
        <v>96</v>
      </c>
      <c r="B111" s="21">
        <v>67.74939225564755</v>
      </c>
      <c r="C111" s="21">
        <v>67.744874505859954</v>
      </c>
      <c r="D111" s="21">
        <v>52.85447265206983</v>
      </c>
      <c r="E111" s="21">
        <v>66.250100668659144</v>
      </c>
      <c r="F111" s="21">
        <v>66.363968896853592</v>
      </c>
      <c r="G111" s="21">
        <v>60.930111597627175</v>
      </c>
      <c r="H111" s="21">
        <v>36.036601725073041</v>
      </c>
      <c r="I111" s="21">
        <v>53.622009826111821</v>
      </c>
      <c r="J111" s="21">
        <v>64.223680752158799</v>
      </c>
    </row>
    <row r="112" spans="1:10" x14ac:dyDescent="0.35">
      <c r="A112">
        <v>97</v>
      </c>
      <c r="B112" s="21">
        <v>79.523530691422607</v>
      </c>
      <c r="C112" s="21">
        <v>67.74939225564755</v>
      </c>
      <c r="D112" s="21">
        <v>67.744874505859954</v>
      </c>
      <c r="E112" s="21">
        <v>52.85447265206983</v>
      </c>
      <c r="F112" s="21">
        <v>66.250100668659144</v>
      </c>
      <c r="G112" s="21">
        <v>66.363968896853592</v>
      </c>
      <c r="H112" s="21">
        <v>60.930111597627175</v>
      </c>
      <c r="I112" s="21">
        <v>36.036601725073041</v>
      </c>
      <c r="J112" s="21">
        <v>53.622009826111821</v>
      </c>
    </row>
    <row r="113" spans="1:10" x14ac:dyDescent="0.35">
      <c r="A113">
        <v>98</v>
      </c>
      <c r="B113" s="21">
        <v>45.786183378519176</v>
      </c>
      <c r="C113" s="21">
        <v>79.523530691422607</v>
      </c>
      <c r="D113" s="21">
        <v>67.74939225564755</v>
      </c>
      <c r="E113" s="21">
        <v>67.744874505859954</v>
      </c>
      <c r="F113" s="21">
        <v>52.85447265206983</v>
      </c>
      <c r="G113" s="21">
        <v>66.250100668659144</v>
      </c>
      <c r="H113" s="21">
        <v>66.363968896853592</v>
      </c>
      <c r="I113" s="21">
        <v>60.930111597627175</v>
      </c>
      <c r="J113" s="21">
        <v>36.036601725073041</v>
      </c>
    </row>
    <row r="114" spans="1:10" x14ac:dyDescent="0.35">
      <c r="A114">
        <v>99</v>
      </c>
      <c r="B114" s="21">
        <v>78.309969954004075</v>
      </c>
      <c r="C114" s="21">
        <v>45.786183378519176</v>
      </c>
      <c r="D114" s="21">
        <v>79.523530691422607</v>
      </c>
      <c r="E114" s="21">
        <v>67.74939225564755</v>
      </c>
      <c r="F114" s="21">
        <v>67.744874505859954</v>
      </c>
      <c r="G114" s="21">
        <v>52.85447265206983</v>
      </c>
      <c r="H114" s="21">
        <v>66.250100668659144</v>
      </c>
      <c r="I114" s="21">
        <v>66.363968896853592</v>
      </c>
      <c r="J114" s="21">
        <v>60.930111597627175</v>
      </c>
    </row>
    <row r="115" spans="1:10" x14ac:dyDescent="0.35">
      <c r="A115">
        <v>100</v>
      </c>
      <c r="B115" s="21">
        <v>46.154333730263495</v>
      </c>
      <c r="C115" s="21">
        <v>78.309969954004075</v>
      </c>
      <c r="D115" s="21">
        <v>45.786183378519176</v>
      </c>
      <c r="E115" s="21">
        <v>79.523530691422607</v>
      </c>
      <c r="F115" s="21">
        <v>67.74939225564755</v>
      </c>
      <c r="G115" s="21">
        <v>67.744874505859954</v>
      </c>
      <c r="H115" s="21">
        <v>52.85447265206983</v>
      </c>
      <c r="I115" s="21">
        <v>66.250100668659144</v>
      </c>
      <c r="J115" s="21">
        <v>66.363968896853592</v>
      </c>
    </row>
    <row r="116" spans="1:10" x14ac:dyDescent="0.35">
      <c r="A116">
        <v>101</v>
      </c>
      <c r="B116" s="21">
        <v>81.9562319798749</v>
      </c>
      <c r="C116" s="21">
        <v>46.154333730263495</v>
      </c>
      <c r="D116" s="21">
        <v>78.309969954004075</v>
      </c>
      <c r="E116" s="21">
        <v>45.786183378519176</v>
      </c>
      <c r="F116" s="21">
        <v>79.523530691422607</v>
      </c>
      <c r="G116" s="21">
        <v>67.74939225564755</v>
      </c>
      <c r="H116" s="21">
        <v>67.744874505859954</v>
      </c>
      <c r="I116" s="21">
        <v>52.85447265206983</v>
      </c>
      <c r="J116" s="21">
        <v>66.250100668659144</v>
      </c>
    </row>
    <row r="117" spans="1:10" x14ac:dyDescent="0.35">
      <c r="A117">
        <v>102</v>
      </c>
      <c r="B117" s="21">
        <v>57.443318086315436</v>
      </c>
      <c r="C117" s="21">
        <v>81.9562319798749</v>
      </c>
      <c r="D117" s="21">
        <v>46.154333730263495</v>
      </c>
      <c r="E117" s="21">
        <v>78.309969954004075</v>
      </c>
      <c r="F117" s="21">
        <v>45.786183378519176</v>
      </c>
      <c r="G117" s="21">
        <v>79.523530691422607</v>
      </c>
      <c r="H117" s="21">
        <v>67.74939225564755</v>
      </c>
      <c r="I117" s="21">
        <v>67.744874505859954</v>
      </c>
      <c r="J117" s="21">
        <v>52.85447265206983</v>
      </c>
    </row>
    <row r="118" spans="1:10" x14ac:dyDescent="0.35">
      <c r="A118">
        <v>103</v>
      </c>
      <c r="B118" s="21">
        <v>67.384769894230516</v>
      </c>
      <c r="C118" s="21">
        <v>57.443318086315436</v>
      </c>
      <c r="D118" s="21">
        <v>81.9562319798749</v>
      </c>
      <c r="E118" s="21">
        <v>46.154333730263495</v>
      </c>
      <c r="F118" s="21">
        <v>78.309969954004075</v>
      </c>
      <c r="G118" s="21">
        <v>45.786183378519176</v>
      </c>
      <c r="H118" s="21">
        <v>79.523530691422607</v>
      </c>
      <c r="I118" s="21">
        <v>67.74939225564755</v>
      </c>
      <c r="J118" s="21">
        <v>67.744874505859954</v>
      </c>
    </row>
    <row r="119" spans="1:10" x14ac:dyDescent="0.35">
      <c r="A119">
        <v>104</v>
      </c>
      <c r="B119" s="21">
        <v>41.364078175514685</v>
      </c>
      <c r="C119" s="21">
        <v>67.384769894230516</v>
      </c>
      <c r="D119" s="21">
        <v>57.443318086315436</v>
      </c>
      <c r="E119" s="21">
        <v>81.9562319798749</v>
      </c>
      <c r="F119" s="21">
        <v>46.154333730263495</v>
      </c>
      <c r="G119" s="21">
        <v>78.309969954004075</v>
      </c>
      <c r="H119" s="21">
        <v>45.786183378519176</v>
      </c>
      <c r="I119" s="21">
        <v>79.523530691422607</v>
      </c>
      <c r="J119" s="21">
        <v>67.74939225564755</v>
      </c>
    </row>
    <row r="120" spans="1:10" x14ac:dyDescent="0.35">
      <c r="A120">
        <v>105</v>
      </c>
      <c r="B120" s="21">
        <v>74.458554344015411</v>
      </c>
      <c r="C120" s="21">
        <v>41.364078175514685</v>
      </c>
      <c r="D120" s="21">
        <v>67.384769894230516</v>
      </c>
      <c r="E120" s="21">
        <v>57.443318086315436</v>
      </c>
      <c r="F120" s="21">
        <v>81.9562319798749</v>
      </c>
      <c r="G120" s="21">
        <v>46.154333730263495</v>
      </c>
      <c r="H120" s="21">
        <v>78.309969954004075</v>
      </c>
      <c r="I120" s="21">
        <v>45.786183378519176</v>
      </c>
      <c r="J120" s="21">
        <v>79.523530691422607</v>
      </c>
    </row>
    <row r="121" spans="1:10" x14ac:dyDescent="0.35">
      <c r="A121">
        <v>106</v>
      </c>
      <c r="B121" s="21">
        <v>80.103641248808373</v>
      </c>
      <c r="C121" s="21">
        <v>74.458554344015411</v>
      </c>
      <c r="D121" s="21">
        <v>41.364078175514685</v>
      </c>
      <c r="E121" s="21">
        <v>67.384769894230516</v>
      </c>
      <c r="F121" s="21">
        <v>57.443318086315436</v>
      </c>
      <c r="G121" s="21">
        <v>81.9562319798749</v>
      </c>
      <c r="H121" s="21">
        <v>46.154333730263495</v>
      </c>
      <c r="I121" s="21">
        <v>78.309969954004075</v>
      </c>
      <c r="J121" s="21">
        <v>45.786183378519176</v>
      </c>
    </row>
    <row r="122" spans="1:10" x14ac:dyDescent="0.35">
      <c r="A122">
        <v>107</v>
      </c>
      <c r="B122" s="21">
        <v>54.118215069792555</v>
      </c>
      <c r="C122" s="21">
        <v>80.103641248808373</v>
      </c>
      <c r="D122" s="21">
        <v>74.458554344015411</v>
      </c>
      <c r="E122" s="21">
        <v>41.364078175514685</v>
      </c>
      <c r="F122" s="21">
        <v>67.384769894230516</v>
      </c>
      <c r="G122" s="21">
        <v>57.443318086315436</v>
      </c>
      <c r="H122" s="21">
        <v>81.9562319798749</v>
      </c>
      <c r="I122" s="21">
        <v>46.154333730263495</v>
      </c>
      <c r="J122" s="21">
        <v>78.309969954004075</v>
      </c>
    </row>
    <row r="123" spans="1:10" x14ac:dyDescent="0.35">
      <c r="A123">
        <v>108</v>
      </c>
      <c r="B123" s="21">
        <v>60.431870567781054</v>
      </c>
      <c r="C123" s="21">
        <v>54.118215069792555</v>
      </c>
      <c r="D123" s="21">
        <v>80.103641248808373</v>
      </c>
      <c r="E123" s="21">
        <v>74.458554344015411</v>
      </c>
      <c r="F123" s="21">
        <v>41.364078175514685</v>
      </c>
      <c r="G123" s="21">
        <v>67.384769894230516</v>
      </c>
      <c r="H123" s="21">
        <v>57.443318086315436</v>
      </c>
      <c r="I123" s="21">
        <v>81.9562319798749</v>
      </c>
      <c r="J123" s="21">
        <v>46.154333730263495</v>
      </c>
    </row>
    <row r="124" spans="1:10" x14ac:dyDescent="0.35">
      <c r="A124">
        <v>109</v>
      </c>
      <c r="B124" s="21">
        <v>39.229881596911362</v>
      </c>
      <c r="C124" s="21">
        <v>60.431870567781054</v>
      </c>
      <c r="D124" s="21">
        <v>54.118215069792555</v>
      </c>
      <c r="E124" s="21">
        <v>80.103641248808373</v>
      </c>
      <c r="F124" s="21">
        <v>74.458554344015411</v>
      </c>
      <c r="G124" s="21">
        <v>41.364078175514685</v>
      </c>
      <c r="H124" s="21">
        <v>67.384769894230516</v>
      </c>
      <c r="I124" s="21">
        <v>57.443318086315436</v>
      </c>
      <c r="J124" s="21">
        <v>81.9562319798749</v>
      </c>
    </row>
    <row r="125" spans="1:10" x14ac:dyDescent="0.35">
      <c r="A125">
        <v>110</v>
      </c>
      <c r="B125" s="21">
        <v>80.737749688587016</v>
      </c>
      <c r="C125" s="21">
        <v>39.229881596911362</v>
      </c>
      <c r="D125" s="21">
        <v>60.431870567781054</v>
      </c>
      <c r="E125" s="21">
        <v>54.118215069792555</v>
      </c>
      <c r="F125" s="21">
        <v>80.103641248808373</v>
      </c>
      <c r="G125" s="21">
        <v>74.458554344015411</v>
      </c>
      <c r="H125" s="21">
        <v>41.364078175514685</v>
      </c>
      <c r="I125" s="21">
        <v>67.384769894230516</v>
      </c>
      <c r="J125" s="21">
        <v>57.443318086315436</v>
      </c>
    </row>
    <row r="126" spans="1:10" x14ac:dyDescent="0.35">
      <c r="A126">
        <v>111</v>
      </c>
      <c r="B126" s="21">
        <v>69.846082745010534</v>
      </c>
      <c r="C126" s="21">
        <v>80.737749688587016</v>
      </c>
      <c r="D126" s="21">
        <v>39.229881596911362</v>
      </c>
      <c r="E126" s="21">
        <v>60.431870567781054</v>
      </c>
      <c r="F126" s="21">
        <v>54.118215069792555</v>
      </c>
      <c r="G126" s="21">
        <v>80.103641248808373</v>
      </c>
      <c r="H126" s="21">
        <v>74.458554344015411</v>
      </c>
      <c r="I126" s="21">
        <v>41.364078175514685</v>
      </c>
      <c r="J126" s="21">
        <v>67.384769894230516</v>
      </c>
    </row>
    <row r="127" spans="1:10" x14ac:dyDescent="0.35">
      <c r="A127">
        <v>112</v>
      </c>
      <c r="B127" s="21">
        <v>52.018815889023088</v>
      </c>
      <c r="C127" s="21">
        <v>69.846082745010534</v>
      </c>
      <c r="D127" s="21">
        <v>80.737749688587016</v>
      </c>
      <c r="E127" s="21">
        <v>39.229881596911362</v>
      </c>
      <c r="F127" s="21">
        <v>60.431870567781054</v>
      </c>
      <c r="G127" s="21">
        <v>54.118215069792555</v>
      </c>
      <c r="H127" s="21">
        <v>80.103641248808373</v>
      </c>
      <c r="I127" s="21">
        <v>74.458554344015411</v>
      </c>
      <c r="J127" s="21">
        <v>41.364078175514685</v>
      </c>
    </row>
    <row r="128" spans="1:10" x14ac:dyDescent="0.35">
      <c r="A128">
        <v>113</v>
      </c>
      <c r="B128" s="21">
        <v>64.436754441949716</v>
      </c>
      <c r="C128" s="21">
        <v>52.018815889023088</v>
      </c>
      <c r="D128" s="21">
        <v>69.846082745010534</v>
      </c>
      <c r="E128" s="21">
        <v>80.737749688587016</v>
      </c>
      <c r="F128" s="21">
        <v>39.229881596911362</v>
      </c>
      <c r="G128" s="21">
        <v>60.431870567781054</v>
      </c>
      <c r="H128" s="21">
        <v>54.118215069792555</v>
      </c>
      <c r="I128" s="21">
        <v>80.103641248808373</v>
      </c>
      <c r="J128" s="21">
        <v>74.458554344015411</v>
      </c>
    </row>
    <row r="129" spans="1:10" x14ac:dyDescent="0.35">
      <c r="A129">
        <v>114</v>
      </c>
      <c r="B129" s="21">
        <v>61.930489097745223</v>
      </c>
      <c r="C129" s="21">
        <v>64.436754441949716</v>
      </c>
      <c r="D129" s="21">
        <v>52.018815889023088</v>
      </c>
      <c r="E129" s="21">
        <v>69.846082745010534</v>
      </c>
      <c r="F129" s="21">
        <v>80.737749688587016</v>
      </c>
      <c r="G129" s="21">
        <v>39.229881596911362</v>
      </c>
      <c r="H129" s="21">
        <v>60.431870567781054</v>
      </c>
      <c r="I129" s="21">
        <v>54.118215069792555</v>
      </c>
      <c r="J129" s="21">
        <v>80.103641248808373</v>
      </c>
    </row>
    <row r="130" spans="1:10" x14ac:dyDescent="0.35">
      <c r="A130">
        <v>115</v>
      </c>
      <c r="B130" s="21">
        <v>78.302289222290796</v>
      </c>
      <c r="C130" s="21">
        <v>61.930489097745223</v>
      </c>
      <c r="D130" s="21">
        <v>64.436754441949716</v>
      </c>
      <c r="E130" s="21">
        <v>52.018815889023088</v>
      </c>
      <c r="F130" s="21">
        <v>69.846082745010534</v>
      </c>
      <c r="G130" s="21">
        <v>80.737749688587016</v>
      </c>
      <c r="H130" s="21">
        <v>39.229881596911362</v>
      </c>
      <c r="I130" s="21">
        <v>60.431870567781054</v>
      </c>
      <c r="J130" s="21">
        <v>54.118215069792555</v>
      </c>
    </row>
    <row r="131" spans="1:10" x14ac:dyDescent="0.35">
      <c r="A131">
        <v>116</v>
      </c>
      <c r="B131" s="21">
        <v>60.589796100030298</v>
      </c>
      <c r="C131" s="21">
        <v>78.302289222290796</v>
      </c>
      <c r="D131" s="21">
        <v>61.930489097745223</v>
      </c>
      <c r="E131" s="21">
        <v>64.436754441949716</v>
      </c>
      <c r="F131" s="21">
        <v>52.018815889023088</v>
      </c>
      <c r="G131" s="21">
        <v>69.846082745010534</v>
      </c>
      <c r="H131" s="21">
        <v>80.737749688587016</v>
      </c>
      <c r="I131" s="21">
        <v>39.229881596911362</v>
      </c>
      <c r="J131" s="21">
        <v>60.431870567781054</v>
      </c>
    </row>
    <row r="132" spans="1:10" x14ac:dyDescent="0.35">
      <c r="A132">
        <v>117</v>
      </c>
      <c r="B132" s="21">
        <v>54.326262233829503</v>
      </c>
      <c r="C132" s="21">
        <v>60.589796100030298</v>
      </c>
      <c r="D132" s="21">
        <v>78.302289222290796</v>
      </c>
      <c r="E132" s="21">
        <v>61.930489097745223</v>
      </c>
      <c r="F132" s="21">
        <v>64.436754441949716</v>
      </c>
      <c r="G132" s="21">
        <v>52.018815889023088</v>
      </c>
      <c r="H132" s="21">
        <v>69.846082745010534</v>
      </c>
      <c r="I132" s="21">
        <v>80.737749688587016</v>
      </c>
      <c r="J132" s="21">
        <v>39.229881596911362</v>
      </c>
    </row>
    <row r="133" spans="1:10" x14ac:dyDescent="0.35">
      <c r="A133">
        <v>118</v>
      </c>
      <c r="B133" s="21">
        <v>85.693477355070442</v>
      </c>
      <c r="C133" s="21">
        <v>54.326262233829503</v>
      </c>
      <c r="D133" s="21">
        <v>60.589796100030298</v>
      </c>
      <c r="E133" s="21">
        <v>78.302289222290796</v>
      </c>
      <c r="F133" s="21">
        <v>61.930489097745223</v>
      </c>
      <c r="G133" s="21">
        <v>64.436754441949716</v>
      </c>
      <c r="H133" s="21">
        <v>52.018815889023088</v>
      </c>
      <c r="I133" s="21">
        <v>69.846082745010534</v>
      </c>
      <c r="J133" s="21">
        <v>80.737749688587016</v>
      </c>
    </row>
    <row r="134" spans="1:10" x14ac:dyDescent="0.35">
      <c r="A134">
        <v>119</v>
      </c>
      <c r="B134" s="21">
        <v>45.673017714225139</v>
      </c>
      <c r="C134" s="21">
        <v>85.693477355070442</v>
      </c>
      <c r="D134" s="21">
        <v>54.326262233829503</v>
      </c>
      <c r="E134" s="21">
        <v>60.589796100030298</v>
      </c>
      <c r="F134" s="21">
        <v>78.302289222290796</v>
      </c>
      <c r="G134" s="21">
        <v>61.930489097745223</v>
      </c>
      <c r="H134" s="21">
        <v>64.436754441949716</v>
      </c>
      <c r="I134" s="21">
        <v>52.018815889023088</v>
      </c>
      <c r="J134" s="21">
        <v>69.846082745010534</v>
      </c>
    </row>
    <row r="135" spans="1:10" x14ac:dyDescent="0.35">
      <c r="A135">
        <v>120</v>
      </c>
      <c r="B135" s="21">
        <v>76.950241235788383</v>
      </c>
      <c r="C135" s="21">
        <v>45.673017714225139</v>
      </c>
      <c r="D135" s="21">
        <v>85.693477355070442</v>
      </c>
      <c r="E135" s="21">
        <v>54.326262233829503</v>
      </c>
      <c r="F135" s="21">
        <v>60.589796100030298</v>
      </c>
      <c r="G135" s="21">
        <v>78.302289222290796</v>
      </c>
      <c r="H135" s="21">
        <v>61.930489097745223</v>
      </c>
      <c r="I135" s="21">
        <v>64.436754441949716</v>
      </c>
      <c r="J135" s="21">
        <v>52.018815889023088</v>
      </c>
    </row>
    <row r="136" spans="1:10" x14ac:dyDescent="0.35">
      <c r="A136">
        <v>121</v>
      </c>
      <c r="B136" s="21">
        <v>61.216751907096338</v>
      </c>
      <c r="C136" s="21">
        <v>76.950241235788383</v>
      </c>
      <c r="D136" s="21">
        <v>45.673017714225139</v>
      </c>
      <c r="E136" s="21">
        <v>85.693477355070442</v>
      </c>
      <c r="F136" s="21">
        <v>54.326262233829503</v>
      </c>
      <c r="G136" s="21">
        <v>60.589796100030298</v>
      </c>
      <c r="H136" s="21">
        <v>78.302289222290796</v>
      </c>
      <c r="I136" s="21">
        <v>61.930489097745223</v>
      </c>
      <c r="J136" s="21">
        <v>64.436754441949716</v>
      </c>
    </row>
    <row r="137" spans="1:10" x14ac:dyDescent="0.35">
      <c r="A137">
        <v>122</v>
      </c>
      <c r="B137" s="21">
        <v>81.103075934223895</v>
      </c>
      <c r="C137" s="21">
        <v>61.216751907096338</v>
      </c>
      <c r="D137" s="21">
        <v>76.950241235788383</v>
      </c>
      <c r="E137" s="21">
        <v>45.673017714225139</v>
      </c>
      <c r="F137" s="21">
        <v>85.693477355070442</v>
      </c>
      <c r="G137" s="21">
        <v>54.326262233829503</v>
      </c>
      <c r="H137" s="21">
        <v>60.589796100030298</v>
      </c>
      <c r="I137" s="21">
        <v>78.302289222290796</v>
      </c>
      <c r="J137" s="21">
        <v>61.930489097745223</v>
      </c>
    </row>
    <row r="138" spans="1:10" x14ac:dyDescent="0.35">
      <c r="A138">
        <v>123</v>
      </c>
      <c r="B138" s="21">
        <v>61.30265311462901</v>
      </c>
      <c r="C138" s="21">
        <v>81.103075934223895</v>
      </c>
      <c r="D138" s="21">
        <v>61.216751907096338</v>
      </c>
      <c r="E138" s="21">
        <v>76.950241235788383</v>
      </c>
      <c r="F138" s="21">
        <v>45.673017714225139</v>
      </c>
      <c r="G138" s="21">
        <v>85.693477355070442</v>
      </c>
      <c r="H138" s="21">
        <v>54.326262233829503</v>
      </c>
      <c r="I138" s="21">
        <v>60.589796100030298</v>
      </c>
      <c r="J138" s="21">
        <v>78.302289222290796</v>
      </c>
    </row>
    <row r="139" spans="1:10" x14ac:dyDescent="0.35">
      <c r="A139">
        <v>124</v>
      </c>
      <c r="B139" s="21">
        <v>58.790591026877486</v>
      </c>
      <c r="C139" s="21">
        <v>61.30265311462901</v>
      </c>
      <c r="D139" s="21">
        <v>81.103075934223895</v>
      </c>
      <c r="E139" s="21">
        <v>61.216751907096338</v>
      </c>
      <c r="F139" s="21">
        <v>76.950241235788383</v>
      </c>
      <c r="G139" s="21">
        <v>45.673017714225139</v>
      </c>
      <c r="H139" s="21">
        <v>85.693477355070442</v>
      </c>
      <c r="I139" s="21">
        <v>54.326262233829503</v>
      </c>
      <c r="J139" s="21">
        <v>60.589796100030298</v>
      </c>
    </row>
    <row r="140" spans="1:10" x14ac:dyDescent="0.35">
      <c r="A140">
        <v>125</v>
      </c>
      <c r="B140" s="21">
        <v>69.424510563871834</v>
      </c>
      <c r="C140" s="21">
        <v>58.790591026877486</v>
      </c>
      <c r="D140" s="21">
        <v>61.30265311462901</v>
      </c>
      <c r="E140" s="21">
        <v>81.103075934223895</v>
      </c>
      <c r="F140" s="21">
        <v>61.216751907096338</v>
      </c>
      <c r="G140" s="21">
        <v>76.950241235788383</v>
      </c>
      <c r="H140" s="21">
        <v>45.673017714225139</v>
      </c>
      <c r="I140" s="21">
        <v>85.693477355070442</v>
      </c>
      <c r="J140" s="21">
        <v>54.326262233829503</v>
      </c>
    </row>
    <row r="141" spans="1:10" x14ac:dyDescent="0.35">
      <c r="A141">
        <v>126</v>
      </c>
      <c r="B141" s="21">
        <v>39.307240781200534</v>
      </c>
      <c r="C141" s="21">
        <v>69.424510563871834</v>
      </c>
      <c r="D141" s="21">
        <v>58.790591026877486</v>
      </c>
      <c r="E141" s="21">
        <v>61.30265311462901</v>
      </c>
      <c r="F141" s="21">
        <v>81.103075934223895</v>
      </c>
      <c r="G141" s="21">
        <v>61.216751907096338</v>
      </c>
      <c r="H141" s="21">
        <v>76.950241235788383</v>
      </c>
      <c r="I141" s="21">
        <v>45.673017714225139</v>
      </c>
      <c r="J141" s="21">
        <v>85.693477355070442</v>
      </c>
    </row>
    <row r="142" spans="1:10" x14ac:dyDescent="0.35">
      <c r="A142">
        <v>127</v>
      </c>
      <c r="B142" s="21">
        <v>69.209452496837883</v>
      </c>
      <c r="C142" s="21">
        <v>39.307240781200534</v>
      </c>
      <c r="D142" s="21">
        <v>69.424510563871834</v>
      </c>
      <c r="E142" s="21">
        <v>58.790591026877486</v>
      </c>
      <c r="F142" s="21">
        <v>61.30265311462901</v>
      </c>
      <c r="G142" s="21">
        <v>81.103075934223895</v>
      </c>
      <c r="H142" s="21">
        <v>61.216751907096338</v>
      </c>
      <c r="I142" s="21">
        <v>76.950241235788383</v>
      </c>
      <c r="J142" s="21">
        <v>45.673017714225139</v>
      </c>
    </row>
    <row r="143" spans="1:10" x14ac:dyDescent="0.35">
      <c r="A143">
        <v>128</v>
      </c>
      <c r="B143" s="21">
        <v>46.161477385709873</v>
      </c>
      <c r="C143" s="21">
        <v>69.209452496837883</v>
      </c>
      <c r="D143" s="21">
        <v>39.307240781200534</v>
      </c>
      <c r="E143" s="21">
        <v>69.424510563871834</v>
      </c>
      <c r="F143" s="21">
        <v>58.790591026877486</v>
      </c>
      <c r="G143" s="21">
        <v>61.30265311462901</v>
      </c>
      <c r="H143" s="21">
        <v>81.103075934223895</v>
      </c>
      <c r="I143" s="21">
        <v>61.216751907096338</v>
      </c>
      <c r="J143" s="21">
        <v>76.950241235788383</v>
      </c>
    </row>
    <row r="144" spans="1:10" x14ac:dyDescent="0.35">
      <c r="A144">
        <v>129</v>
      </c>
      <c r="B144" s="21">
        <v>48.051497379572538</v>
      </c>
      <c r="C144" s="21">
        <v>46.161477385709873</v>
      </c>
      <c r="D144" s="21">
        <v>69.209452496837883</v>
      </c>
      <c r="E144" s="21">
        <v>39.307240781200534</v>
      </c>
      <c r="F144" s="21">
        <v>69.424510563871834</v>
      </c>
      <c r="G144" s="21">
        <v>58.790591026877486</v>
      </c>
      <c r="H144" s="21">
        <v>61.30265311462901</v>
      </c>
      <c r="I144" s="21">
        <v>81.103075934223895</v>
      </c>
      <c r="J144" s="21">
        <v>61.216751907096338</v>
      </c>
    </row>
    <row r="145" spans="1:10" x14ac:dyDescent="0.35">
      <c r="A145">
        <v>130</v>
      </c>
      <c r="B145" s="21">
        <v>69.695329425116043</v>
      </c>
      <c r="C145" s="21">
        <v>48.051497379572538</v>
      </c>
      <c r="D145" s="21">
        <v>46.161477385709873</v>
      </c>
      <c r="E145" s="21">
        <v>69.209452496837883</v>
      </c>
      <c r="F145" s="21">
        <v>39.307240781200534</v>
      </c>
      <c r="G145" s="21">
        <v>69.424510563871834</v>
      </c>
      <c r="H145" s="21">
        <v>58.790591026877486</v>
      </c>
      <c r="I145" s="21">
        <v>61.30265311462901</v>
      </c>
      <c r="J145" s="21">
        <v>81.103075934223895</v>
      </c>
    </row>
    <row r="146" spans="1:10" x14ac:dyDescent="0.35">
      <c r="A146">
        <v>131</v>
      </c>
      <c r="B146" s="21">
        <v>68.790773696650703</v>
      </c>
      <c r="C146" s="21">
        <v>69.695329425116043</v>
      </c>
      <c r="D146" s="21">
        <v>48.051497379572538</v>
      </c>
      <c r="E146" s="21">
        <v>46.161477385709873</v>
      </c>
      <c r="F146" s="21">
        <v>69.209452496837883</v>
      </c>
      <c r="G146" s="21">
        <v>39.307240781200534</v>
      </c>
      <c r="H146" s="21">
        <v>69.424510563871834</v>
      </c>
      <c r="I146" s="21">
        <v>58.790591026877486</v>
      </c>
      <c r="J146" s="21">
        <v>61.30265311462901</v>
      </c>
    </row>
    <row r="147" spans="1:10" x14ac:dyDescent="0.35">
      <c r="A147">
        <v>132</v>
      </c>
      <c r="B147" s="21">
        <v>26.365287226562238</v>
      </c>
      <c r="C147" s="21">
        <v>68.790773696650703</v>
      </c>
      <c r="D147" s="21">
        <v>69.695329425116043</v>
      </c>
      <c r="E147" s="21">
        <v>48.051497379572538</v>
      </c>
      <c r="F147" s="21">
        <v>46.161477385709873</v>
      </c>
      <c r="G147" s="21">
        <v>69.209452496837883</v>
      </c>
      <c r="H147" s="21">
        <v>39.307240781200534</v>
      </c>
      <c r="I147" s="21">
        <v>69.424510563871834</v>
      </c>
      <c r="J147" s="21">
        <v>58.790591026877486</v>
      </c>
    </row>
    <row r="148" spans="1:10" x14ac:dyDescent="0.35">
      <c r="A148">
        <v>133</v>
      </c>
      <c r="B148" s="21">
        <v>72.790392553874369</v>
      </c>
      <c r="C148" s="21">
        <v>26.365287226562238</v>
      </c>
      <c r="D148" s="21">
        <v>68.790773696650703</v>
      </c>
      <c r="E148" s="21">
        <v>69.695329425116043</v>
      </c>
      <c r="F148" s="21">
        <v>48.051497379572538</v>
      </c>
      <c r="G148" s="21">
        <v>46.161477385709873</v>
      </c>
      <c r="H148" s="21">
        <v>69.209452496837883</v>
      </c>
      <c r="I148" s="21">
        <v>39.307240781200534</v>
      </c>
      <c r="J148" s="21">
        <v>69.424510563871834</v>
      </c>
    </row>
    <row r="149" spans="1:10" x14ac:dyDescent="0.35">
      <c r="A149">
        <v>134</v>
      </c>
      <c r="B149" s="21">
        <v>69.494009599444951</v>
      </c>
      <c r="C149" s="21">
        <v>72.790392553874369</v>
      </c>
      <c r="D149" s="21">
        <v>26.365287226562238</v>
      </c>
      <c r="E149" s="21">
        <v>68.790773696650703</v>
      </c>
      <c r="F149" s="21">
        <v>69.695329425116043</v>
      </c>
      <c r="G149" s="21">
        <v>48.051497379572538</v>
      </c>
      <c r="H149" s="21">
        <v>46.161477385709873</v>
      </c>
      <c r="I149" s="21">
        <v>69.209452496837883</v>
      </c>
      <c r="J149" s="21">
        <v>39.307240781200534</v>
      </c>
    </row>
    <row r="150" spans="1:10" x14ac:dyDescent="0.35">
      <c r="A150">
        <v>135</v>
      </c>
      <c r="B150" s="21">
        <v>54.999063323896721</v>
      </c>
      <c r="C150" s="21">
        <v>69.494009599444951</v>
      </c>
      <c r="D150" s="21">
        <v>72.790392553874369</v>
      </c>
      <c r="E150" s="21">
        <v>26.365287226562238</v>
      </c>
      <c r="F150" s="21">
        <v>68.790773696650703</v>
      </c>
      <c r="G150" s="21">
        <v>69.695329425116043</v>
      </c>
      <c r="H150" s="21">
        <v>48.051497379572538</v>
      </c>
      <c r="I150" s="21">
        <v>46.161477385709873</v>
      </c>
      <c r="J150" s="21">
        <v>69.209452496837883</v>
      </c>
    </row>
    <row r="151" spans="1:10" x14ac:dyDescent="0.35">
      <c r="A151">
        <v>136</v>
      </c>
      <c r="B151" s="21">
        <v>52.236170010201548</v>
      </c>
      <c r="C151" s="21">
        <v>54.999063323896721</v>
      </c>
      <c r="D151" s="21">
        <v>69.494009599444951</v>
      </c>
      <c r="E151" s="21">
        <v>72.790392553874369</v>
      </c>
      <c r="F151" s="21">
        <v>26.365287226562238</v>
      </c>
      <c r="G151" s="21">
        <v>68.790773696650703</v>
      </c>
      <c r="H151" s="21">
        <v>69.695329425116043</v>
      </c>
      <c r="I151" s="21">
        <v>48.051497379572538</v>
      </c>
      <c r="J151" s="21">
        <v>46.161477385709873</v>
      </c>
    </row>
    <row r="152" spans="1:10" x14ac:dyDescent="0.35">
      <c r="A152">
        <v>137</v>
      </c>
      <c r="B152" s="21">
        <v>63.338267964066986</v>
      </c>
      <c r="C152" s="21">
        <v>52.236170010201548</v>
      </c>
      <c r="D152" s="21">
        <v>54.999063323896721</v>
      </c>
      <c r="E152" s="21">
        <v>69.494009599444951</v>
      </c>
      <c r="F152" s="21">
        <v>72.790392553874369</v>
      </c>
      <c r="G152" s="21">
        <v>26.365287226562238</v>
      </c>
      <c r="H152" s="21">
        <v>68.790773696650703</v>
      </c>
      <c r="I152" s="21">
        <v>69.695329425116043</v>
      </c>
      <c r="J152" s="21">
        <v>48.051497379572538</v>
      </c>
    </row>
    <row r="153" spans="1:10" x14ac:dyDescent="0.35">
      <c r="A153">
        <v>138</v>
      </c>
      <c r="B153" s="21">
        <v>82.439026481935628</v>
      </c>
      <c r="C153" s="21">
        <v>63.338267964066986</v>
      </c>
      <c r="D153" s="21">
        <v>52.236170010201548</v>
      </c>
      <c r="E153" s="21">
        <v>54.999063323896721</v>
      </c>
      <c r="F153" s="21">
        <v>69.494009599444951</v>
      </c>
      <c r="G153" s="21">
        <v>72.790392553874369</v>
      </c>
      <c r="H153" s="21">
        <v>26.365287226562238</v>
      </c>
      <c r="I153" s="21">
        <v>68.790773696650703</v>
      </c>
      <c r="J153" s="21">
        <v>69.695329425116043</v>
      </c>
    </row>
    <row r="154" spans="1:10" x14ac:dyDescent="0.35">
      <c r="A154">
        <v>139</v>
      </c>
      <c r="B154" s="21">
        <v>37.247792544656015</v>
      </c>
      <c r="C154" s="21">
        <v>82.439026481935628</v>
      </c>
      <c r="D154" s="21">
        <v>63.338267964066986</v>
      </c>
      <c r="E154" s="21">
        <v>52.236170010201548</v>
      </c>
      <c r="F154" s="21">
        <v>54.999063323896721</v>
      </c>
      <c r="G154" s="21">
        <v>69.494009599444951</v>
      </c>
      <c r="H154" s="21">
        <v>72.790392553874369</v>
      </c>
      <c r="I154" s="21">
        <v>26.365287226562238</v>
      </c>
      <c r="J154" s="21">
        <v>68.790773696650703</v>
      </c>
    </row>
    <row r="155" spans="1:10" x14ac:dyDescent="0.35">
      <c r="A155">
        <v>140</v>
      </c>
      <c r="B155" s="21">
        <v>78.80972233439779</v>
      </c>
      <c r="C155" s="21">
        <v>37.247792544656015</v>
      </c>
      <c r="D155" s="21">
        <v>82.439026481935628</v>
      </c>
      <c r="E155" s="21">
        <v>63.338267964066986</v>
      </c>
      <c r="F155" s="21">
        <v>52.236170010201548</v>
      </c>
      <c r="G155" s="21">
        <v>54.999063323896721</v>
      </c>
      <c r="H155" s="21">
        <v>69.494009599444951</v>
      </c>
      <c r="I155" s="21">
        <v>72.790392553874369</v>
      </c>
      <c r="J155" s="21">
        <v>26.365287226562238</v>
      </c>
    </row>
    <row r="156" spans="1:10" x14ac:dyDescent="0.35">
      <c r="A156">
        <v>141</v>
      </c>
      <c r="B156" s="21">
        <v>57.033602962903146</v>
      </c>
      <c r="C156" s="21">
        <v>78.80972233439779</v>
      </c>
      <c r="D156" s="21">
        <v>37.247792544656015</v>
      </c>
      <c r="E156" s="21">
        <v>82.439026481935628</v>
      </c>
      <c r="F156" s="21">
        <v>63.338267964066986</v>
      </c>
      <c r="G156" s="21">
        <v>52.236170010201548</v>
      </c>
      <c r="H156" s="21">
        <v>54.999063323896721</v>
      </c>
      <c r="I156" s="21">
        <v>69.494009599444951</v>
      </c>
      <c r="J156" s="21">
        <v>72.790392553874369</v>
      </c>
    </row>
    <row r="157" spans="1:10" x14ac:dyDescent="0.35">
      <c r="A157">
        <v>142</v>
      </c>
      <c r="B157" s="21">
        <v>60.395497473880383</v>
      </c>
      <c r="C157" s="21">
        <v>57.033602962903146</v>
      </c>
      <c r="D157" s="21">
        <v>78.80972233439779</v>
      </c>
      <c r="E157" s="21">
        <v>37.247792544656015</v>
      </c>
      <c r="F157" s="21">
        <v>82.439026481935628</v>
      </c>
      <c r="G157" s="21">
        <v>63.338267964066986</v>
      </c>
      <c r="H157" s="21">
        <v>52.236170010201548</v>
      </c>
      <c r="I157" s="21">
        <v>54.999063323896721</v>
      </c>
      <c r="J157" s="21">
        <v>69.494009599444951</v>
      </c>
    </row>
    <row r="158" spans="1:10" x14ac:dyDescent="0.35">
      <c r="A158">
        <v>143</v>
      </c>
      <c r="B158" s="21">
        <v>69.296507144798426</v>
      </c>
      <c r="C158" s="21">
        <v>60.395497473880383</v>
      </c>
      <c r="D158" s="21">
        <v>57.033602962903146</v>
      </c>
      <c r="E158" s="21">
        <v>78.80972233439779</v>
      </c>
      <c r="F158" s="21">
        <v>37.247792544656015</v>
      </c>
      <c r="G158" s="21">
        <v>82.439026481935628</v>
      </c>
      <c r="H158" s="21">
        <v>63.338267964066986</v>
      </c>
      <c r="I158" s="21">
        <v>52.236170010201548</v>
      </c>
      <c r="J158" s="21">
        <v>54.999063323896721</v>
      </c>
    </row>
    <row r="159" spans="1:10" x14ac:dyDescent="0.35">
      <c r="A159">
        <v>144</v>
      </c>
      <c r="B159" s="21">
        <v>53.099163287642369</v>
      </c>
      <c r="C159" s="21">
        <v>69.296507144798426</v>
      </c>
      <c r="D159" s="21">
        <v>60.395497473880383</v>
      </c>
      <c r="E159" s="21">
        <v>57.033602962903146</v>
      </c>
      <c r="F159" s="21">
        <v>78.80972233439779</v>
      </c>
      <c r="G159" s="21">
        <v>37.247792544656015</v>
      </c>
      <c r="H159" s="21">
        <v>82.439026481935628</v>
      </c>
      <c r="I159" s="21">
        <v>63.338267964066986</v>
      </c>
      <c r="J159" s="21">
        <v>52.236170010201548</v>
      </c>
    </row>
    <row r="160" spans="1:10" x14ac:dyDescent="0.35">
      <c r="A160">
        <v>145</v>
      </c>
      <c r="B160" s="21">
        <v>66.677312544795669</v>
      </c>
      <c r="C160" s="21">
        <v>53.099163287642369</v>
      </c>
      <c r="D160" s="21">
        <v>69.296507144798426</v>
      </c>
      <c r="E160" s="21">
        <v>60.395497473880383</v>
      </c>
      <c r="F160" s="21">
        <v>57.033602962903146</v>
      </c>
      <c r="G160" s="21">
        <v>78.80972233439779</v>
      </c>
      <c r="H160" s="21">
        <v>37.247792544656015</v>
      </c>
      <c r="I160" s="21">
        <v>82.439026481935628</v>
      </c>
      <c r="J160" s="21">
        <v>63.338267964066986</v>
      </c>
    </row>
    <row r="161" spans="1:10" x14ac:dyDescent="0.35">
      <c r="A161">
        <v>146</v>
      </c>
      <c r="B161" s="21">
        <v>71.458898966067011</v>
      </c>
      <c r="C161" s="21">
        <v>66.677312544795669</v>
      </c>
      <c r="D161" s="21">
        <v>53.099163287642369</v>
      </c>
      <c r="E161" s="21">
        <v>69.296507144798426</v>
      </c>
      <c r="F161" s="21">
        <v>60.395497473880383</v>
      </c>
      <c r="G161" s="21">
        <v>57.033602962903146</v>
      </c>
      <c r="H161" s="21">
        <v>78.80972233439779</v>
      </c>
      <c r="I161" s="21">
        <v>37.247792544656015</v>
      </c>
      <c r="J161" s="21">
        <v>82.439026481935628</v>
      </c>
    </row>
    <row r="162" spans="1:10" x14ac:dyDescent="0.35">
      <c r="A162">
        <v>147</v>
      </c>
      <c r="B162" s="21">
        <v>30.314421156196538</v>
      </c>
      <c r="C162" s="21">
        <v>71.458898966067011</v>
      </c>
      <c r="D162" s="21">
        <v>66.677312544795669</v>
      </c>
      <c r="E162" s="21">
        <v>53.099163287642369</v>
      </c>
      <c r="F162" s="21">
        <v>69.296507144798426</v>
      </c>
      <c r="G162" s="21">
        <v>60.395497473880383</v>
      </c>
      <c r="H162" s="21">
        <v>57.033602962903146</v>
      </c>
      <c r="I162" s="21">
        <v>78.80972233439779</v>
      </c>
      <c r="J162" s="21">
        <v>37.247792544656015</v>
      </c>
    </row>
    <row r="163" spans="1:10" x14ac:dyDescent="0.35">
      <c r="A163">
        <v>148</v>
      </c>
      <c r="B163" s="21">
        <v>69.498730589331998</v>
      </c>
      <c r="C163" s="21">
        <v>30.314421156196538</v>
      </c>
      <c r="D163" s="21">
        <v>71.458898966067011</v>
      </c>
      <c r="E163" s="21">
        <v>66.677312544795669</v>
      </c>
      <c r="F163" s="21">
        <v>53.099163287642369</v>
      </c>
      <c r="G163" s="21">
        <v>69.296507144798426</v>
      </c>
      <c r="H163" s="21">
        <v>60.395497473880383</v>
      </c>
      <c r="I163" s="21">
        <v>57.033602962903146</v>
      </c>
      <c r="J163" s="21">
        <v>78.80972233439779</v>
      </c>
    </row>
    <row r="164" spans="1:10" x14ac:dyDescent="0.35">
      <c r="A164">
        <v>149</v>
      </c>
      <c r="B164" s="21">
        <v>39.819580588205056</v>
      </c>
      <c r="C164" s="21">
        <v>69.498730589331998</v>
      </c>
      <c r="D164" s="21">
        <v>30.314421156196538</v>
      </c>
      <c r="E164" s="21">
        <v>71.458898966067011</v>
      </c>
      <c r="F164" s="21">
        <v>66.677312544795669</v>
      </c>
      <c r="G164" s="21">
        <v>53.099163287642369</v>
      </c>
      <c r="H164" s="21">
        <v>69.296507144798426</v>
      </c>
      <c r="I164" s="21">
        <v>60.395497473880383</v>
      </c>
      <c r="J164" s="21">
        <v>57.033602962903146</v>
      </c>
    </row>
    <row r="165" spans="1:10" x14ac:dyDescent="0.35">
      <c r="A165">
        <v>150</v>
      </c>
      <c r="B165" s="21">
        <v>110.96142203003809</v>
      </c>
      <c r="C165" s="21">
        <v>39.819580588205056</v>
      </c>
      <c r="D165" s="21">
        <v>69.498730589331998</v>
      </c>
      <c r="E165" s="21">
        <v>30.314421156196538</v>
      </c>
      <c r="F165" s="21">
        <v>71.458898966067011</v>
      </c>
      <c r="G165" s="21">
        <v>66.677312544795669</v>
      </c>
      <c r="H165" s="21">
        <v>53.099163287642369</v>
      </c>
      <c r="I165" s="21">
        <v>69.296507144798426</v>
      </c>
      <c r="J165" s="21">
        <v>60.395497473880383</v>
      </c>
    </row>
    <row r="166" spans="1:10" x14ac:dyDescent="0.35">
      <c r="A166">
        <v>151</v>
      </c>
      <c r="B166" s="21">
        <v>24.993745682900585</v>
      </c>
      <c r="C166" s="21">
        <v>110.96142203003809</v>
      </c>
      <c r="D166" s="21">
        <v>39.819580588205056</v>
      </c>
      <c r="E166" s="21">
        <v>69.498730589331998</v>
      </c>
      <c r="F166" s="21">
        <v>30.314421156196538</v>
      </c>
      <c r="G166" s="21">
        <v>71.458898966067011</v>
      </c>
      <c r="H166" s="21">
        <v>66.677312544795669</v>
      </c>
      <c r="I166" s="21">
        <v>53.099163287642369</v>
      </c>
      <c r="J166" s="21">
        <v>69.296507144798426</v>
      </c>
    </row>
    <row r="167" spans="1:10" x14ac:dyDescent="0.35">
      <c r="A167">
        <v>152</v>
      </c>
      <c r="B167" s="21">
        <v>75.75329271491627</v>
      </c>
      <c r="C167" s="21">
        <v>24.993745682900585</v>
      </c>
      <c r="D167" s="21">
        <v>110.96142203003809</v>
      </c>
      <c r="E167" s="21">
        <v>39.819580588205056</v>
      </c>
      <c r="F167" s="21">
        <v>69.498730589331998</v>
      </c>
      <c r="G167" s="21">
        <v>30.314421156196538</v>
      </c>
      <c r="H167" s="21">
        <v>71.458898966067011</v>
      </c>
      <c r="I167" s="21">
        <v>66.677312544795669</v>
      </c>
      <c r="J167" s="21">
        <v>53.099163287642369</v>
      </c>
    </row>
    <row r="168" spans="1:10" x14ac:dyDescent="0.35">
      <c r="A168">
        <v>153</v>
      </c>
      <c r="B168" s="21">
        <v>63.857451380698691</v>
      </c>
      <c r="C168" s="21">
        <v>75.75329271491627</v>
      </c>
      <c r="D168" s="21">
        <v>24.993745682900585</v>
      </c>
      <c r="E168" s="21">
        <v>110.96142203003809</v>
      </c>
      <c r="F168" s="21">
        <v>39.819580588205056</v>
      </c>
      <c r="G168" s="21">
        <v>69.498730589331998</v>
      </c>
      <c r="H168" s="21">
        <v>30.314421156196538</v>
      </c>
      <c r="I168" s="21">
        <v>71.458898966067011</v>
      </c>
      <c r="J168" s="21">
        <v>66.677312544795669</v>
      </c>
    </row>
    <row r="169" spans="1:10" x14ac:dyDescent="0.35">
      <c r="A169">
        <v>154</v>
      </c>
      <c r="B169" s="21">
        <v>56.483308286850956</v>
      </c>
      <c r="C169" s="21">
        <v>63.857451380698691</v>
      </c>
      <c r="D169" s="21">
        <v>75.75329271491627</v>
      </c>
      <c r="E169" s="21">
        <v>24.993745682900585</v>
      </c>
      <c r="F169" s="21">
        <v>110.96142203003809</v>
      </c>
      <c r="G169" s="21">
        <v>39.819580588205056</v>
      </c>
      <c r="H169" s="21">
        <v>69.498730589331998</v>
      </c>
      <c r="I169" s="21">
        <v>30.314421156196538</v>
      </c>
      <c r="J169" s="21">
        <v>71.458898966067011</v>
      </c>
    </row>
    <row r="170" spans="1:10" x14ac:dyDescent="0.35">
      <c r="A170">
        <v>155</v>
      </c>
      <c r="B170" s="21">
        <v>81.498352399722023</v>
      </c>
      <c r="C170" s="21">
        <v>56.483308286850956</v>
      </c>
      <c r="D170" s="21">
        <v>63.857451380698691</v>
      </c>
      <c r="E170" s="21">
        <v>75.75329271491627</v>
      </c>
      <c r="F170" s="21">
        <v>24.993745682900585</v>
      </c>
      <c r="G170" s="21">
        <v>110.96142203003809</v>
      </c>
      <c r="H170" s="21">
        <v>39.819580588205056</v>
      </c>
      <c r="I170" s="21">
        <v>69.498730589331998</v>
      </c>
      <c r="J170" s="21">
        <v>30.314421156196538</v>
      </c>
    </row>
    <row r="171" spans="1:10" x14ac:dyDescent="0.35">
      <c r="C171" s="21">
        <v>81.498352399722023</v>
      </c>
      <c r="D171" s="21">
        <v>56.483308286850956</v>
      </c>
      <c r="E171" s="21">
        <v>63.857451380698691</v>
      </c>
      <c r="F171" s="21">
        <v>75.75329271491627</v>
      </c>
      <c r="G171" s="21">
        <v>24.993745682900585</v>
      </c>
      <c r="H171" s="21">
        <v>110.96142203003809</v>
      </c>
      <c r="I171" s="21">
        <v>39.819580588205056</v>
      </c>
      <c r="J171" s="21">
        <v>69.498730589331998</v>
      </c>
    </row>
    <row r="172" spans="1:10" x14ac:dyDescent="0.35">
      <c r="D172" s="21">
        <v>81.498352399722023</v>
      </c>
      <c r="E172" s="21">
        <v>56.483308286850956</v>
      </c>
      <c r="F172" s="21">
        <v>63.857451380698691</v>
      </c>
      <c r="G172" s="21">
        <v>75.75329271491627</v>
      </c>
      <c r="H172" s="21">
        <v>24.993745682900585</v>
      </c>
      <c r="I172" s="21">
        <v>110.96142203003809</v>
      </c>
      <c r="J172" s="21">
        <v>39.819580588205056</v>
      </c>
    </row>
    <row r="173" spans="1:10" x14ac:dyDescent="0.35">
      <c r="E173" s="21">
        <v>81.498352399722023</v>
      </c>
      <c r="F173" s="21">
        <v>56.483308286850956</v>
      </c>
      <c r="G173" s="21">
        <v>63.857451380698691</v>
      </c>
      <c r="H173" s="21">
        <v>75.75329271491627</v>
      </c>
      <c r="I173" s="21">
        <v>24.993745682900585</v>
      </c>
      <c r="J173" s="21">
        <v>110.96142203003809</v>
      </c>
    </row>
    <row r="174" spans="1:10" x14ac:dyDescent="0.35">
      <c r="F174" s="21">
        <v>81.498352399722023</v>
      </c>
      <c r="G174" s="21">
        <v>56.483308286850956</v>
      </c>
      <c r="H174" s="21">
        <v>63.857451380698691</v>
      </c>
      <c r="I174" s="21">
        <v>75.75329271491627</v>
      </c>
      <c r="J174" s="21">
        <v>24.993745682900585</v>
      </c>
    </row>
    <row r="175" spans="1:10" x14ac:dyDescent="0.35">
      <c r="G175" s="21">
        <v>81.498352399722023</v>
      </c>
      <c r="H175" s="21">
        <v>56.483308286850956</v>
      </c>
      <c r="I175" s="21">
        <v>63.857451380698691</v>
      </c>
      <c r="J175" s="21">
        <v>75.75329271491627</v>
      </c>
    </row>
    <row r="176" spans="1:10" x14ac:dyDescent="0.35">
      <c r="H176" s="21">
        <v>81.498352399722023</v>
      </c>
      <c r="I176" s="21">
        <v>56.483308286850956</v>
      </c>
      <c r="J176" s="21">
        <v>63.857451380698691</v>
      </c>
    </row>
    <row r="177" spans="9:10" x14ac:dyDescent="0.35">
      <c r="I177" s="21">
        <v>81.498352399722023</v>
      </c>
      <c r="J177" s="21">
        <v>56.483308286850956</v>
      </c>
    </row>
    <row r="178" spans="9:10" x14ac:dyDescent="0.35">
      <c r="J178" s="21">
        <v>81.498352399722023</v>
      </c>
    </row>
  </sheetData>
  <phoneticPr fontId="6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073" r:id="rId3">
          <objectPr defaultSize="0" autoPict="0" r:id="rId4">
            <anchor moveWithCells="1" sizeWithCells="1">
              <from>
                <xdr:col>13</xdr:col>
                <xdr:colOff>400050</xdr:colOff>
                <xdr:row>33</xdr:row>
                <xdr:rowOff>158750</xdr:rowOff>
              </from>
              <to>
                <xdr:col>15</xdr:col>
                <xdr:colOff>482600</xdr:colOff>
                <xdr:row>35</xdr:row>
                <xdr:rowOff>19050</xdr:rowOff>
              </to>
            </anchor>
          </objectPr>
        </oleObject>
      </mc:Choice>
      <mc:Fallback>
        <oleObject progId="Equation.3" shapeId="3073" r:id="rId3"/>
      </mc:Fallback>
    </mc:AlternateContent>
    <mc:AlternateContent xmlns:mc="http://schemas.openxmlformats.org/markup-compatibility/2006">
      <mc:Choice Requires="x14">
        <oleObject progId="Equation.3" shapeId="3074" r:id="rId5">
          <objectPr defaultSize="0" autoPict="0" r:id="rId6">
            <anchor moveWithCells="1" sizeWithCells="1">
              <from>
                <xdr:col>13</xdr:col>
                <xdr:colOff>419100</xdr:colOff>
                <xdr:row>35</xdr:row>
                <xdr:rowOff>133350</xdr:rowOff>
              </from>
              <to>
                <xdr:col>15</xdr:col>
                <xdr:colOff>495300</xdr:colOff>
                <xdr:row>36</xdr:row>
                <xdr:rowOff>177800</xdr:rowOff>
              </to>
            </anchor>
          </objectPr>
        </oleObject>
      </mc:Choice>
      <mc:Fallback>
        <oleObject progId="Equation.3" shapeId="3074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 AR2</vt:lpstr>
      <vt:lpstr>TAREA 7A</vt:lpstr>
      <vt:lpstr>TAREA 7B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actda</cp:lastModifiedBy>
  <dcterms:created xsi:type="dcterms:W3CDTF">2021-10-20T16:32:44Z</dcterms:created>
  <dcterms:modified xsi:type="dcterms:W3CDTF">2021-10-25T02:54:30Z</dcterms:modified>
</cp:coreProperties>
</file>