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WALTER\Career\Lectures\Programming\Python\Projects\STEP -internship\Task 1\EXCEL - Pivot Table\"/>
    </mc:Choice>
  </mc:AlternateContent>
  <xr:revisionPtr revIDLastSave="0" documentId="13_ncr:1_{ED122ED4-9711-4559-88A0-17ED4A46590B}" xr6:coauthVersionLast="36" xr6:coauthVersionMax="36" xr10:uidLastSave="{00000000-0000-0000-0000-000000000000}"/>
  <bookViews>
    <workbookView xWindow="0" yWindow="0" windowWidth="20490" windowHeight="7545" firstSheet="2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Dashboard" sheetId="6" r:id="rId5"/>
    <sheet name="Target Bar charts" sheetId="5" r:id="rId6"/>
  </sheets>
  <definedNames>
    <definedName name="_xlnm._FilterDatabase" localSheetId="3" hidden="1">'Cost analysis Pie chart'!$B$5:$C$5</definedName>
  </definedNames>
  <calcPr calcId="191029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<sst xmlns="http://schemas.openxmlformats.org/spreadsheetml/2006/main" count="45" uniqueCount="31">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</sst>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0" borderId="16" xfId="0" applyFont="1" applyBorder="1"/>
    <xf numFmtId="164" fontId="3" fillId="0" borderId="17" xfId="0" applyNumberFormat="1" applyFont="1" applyBorder="1"/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9" xfId="0" applyNumberFormat="1" applyFont="1" applyBorder="1"/>
    <xf numFmtId="0" fontId="2" fillId="0" borderId="0" xfId="0" applyFont="1"/>
    <xf numFmtId="0" fontId="3" fillId="0" borderId="20" xfId="0" applyFont="1" applyBorder="1" applyAlignment="1">
      <alignment horizontal="center" vertical="center"/>
    </xf>
    <xf numFmtId="164" fontId="3" fillId="0" borderId="21" xfId="0" applyNumberFormat="1" applyFont="1" applyBorder="1"/>
    <xf numFmtId="0" fontId="3" fillId="4" borderId="12" xfId="0" applyFont="1" applyFill="1" applyBorder="1"/>
    <xf numFmtId="0" fontId="3" fillId="4" borderId="22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3" xfId="0" applyFont="1" applyBorder="1" applyAlignment="1"/>
    <xf numFmtId="0" fontId="3" fillId="3" borderId="26" xfId="0" applyFont="1" applyFill="1" applyBorder="1"/>
    <xf numFmtId="0" fontId="3" fillId="3" borderId="27" xfId="0" applyFont="1" applyFill="1" applyBorder="1"/>
    <xf numFmtId="1" fontId="3" fillId="3" borderId="28" xfId="0" applyNumberFormat="1" applyFont="1" applyFill="1" applyBorder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10" xfId="0" applyNumberFormat="1" applyFont="1" applyBorder="1" applyAlignment="1">
      <alignment horizontal="left"/>
    </xf>
    <xf numFmtId="9" fontId="3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9" fontId="3" fillId="0" borderId="6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A-485B-BBF9-74AB1F0F2D96}"/>
            </c:ext>
          </c:extLst>
        </c:ser>
        <c:ser>
          <c:idx val="1"/>
          <c:order val="1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A-485B-BBF9-74AB1F0F2D96}"/>
            </c:ext>
          </c:extLst>
        </c:ser>
        <c:ser>
          <c:idx val="2"/>
          <c:order val="2"/>
          <c:tx>
            <c:strRef>
              <c:f>'Net profit Line Chart'!$B$5:$D$5</c:f>
              <c:strCache>
                <c:ptCount val="1"/>
                <c:pt idx="0">
                  <c:v>Year Net Profit 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A-485B-BBF9-74AB1F0F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7888"/>
        <c:axId val="1447450496"/>
      </c:lineChart>
      <c:catAx>
        <c:axId val="1564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7450496"/>
        <c:crosses val="autoZero"/>
        <c:auto val="1"/>
        <c:lblAlgn val="ctr"/>
        <c:lblOffset val="100"/>
        <c:noMultiLvlLbl val="0"/>
      </c:catAx>
      <c:valAx>
        <c:axId val="1447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47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6-4883-8006-1437BA43FD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6-4883-8006-1437BA43FD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A6-4883-8006-1437BA43FD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A6-4883-8006-1437BA43FD72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A6-4883-8006-1437BA43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Target vs Achieved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'Target Bar charts'!$E$7:$E$8</c15:sqref>
                  </c15:fullRef>
                </c:ext>
              </c:extLst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7-42CD-B50D-69A8DAC8DD36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'Target Bar charts'!$E$7:$E$8</c15:sqref>
                  </c15:fullRef>
                </c:ext>
              </c:extLst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7-42CD-B50D-69A8DAC8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665631"/>
        <c:axId val="1357598543"/>
      </c:barChart>
      <c:catAx>
        <c:axId val="10966656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7598543"/>
        <c:crosses val="autoZero"/>
        <c:auto val="1"/>
        <c:lblAlgn val="ctr"/>
        <c:lblOffset val="100"/>
        <c:noMultiLvlLbl val="0"/>
      </c:catAx>
      <c:valAx>
        <c:axId val="13575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66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 Profit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953018372703414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A-466B-9510-492D0F97C63C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A-466B-9510-492D0F97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11967"/>
        <c:axId val="1178405055"/>
      </c:barChart>
      <c:dateAx>
        <c:axId val="13635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8405055"/>
        <c:crosses val="autoZero"/>
        <c:auto val="0"/>
        <c:lblOffset val="100"/>
        <c:baseTimeUnit val="days"/>
      </c:dateAx>
      <c:valAx>
        <c:axId val="1178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351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chart'!$C$194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chart'!$C$195:$C$200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chart'!$C$195:$C$200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A-499F-ADF6-202E19E7DBC9}"/>
            </c:ext>
          </c:extLst>
        </c:ser>
        <c:ser>
          <c:idx val="1"/>
          <c:order val="1"/>
          <c:tx>
            <c:strRef>
              <c:f>'Revenue column chart'!$D$194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chart'!$C$195:$C$200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chart'!$D$195:$D$200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A-499F-ADF6-202E19E7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915775"/>
        <c:axId val="1141494847"/>
      </c:barChart>
      <c:catAx>
        <c:axId val="12009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1494847"/>
        <c:crosses val="autoZero"/>
        <c:auto val="1"/>
        <c:lblAlgn val="ctr"/>
        <c:lblOffset val="100"/>
        <c:noMultiLvlLbl val="0"/>
      </c:catAx>
      <c:valAx>
        <c:axId val="11414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9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9700612423447076"/>
          <c:y val="0.22467410323709536"/>
          <c:w val="0.38098797025371828"/>
          <c:h val="0.63497995042286381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6-4FE2-8862-849A1F01ACA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03-4D71-AB73-BCB437B9A39C}"/>
              </c:ext>
            </c:extLst>
          </c:dPt>
          <c:dPt>
            <c:idx val="2"/>
            <c:bubble3D val="0"/>
            <c:explosion val="18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3-4D71-AB73-BCB437B9A39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03-4D71-AB73-BCB437B9A39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76-4FE2-8862-849A1F01AC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3-4D71-AB73-BCB437B9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Expenses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E-4810-A366-3D456042E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E-4810-A366-3D456042E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E-4810-A366-3D456042EA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E-4810-A366-3D456042EA78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2-4C48-878A-940559CCD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7-49BF-8DDC-CCBE05AABCBE}"/>
            </c:ext>
          </c:extLst>
        </c:ser>
        <c:ser>
          <c:idx val="1"/>
          <c:order val="1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7-49BF-8DDC-CCBE05AABCBE}"/>
            </c:ext>
          </c:extLst>
        </c:ser>
        <c:ser>
          <c:idx val="2"/>
          <c:order val="2"/>
          <c:tx>
            <c:strRef>
              <c:f>'Net profit Line Chart'!$B$5:$D$5</c:f>
              <c:strCache>
                <c:ptCount val="1"/>
                <c:pt idx="0">
                  <c:v>Year Net Profit 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7-49BF-8DDC-CCBE05AA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7888"/>
        <c:axId val="1447450496"/>
      </c:lineChart>
      <c:catAx>
        <c:axId val="1564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7450496"/>
        <c:crosses val="autoZero"/>
        <c:auto val="1"/>
        <c:lblAlgn val="ctr"/>
        <c:lblOffset val="100"/>
        <c:noMultiLvlLbl val="0"/>
      </c:catAx>
      <c:valAx>
        <c:axId val="1447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47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 Profit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953018372703414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C-4041-A683-E585C34C9E2A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C-4041-A683-E585C34C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11967"/>
        <c:axId val="1178405055"/>
      </c:barChart>
      <c:dateAx>
        <c:axId val="13635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8405055"/>
        <c:crosses val="autoZero"/>
        <c:auto val="0"/>
        <c:lblOffset val="100"/>
        <c:baseTimeUnit val="days"/>
      </c:dateAx>
      <c:valAx>
        <c:axId val="1178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351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layout>
        <c:manualLayout>
          <c:xMode val="edge"/>
          <c:yMode val="edge"/>
          <c:x val="0.35686789151356085"/>
          <c:y val="1.305057319761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9700612423447076"/>
          <c:y val="0.22467410323709536"/>
          <c:w val="0.38098797025371828"/>
          <c:h val="0.63497995042286381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explosion val="4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E-42DA-A08A-6202F41B0A1E}"/>
              </c:ext>
            </c:extLst>
          </c:dPt>
          <c:dPt>
            <c:idx val="1"/>
            <c:bubble3D val="0"/>
            <c:explosion val="8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E-42DA-A08A-6202F41B0A1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E-42DA-A08A-6202F41B0A1E}"/>
              </c:ext>
            </c:extLst>
          </c:dPt>
          <c:dPt>
            <c:idx val="3"/>
            <c:bubble3D val="0"/>
            <c:explosion val="26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E-42DA-A08A-6202F41B0A1E}"/>
              </c:ext>
            </c:extLst>
          </c:dPt>
          <c:dPt>
            <c:idx val="4"/>
            <c:bubble3D val="0"/>
            <c:spPr>
              <a:solidFill>
                <a:schemeClr val="bg2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7E-42DA-A08A-6202F41B0A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7E-42DA-A08A-6202F41B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'Target Bar charts'!$E$7:$E$8</c15:sqref>
                  </c15:fullRef>
                </c:ext>
              </c:extLst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4677-A01D-A7786BBAA7EA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'Target Bar charts'!$E$7:$E$8</c15:sqref>
                  </c15:fullRef>
                </c:ext>
              </c:extLst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6-4677-A01D-A7786BBA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665631"/>
        <c:axId val="1357598543"/>
      </c:barChart>
      <c:catAx>
        <c:axId val="10966656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7598543"/>
        <c:crosses val="autoZero"/>
        <c:auto val="1"/>
        <c:lblAlgn val="ctr"/>
        <c:lblOffset val="100"/>
        <c:noMultiLvlLbl val="0"/>
      </c:catAx>
      <c:valAx>
        <c:axId val="13575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66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3</xdr:row>
      <xdr:rowOff>14287</xdr:rowOff>
    </xdr:from>
    <xdr:to>
      <xdr:col>13</xdr:col>
      <xdr:colOff>85725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722D2-2A3F-42B3-959D-890E32467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176212</xdr:rowOff>
    </xdr:from>
    <xdr:to>
      <xdr:col>13</xdr:col>
      <xdr:colOff>409575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CAD5B-D8A4-4672-9226-F6C8D993A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189</xdr:row>
      <xdr:rowOff>195262</xdr:rowOff>
    </xdr:from>
    <xdr:to>
      <xdr:col>13</xdr:col>
      <xdr:colOff>409575</xdr:colOff>
      <xdr:row>203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2988A-481D-450F-8E12-47657B818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228600</xdr:rowOff>
    </xdr:from>
    <xdr:to>
      <xdr:col>11</xdr:col>
      <xdr:colOff>485775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1CC9B-D4B4-45FD-89F1-62D9B489F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3</xdr:row>
      <xdr:rowOff>9525</xdr:rowOff>
    </xdr:from>
    <xdr:to>
      <xdr:col>19</xdr:col>
      <xdr:colOff>119061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91E0C-46B1-45D9-BA45-AE1E6B2E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47625</xdr:rowOff>
    </xdr:from>
    <xdr:to>
      <xdr:col>7</xdr:col>
      <xdr:colOff>485775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D3B9B-4F08-4260-B9C6-42AF16A5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57150</xdr:rowOff>
    </xdr:from>
    <xdr:to>
      <xdr:col>15</xdr:col>
      <xdr:colOff>276225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CD610-4766-494B-A4C8-F45EA1936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16</xdr:row>
      <xdr:rowOff>171450</xdr:rowOff>
    </xdr:from>
    <xdr:to>
      <xdr:col>7</xdr:col>
      <xdr:colOff>504825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AD1CE-FBD3-40A4-B28F-D0864171E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16</xdr:row>
      <xdr:rowOff>161925</xdr:rowOff>
    </xdr:from>
    <xdr:to>
      <xdr:col>15</xdr:col>
      <xdr:colOff>285750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1FBE4C-76FD-4BE8-980B-38950B63F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32</xdr:row>
      <xdr:rowOff>171450</xdr:rowOff>
    </xdr:from>
    <xdr:to>
      <xdr:col>7</xdr:col>
      <xdr:colOff>523875</xdr:colOff>
      <xdr:row>47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8CDD6A-33E5-4D87-818D-498D30F4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223837</xdr:rowOff>
    </xdr:from>
    <xdr:to>
      <xdr:col>13</xdr:col>
      <xdr:colOff>390525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93E15-E8CE-44AE-921C-E917B595F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13" sqref="D13"/>
    </sheetView>
  </sheetViews>
  <sheetFormatPr defaultColWidth="14.42578125" defaultRowHeight="15" customHeight="1" x14ac:dyDescent="0.25"/>
  <cols>
    <col min="1" max="1" width="8.7109375" customWidth="1"/>
    <col min="2" max="2" width="10.5703125" style="40" customWidth="1"/>
    <col min="3" max="3" width="14" style="40" customWidth="1"/>
    <col min="4" max="4" width="16.42578125" style="40" customWidth="1"/>
    <col min="5" max="26" width="8.7109375" customWidth="1"/>
  </cols>
  <sheetData>
    <row r="3" spans="2:4" ht="18.75" x14ac:dyDescent="0.3">
      <c r="B3" s="39" t="s">
        <v>14</v>
      </c>
    </row>
    <row r="5" spans="2:4" x14ac:dyDescent="0.25">
      <c r="B5" s="41" t="s">
        <v>18</v>
      </c>
      <c r="C5" s="42" t="s">
        <v>15</v>
      </c>
      <c r="D5" s="43" t="s">
        <v>16</v>
      </c>
    </row>
    <row r="6" spans="2:4" x14ac:dyDescent="0.25">
      <c r="B6" s="44">
        <v>2015</v>
      </c>
      <c r="C6" s="45">
        <v>155075.59355813666</v>
      </c>
      <c r="D6" s="46">
        <v>0.08</v>
      </c>
    </row>
    <row r="7" spans="2:4" x14ac:dyDescent="0.25">
      <c r="B7" s="44">
        <v>2016</v>
      </c>
      <c r="C7" s="45">
        <v>193189.15111382809</v>
      </c>
      <c r="D7" s="46">
        <v>0.09</v>
      </c>
    </row>
    <row r="8" spans="2:4" x14ac:dyDescent="0.25">
      <c r="B8" s="44">
        <v>2017</v>
      </c>
      <c r="C8" s="45">
        <v>182970.15906718749</v>
      </c>
      <c r="D8" s="46">
        <v>0.11</v>
      </c>
    </row>
    <row r="9" spans="2:4" x14ac:dyDescent="0.25">
      <c r="B9" s="44">
        <v>2018</v>
      </c>
      <c r="C9" s="45">
        <v>202514.90428125</v>
      </c>
      <c r="D9" s="46">
        <v>0.115</v>
      </c>
    </row>
    <row r="10" spans="2:4" x14ac:dyDescent="0.25">
      <c r="B10" s="44">
        <v>2019</v>
      </c>
      <c r="C10" s="45">
        <v>182098.951875</v>
      </c>
      <c r="D10" s="46">
        <v>0.11</v>
      </c>
    </row>
    <row r="11" spans="2:4" x14ac:dyDescent="0.25">
      <c r="B11" s="47">
        <v>2020</v>
      </c>
      <c r="C11" s="48">
        <v>215285.21250000002</v>
      </c>
      <c r="D11" s="4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A49" workbookViewId="0">
      <selection activeCell="H208" sqref="H208"/>
    </sheetView>
  </sheetViews>
  <sheetFormatPr defaultColWidth="14.42578125" defaultRowHeight="15" customHeight="1" x14ac:dyDescent="0.25"/>
  <cols>
    <col min="1" max="1" width="8.7109375" customWidth="1"/>
    <col min="2" max="2" width="11.570312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B5" s="35"/>
      <c r="C5" s="15" t="s">
        <v>18</v>
      </c>
      <c r="D5" s="16" t="s">
        <v>19</v>
      </c>
    </row>
    <row r="6" spans="2:4" x14ac:dyDescent="0.25">
      <c r="B6" s="33"/>
      <c r="C6" s="4">
        <v>2016</v>
      </c>
      <c r="D6" s="17">
        <v>1653633.8787718401</v>
      </c>
    </row>
    <row r="7" spans="2:4" x14ac:dyDescent="0.25">
      <c r="B7" s="33"/>
      <c r="C7" s="4">
        <v>2017</v>
      </c>
      <c r="D7" s="17">
        <v>1986831.8247520002</v>
      </c>
    </row>
    <row r="8" spans="2:4" x14ac:dyDescent="0.25">
      <c r="B8" s="33"/>
      <c r="C8" s="4">
        <v>2018</v>
      </c>
      <c r="D8" s="17">
        <v>1997534.6356000002</v>
      </c>
    </row>
    <row r="9" spans="2:4" x14ac:dyDescent="0.25">
      <c r="B9" s="33"/>
      <c r="C9" s="4">
        <v>2019</v>
      </c>
      <c r="D9" s="17">
        <v>2187475.4300000002</v>
      </c>
    </row>
    <row r="10" spans="2:4" x14ac:dyDescent="0.25">
      <c r="B10" s="34"/>
      <c r="C10" s="4">
        <v>2020</v>
      </c>
      <c r="D10" s="17">
        <v>2439535.25</v>
      </c>
    </row>
    <row r="11" spans="2:4" x14ac:dyDescent="0.25">
      <c r="B11" s="36" t="s">
        <v>20</v>
      </c>
      <c r="C11" s="37">
        <v>2021</v>
      </c>
      <c r="D11" s="38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spans="2:4" ht="15.75" customHeight="1" x14ac:dyDescent="0.25"/>
    <row r="194" spans="2:4" ht="15.75" customHeight="1" x14ac:dyDescent="0.25">
      <c r="B194" s="35"/>
      <c r="C194" s="15" t="s">
        <v>18</v>
      </c>
      <c r="D194" s="16" t="s">
        <v>19</v>
      </c>
    </row>
    <row r="195" spans="2:4" ht="15.75" customHeight="1" x14ac:dyDescent="0.25">
      <c r="B195" s="33"/>
      <c r="C195" s="4">
        <v>2016</v>
      </c>
      <c r="D195" s="17">
        <v>1653633.8787718401</v>
      </c>
    </row>
    <row r="196" spans="2:4" ht="15.75" customHeight="1" x14ac:dyDescent="0.25">
      <c r="B196" s="33"/>
      <c r="C196" s="4">
        <v>2017</v>
      </c>
      <c r="D196" s="17">
        <v>1986831.8247520002</v>
      </c>
    </row>
    <row r="197" spans="2:4" ht="15.75" customHeight="1" x14ac:dyDescent="0.25">
      <c r="B197" s="33"/>
      <c r="C197" s="4">
        <v>2018</v>
      </c>
      <c r="D197" s="17">
        <v>1997534.6356000002</v>
      </c>
    </row>
    <row r="198" spans="2:4" ht="15.75" customHeight="1" x14ac:dyDescent="0.25">
      <c r="B198" s="33"/>
      <c r="C198" s="4">
        <v>2019</v>
      </c>
      <c r="D198" s="17">
        <v>2187475.4300000002</v>
      </c>
    </row>
    <row r="199" spans="2:4" ht="15.75" customHeight="1" x14ac:dyDescent="0.25">
      <c r="B199" s="34"/>
      <c r="C199" s="4">
        <v>2020</v>
      </c>
      <c r="D199" s="17">
        <v>2439535.25</v>
      </c>
    </row>
    <row r="200" spans="2:4" ht="15.75" customHeight="1" x14ac:dyDescent="0.25">
      <c r="B200" s="36" t="s">
        <v>20</v>
      </c>
      <c r="C200" s="37">
        <v>2021</v>
      </c>
      <c r="D200" s="38">
        <v>2584736.1081360602</v>
      </c>
    </row>
    <row r="201" spans="2:4" ht="15.75" customHeight="1" x14ac:dyDescent="0.25"/>
    <row r="202" spans="2:4" ht="15.75" customHeight="1" x14ac:dyDescent="0.25"/>
    <row r="203" spans="2:4" ht="15.75" customHeight="1" x14ac:dyDescent="0.25"/>
    <row r="204" spans="2:4" ht="15.75" customHeight="1" x14ac:dyDescent="0.25"/>
    <row r="205" spans="2:4" ht="15.75" customHeight="1" x14ac:dyDescent="0.25"/>
    <row r="206" spans="2:4" ht="15.75" customHeight="1" x14ac:dyDescent="0.25"/>
    <row r="207" spans="2:4" ht="15.75" customHeight="1" x14ac:dyDescent="0.25"/>
    <row r="208" spans="2:4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E1" workbookViewId="0">
      <selection activeCell="Q3" sqref="Q3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18" t="s">
        <v>22</v>
      </c>
      <c r="C5" s="19" t="s">
        <v>23</v>
      </c>
    </row>
    <row r="6" spans="2:3" x14ac:dyDescent="0.25">
      <c r="B6" s="20" t="s">
        <v>24</v>
      </c>
      <c r="C6" s="21">
        <v>1188534.6000000001</v>
      </c>
    </row>
    <row r="7" spans="2:3" x14ac:dyDescent="0.25">
      <c r="B7" s="22" t="s">
        <v>5</v>
      </c>
      <c r="C7" s="21">
        <v>390371.02500000002</v>
      </c>
    </row>
    <row r="8" spans="2:3" x14ac:dyDescent="0.25">
      <c r="B8" s="22" t="s">
        <v>9</v>
      </c>
      <c r="C8" s="21">
        <v>323869.92499999999</v>
      </c>
    </row>
    <row r="9" spans="2:3" x14ac:dyDescent="0.25">
      <c r="B9" s="22" t="s">
        <v>7</v>
      </c>
      <c r="C9" s="21">
        <v>80847.349999999991</v>
      </c>
    </row>
    <row r="10" spans="2:3" x14ac:dyDescent="0.25">
      <c r="B10" s="23" t="s">
        <v>8</v>
      </c>
      <c r="C10" s="24">
        <f>SUM(C15:C18)</f>
        <v>180115.4</v>
      </c>
    </row>
    <row r="13" spans="2:3" x14ac:dyDescent="0.25">
      <c r="B13" s="25" t="s">
        <v>25</v>
      </c>
    </row>
    <row r="15" spans="2:3" x14ac:dyDescent="0.25">
      <c r="B15" s="26" t="s">
        <v>10</v>
      </c>
      <c r="C15" s="27">
        <v>68865.399999999994</v>
      </c>
    </row>
    <row r="16" spans="2:3" x14ac:dyDescent="0.25">
      <c r="B16" s="22" t="s">
        <v>6</v>
      </c>
      <c r="C16" s="21">
        <v>55000</v>
      </c>
    </row>
    <row r="17" spans="2:3" x14ac:dyDescent="0.25">
      <c r="B17" s="22" t="s">
        <v>8</v>
      </c>
      <c r="C17" s="21">
        <v>45000</v>
      </c>
    </row>
    <row r="18" spans="2:3" x14ac:dyDescent="0.25">
      <c r="B18" s="23" t="s">
        <v>12</v>
      </c>
      <c r="C18" s="24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938-29AE-4DB9-BCD9-C0C009CCA484}">
  <dimension ref="A1:R187"/>
  <sheetViews>
    <sheetView tabSelected="1" workbookViewId="0">
      <selection activeCell="S22" sqref="S22"/>
    </sheetView>
  </sheetViews>
  <sheetFormatPr defaultRowHeight="15" x14ac:dyDescent="0.25"/>
  <sheetData>
    <row r="1" spans="1:18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8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18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</row>
    <row r="8" spans="1:18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18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8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8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1:18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1:18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1:18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1:18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 spans="1:18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 spans="1:18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1:18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</row>
    <row r="24" spans="1:18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</row>
    <row r="25" spans="1:18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</row>
    <row r="26" spans="1:18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</row>
    <row r="27" spans="1:18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</row>
    <row r="28" spans="1:18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</row>
    <row r="29" spans="1:18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</row>
    <row r="30" spans="1:18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1" spans="1:18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</row>
    <row r="32" spans="1:18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</row>
    <row r="33" spans="1:18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</row>
    <row r="34" spans="1:18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</row>
    <row r="35" spans="1:18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</row>
    <row r="36" spans="1:18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 spans="1:18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 spans="1:18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 spans="1:18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</row>
    <row r="40" spans="1:18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1:18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1:18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</row>
    <row r="43" spans="1:18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</row>
    <row r="44" spans="1:18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</row>
    <row r="45" spans="1:18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 spans="1:18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</row>
    <row r="47" spans="1:18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 spans="1:18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</row>
    <row r="49" spans="1:18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</row>
    <row r="50" spans="1:18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</row>
    <row r="51" spans="1:18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 spans="1:18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1:18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</row>
    <row r="54" spans="1:18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</row>
    <row r="55" spans="1:18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</row>
    <row r="56" spans="1:18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1:18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</row>
    <row r="58" spans="1:18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</row>
    <row r="59" spans="1:18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</row>
    <row r="60" spans="1:18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</row>
    <row r="61" spans="1:18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</row>
    <row r="62" spans="1:18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1:18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</row>
    <row r="68" spans="1:18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</row>
    <row r="69" spans="1:18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1:18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</row>
    <row r="71" spans="1:18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1:18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</row>
    <row r="76" spans="1:18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1:18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</row>
    <row r="78" spans="1:18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</row>
    <row r="79" spans="1:18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</row>
    <row r="80" spans="1:18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1:18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</row>
    <row r="82" spans="1:18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 spans="1:18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</row>
    <row r="84" spans="1:18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1:18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</row>
    <row r="86" spans="1:18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 spans="1:18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</row>
    <row r="88" spans="1:18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</row>
    <row r="89" spans="1:18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</row>
    <row r="90" spans="1:18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 spans="1:18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 spans="1:18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 spans="1:18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 spans="1:18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 spans="1:18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 spans="1:18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1:18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 spans="1:18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1:18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</row>
    <row r="100" spans="1:18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1:18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 spans="1:18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spans="1:18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 spans="1:18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1:18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1:18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spans="1:18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</row>
    <row r="108" spans="1:18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1:18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</row>
    <row r="110" spans="1:18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 spans="1:18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</row>
    <row r="112" spans="1:18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</row>
    <row r="114" spans="1:18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 spans="1:18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</row>
    <row r="116" spans="1:18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1:18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</row>
    <row r="118" spans="1:18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spans="1:18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</row>
    <row r="120" spans="1:18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1:18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</row>
    <row r="122" spans="1:18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</row>
    <row r="123" spans="1:18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</row>
    <row r="124" spans="1:18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1:18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</row>
    <row r="126" spans="1:18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</row>
    <row r="127" spans="1:18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</row>
    <row r="128" spans="1:18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1:18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</row>
    <row r="130" spans="1:18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 spans="1:18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</row>
    <row r="132" spans="1:18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1:18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</row>
    <row r="134" spans="1:18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</row>
    <row r="135" spans="1:18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</row>
    <row r="136" spans="1:18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1:18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</row>
    <row r="138" spans="1:18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</row>
    <row r="139" spans="1:18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</row>
    <row r="140" spans="1:18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1:18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</row>
    <row r="142" spans="1:18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</row>
    <row r="143" spans="1:18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</row>
    <row r="144" spans="1:18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1:18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</row>
    <row r="146" spans="1:18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</row>
    <row r="147" spans="1:18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</row>
    <row r="148" spans="1:18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1:18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</row>
    <row r="150" spans="1:18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</row>
    <row r="151" spans="1:18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</row>
    <row r="152" spans="1:18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1:18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</row>
    <row r="154" spans="1:18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</row>
    <row r="155" spans="1:18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</row>
    <row r="156" spans="1:18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1:18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</row>
    <row r="158" spans="1:18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</row>
    <row r="159" spans="1:18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</row>
    <row r="160" spans="1:18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1:18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</row>
    <row r="162" spans="1:18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</row>
    <row r="163" spans="1:18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</row>
    <row r="164" spans="1:18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1:18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</row>
    <row r="166" spans="1:18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</row>
    <row r="167" spans="1:18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</row>
    <row r="168" spans="1:18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1:18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</row>
    <row r="170" spans="1:18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</row>
    <row r="171" spans="1:18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</row>
    <row r="172" spans="1:18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1:18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</row>
    <row r="174" spans="1:18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</row>
    <row r="175" spans="1:18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</row>
    <row r="176" spans="1:18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1:18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</row>
    <row r="178" spans="1:18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</row>
    <row r="179" spans="1:18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</row>
    <row r="180" spans="1:18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1:18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</row>
    <row r="182" spans="1:18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</row>
    <row r="183" spans="1:18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</row>
    <row r="184" spans="1:18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1:18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</row>
    <row r="186" spans="1:18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</row>
    <row r="187" spans="1:18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</row>
  </sheetData>
  <mergeCells count="1">
    <mergeCell ref="A1:R18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F22" sqref="F22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28" t="s">
        <v>27</v>
      </c>
      <c r="C6" s="29" t="s">
        <v>28</v>
      </c>
      <c r="D6" s="29" t="s">
        <v>29</v>
      </c>
      <c r="E6" s="30" t="s">
        <v>30</v>
      </c>
    </row>
    <row r="7" spans="2:5" x14ac:dyDescent="0.25">
      <c r="B7" s="4" t="s">
        <v>5</v>
      </c>
      <c r="C7" s="31">
        <v>300000</v>
      </c>
      <c r="D7" s="31">
        <v>210000</v>
      </c>
      <c r="E7" s="12">
        <f t="shared" ref="E7:E8" si="0">D7/C7</f>
        <v>0.7</v>
      </c>
    </row>
    <row r="8" spans="2:5" x14ac:dyDescent="0.25">
      <c r="B8" s="13" t="s">
        <v>9</v>
      </c>
      <c r="C8" s="32">
        <v>270000</v>
      </c>
      <c r="D8" s="32">
        <v>165000</v>
      </c>
      <c r="E8" s="14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Dashboard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user</cp:lastModifiedBy>
  <dcterms:created xsi:type="dcterms:W3CDTF">2020-08-28T11:25:48Z</dcterms:created>
  <dcterms:modified xsi:type="dcterms:W3CDTF">2022-07-17T13:31:02Z</dcterms:modified>
</cp:coreProperties>
</file>