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mik Bose\Documents\PythonScripts_Covid19\SIRsims\"/>
    </mc:Choice>
  </mc:AlternateContent>
  <xr:revisionPtr revIDLastSave="0" documentId="13_ncr:1_{5E8FD178-86C6-4DF1-895F-C1BE10D44D95}" xr6:coauthVersionLast="45" xr6:coauthVersionMax="45" xr10:uidLastSave="{00000000-0000-0000-0000-000000000000}"/>
  <bookViews>
    <workbookView xWindow="-12600" yWindow="1320" windowWidth="23040" windowHeight="12204" xr2:uid="{91EFBC42-6033-468B-AEBE-29813704AA43}"/>
  </bookViews>
  <sheets>
    <sheet name="Schools_USA" sheetId="1" r:id="rId1"/>
    <sheet name="Workplaces_USA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D3" i="1" s="1"/>
  <c r="D5" i="1"/>
  <c r="D6" i="1"/>
  <c r="F6" i="1" s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A2" i="3"/>
  <c r="R1" i="3"/>
  <c r="C2" i="2"/>
  <c r="C3" i="2"/>
  <c r="C4" i="2"/>
  <c r="C5" i="2"/>
  <c r="C6" i="2"/>
  <c r="C7" i="2"/>
  <c r="C8" i="2"/>
  <c r="C9" i="2"/>
  <c r="C10" i="2"/>
  <c r="C1" i="2"/>
  <c r="B12" i="2"/>
  <c r="B6" i="1"/>
  <c r="B15" i="1"/>
  <c r="D4" i="1" l="1"/>
  <c r="D2" i="1"/>
</calcChain>
</file>

<file path=xl/sharedStrings.xml><?xml version="1.0" encoding="utf-8"?>
<sst xmlns="http://schemas.openxmlformats.org/spreadsheetml/2006/main" count="25" uniqueCount="23">
  <si>
    <t>3 to 4 year olds enrolled in school</t>
  </si>
  <si>
    <t>5 to 9 year olds enrolled in school</t>
  </si>
  <si>
    <t>10 to 14 year olds enrolled in school</t>
  </si>
  <si>
    <t>15 to 17 year olds enrolled in school</t>
  </si>
  <si>
    <t>Kindergarten</t>
  </si>
  <si>
    <t>Elementary: grade 1 to grade 4</t>
  </si>
  <si>
    <t>Elementary: grade 5 to grade 8</t>
  </si>
  <si>
    <t>High school: grade 9 to grade 12</t>
  </si>
  <si>
    <t>Total</t>
  </si>
  <si>
    <t>18 and 19 year olds enrolled in school</t>
  </si>
  <si>
    <t>20 to 24 year olds enrolled in school</t>
  </si>
  <si>
    <t>Enrolled in college or graduate school</t>
  </si>
  <si>
    <t>18 year olds enrolled in school</t>
  </si>
  <si>
    <t>16 to 19 years</t>
  </si>
  <si>
    <t>20 to 24 years</t>
  </si>
  <si>
    <t>25 to 29 years</t>
  </si>
  <si>
    <t>30 to 34 years</t>
  </si>
  <si>
    <t>35 to 44 years</t>
  </si>
  <si>
    <t>45 to 54 years</t>
  </si>
  <si>
    <t>55 to 59 years</t>
  </si>
  <si>
    <t>60 to 64 years</t>
  </si>
  <si>
    <t>65 to 74 years</t>
  </si>
  <si>
    <t>75 years 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</si>
</sst>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9248-99EF-48DB-B373-DB6971CC9252}">
  <dimension ref="A2:F23"/>
  <sheetViews>
    <sheetView tabSelected="1" workbookViewId="0">
      <selection activeCell="F6" sqref="F6"/>
    </sheetView>
  </sheetViews>
  <sheetFormatPr defaultRowHeight="14.4" x14ac:dyDescent="0.3"/>
  <cols>
    <col min="1" max="1" width="32" bestFit="1" customWidth="1"/>
    <col min="2" max="2" width="9.88671875" bestFit="1" customWidth="1"/>
  </cols>
  <sheetData>
    <row r="2" spans="1:6" x14ac:dyDescent="0.3">
      <c r="A2" t="s">
        <v>0</v>
      </c>
      <c r="B2" s="1">
        <v>3927637</v>
      </c>
      <c r="D2">
        <f>B2/$B$7</f>
        <v>6.4503767775485124E-2</v>
      </c>
    </row>
    <row r="3" spans="1:6" x14ac:dyDescent="0.3">
      <c r="A3" t="s">
        <v>1</v>
      </c>
      <c r="B3" s="1">
        <v>18876942</v>
      </c>
      <c r="D3">
        <f t="shared" ref="D3:D6" si="0">B3/$B$7</f>
        <v>0.3100169091693814</v>
      </c>
    </row>
    <row r="4" spans="1:6" x14ac:dyDescent="0.3">
      <c r="A4" t="s">
        <v>2</v>
      </c>
      <c r="B4" s="1">
        <v>20984583</v>
      </c>
      <c r="D4">
        <f t="shared" si="0"/>
        <v>0.34463079676084957</v>
      </c>
    </row>
    <row r="5" spans="1:6" x14ac:dyDescent="0.3">
      <c r="A5" t="s">
        <v>3</v>
      </c>
      <c r="B5" s="1">
        <v>12098686</v>
      </c>
      <c r="D5">
        <f t="shared" si="0"/>
        <v>0.19869729105121298</v>
      </c>
    </row>
    <row r="6" spans="1:6" x14ac:dyDescent="0.3">
      <c r="A6" t="s">
        <v>12</v>
      </c>
      <c r="B6" s="1">
        <f>B13-B5</f>
        <v>5002192</v>
      </c>
      <c r="D6">
        <f t="shared" si="0"/>
        <v>8.2151235243070955E-2</v>
      </c>
      <c r="F6">
        <f>SUM(D5:D6)</f>
        <v>0.28084852629428392</v>
      </c>
    </row>
    <row r="7" spans="1:6" x14ac:dyDescent="0.3">
      <c r="A7" t="s">
        <v>8</v>
      </c>
      <c r="B7" s="1">
        <f>SUM(B2:B6)</f>
        <v>60890040</v>
      </c>
    </row>
    <row r="10" spans="1:6" x14ac:dyDescent="0.3">
      <c r="A10" t="s">
        <v>4</v>
      </c>
      <c r="B10" s="1">
        <v>3978101</v>
      </c>
    </row>
    <row r="11" spans="1:6" x14ac:dyDescent="0.3">
      <c r="A11" t="s">
        <v>5</v>
      </c>
      <c r="B11" s="1">
        <v>15913775</v>
      </c>
    </row>
    <row r="12" spans="1:6" x14ac:dyDescent="0.3">
      <c r="A12" t="s">
        <v>6</v>
      </c>
      <c r="B12" s="1">
        <v>16889363</v>
      </c>
    </row>
    <row r="13" spans="1:6" x14ac:dyDescent="0.3">
      <c r="A13" t="s">
        <v>7</v>
      </c>
      <c r="B13" s="1">
        <v>17100878</v>
      </c>
    </row>
    <row r="15" spans="1:6" x14ac:dyDescent="0.3">
      <c r="A15" t="s">
        <v>8</v>
      </c>
      <c r="B15" s="1">
        <f>SUM(B10:B13)</f>
        <v>53882117</v>
      </c>
    </row>
    <row r="20" spans="1:2" x14ac:dyDescent="0.3">
      <c r="A20" t="s">
        <v>9</v>
      </c>
      <c r="B20" s="1">
        <v>6673481</v>
      </c>
    </row>
    <row r="21" spans="1:2" x14ac:dyDescent="0.3">
      <c r="A21" t="s">
        <v>10</v>
      </c>
      <c r="B21" s="1">
        <v>8990230</v>
      </c>
    </row>
    <row r="23" spans="1:2" x14ac:dyDescent="0.3">
      <c r="A23" t="s">
        <v>11</v>
      </c>
      <c r="B23" s="1">
        <v>13015719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F4B7-1255-441A-8EA6-E64C2D6C684C}">
  <dimension ref="A1:C12"/>
  <sheetViews>
    <sheetView workbookViewId="0">
      <selection activeCell="C5" sqref="C5"/>
    </sheetView>
  </sheetViews>
  <sheetFormatPr defaultRowHeight="14.4" x14ac:dyDescent="0.3"/>
  <cols>
    <col min="1" max="1" width="15.44140625" bestFit="1" customWidth="1"/>
    <col min="2" max="2" width="10.88671875" bestFit="1" customWidth="1"/>
    <col min="3" max="3" width="14.33203125" customWidth="1"/>
  </cols>
  <sheetData>
    <row r="1" spans="1:3" x14ac:dyDescent="0.3">
      <c r="A1" t="s">
        <v>13</v>
      </c>
      <c r="B1" s="1">
        <v>17309142</v>
      </c>
      <c r="C1">
        <f>B1/$B$12</f>
        <v>6.6018571681592503E-2</v>
      </c>
    </row>
    <row r="2" spans="1:3" x14ac:dyDescent="0.3">
      <c r="A2" t="s">
        <v>14</v>
      </c>
      <c r="B2" s="1">
        <v>21717962</v>
      </c>
      <c r="C2">
        <f t="shared" ref="C2:C10" si="0">B2/$B$12</f>
        <v>8.2834194270004949E-2</v>
      </c>
    </row>
    <row r="3" spans="1:3" x14ac:dyDescent="0.3">
      <c r="A3" t="s">
        <v>15</v>
      </c>
      <c r="B3" s="1">
        <v>23320702</v>
      </c>
      <c r="C3">
        <f t="shared" si="0"/>
        <v>8.8947183901550847E-2</v>
      </c>
    </row>
    <row r="4" spans="1:3" x14ac:dyDescent="0.3">
      <c r="A4" t="s">
        <v>16</v>
      </c>
      <c r="B4" s="1">
        <v>22023972</v>
      </c>
      <c r="C4">
        <f t="shared" si="0"/>
        <v>8.4001343001021439E-2</v>
      </c>
    </row>
    <row r="5" spans="1:3" x14ac:dyDescent="0.3">
      <c r="A5" t="s">
        <v>17</v>
      </c>
      <c r="B5" s="1">
        <v>41498453</v>
      </c>
      <c r="C5">
        <f t="shared" si="0"/>
        <v>0.15827870578771019</v>
      </c>
    </row>
    <row r="6" spans="1:3" x14ac:dyDescent="0.3">
      <c r="A6" t="s">
        <v>18</v>
      </c>
      <c r="B6" s="1">
        <v>41605244</v>
      </c>
      <c r="C6">
        <f t="shared" si="0"/>
        <v>0.15868601594141099</v>
      </c>
    </row>
    <row r="7" spans="1:3" x14ac:dyDescent="0.3">
      <c r="A7" t="s">
        <v>19</v>
      </c>
      <c r="B7" s="1">
        <v>21624541</v>
      </c>
      <c r="C7">
        <f t="shared" si="0"/>
        <v>8.2477878458102435E-2</v>
      </c>
    </row>
    <row r="8" spans="1:3" x14ac:dyDescent="0.3">
      <c r="A8" t="s">
        <v>20</v>
      </c>
      <c r="B8" s="1">
        <v>20662821</v>
      </c>
      <c r="C8">
        <f t="shared" si="0"/>
        <v>7.880979480857081E-2</v>
      </c>
    </row>
    <row r="9" spans="1:3" x14ac:dyDescent="0.3">
      <c r="A9" t="s">
        <v>21</v>
      </c>
      <c r="B9" s="1">
        <v>30571313</v>
      </c>
      <c r="C9">
        <f t="shared" si="0"/>
        <v>0.11660164430396959</v>
      </c>
    </row>
    <row r="10" spans="1:3" x14ac:dyDescent="0.3">
      <c r="A10" t="s">
        <v>22</v>
      </c>
      <c r="B10" s="1">
        <v>21851801</v>
      </c>
      <c r="C10">
        <f t="shared" si="0"/>
        <v>8.3344667846066242E-2</v>
      </c>
    </row>
    <row r="12" spans="1:3" x14ac:dyDescent="0.3">
      <c r="A12" t="s">
        <v>8</v>
      </c>
      <c r="B12" s="1">
        <f>SUM(B1:B10)</f>
        <v>262185951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F1B40-A044-485D-BBCF-64BBBAFACF80}">
  <dimension ref="A1:R2"/>
  <sheetViews>
    <sheetView workbookViewId="0">
      <selection activeCell="B44" sqref="B44"/>
    </sheetView>
  </sheetViews>
  <sheetFormatPr defaultRowHeight="14.4" x14ac:dyDescent="0.3"/>
  <cols>
    <col min="18" max="18" width="10" bestFit="1" customWidth="1"/>
  </cols>
  <sheetData>
    <row r="1" spans="1:18" x14ac:dyDescent="0.3">
      <c r="A1">
        <v>19646315</v>
      </c>
      <c r="B1">
        <v>19805900</v>
      </c>
      <c r="C1">
        <v>21392922</v>
      </c>
      <c r="D1">
        <v>21445493</v>
      </c>
      <c r="E1">
        <v>21717962</v>
      </c>
      <c r="F1">
        <v>23320702</v>
      </c>
      <c r="G1">
        <v>22023972</v>
      </c>
      <c r="H1">
        <v>21571302</v>
      </c>
      <c r="I1">
        <v>19927151</v>
      </c>
      <c r="J1">
        <v>20733440</v>
      </c>
      <c r="K1">
        <v>20871804</v>
      </c>
      <c r="L1">
        <v>21624541</v>
      </c>
      <c r="M1">
        <v>20662821</v>
      </c>
      <c r="N1">
        <v>17107288</v>
      </c>
      <c r="O1">
        <v>13464025</v>
      </c>
      <c r="P1">
        <v>21851801</v>
      </c>
      <c r="R1">
        <f>SUM(A1:P1)</f>
        <v>327167439</v>
      </c>
    </row>
    <row r="2" spans="1:18" x14ac:dyDescent="0.3">
      <c r="A2">
        <f>A1/$R$1</f>
        <v>6.0049725791936161E-2</v>
      </c>
      <c r="B2">
        <f t="shared" ref="B2:P2" si="0">B1/$R$1</f>
        <v>6.053750355028454E-2</v>
      </c>
      <c r="C2">
        <f t="shared" si="0"/>
        <v>6.5388298008470208E-2</v>
      </c>
      <c r="D2">
        <f t="shared" si="0"/>
        <v>6.5548983314320589E-2</v>
      </c>
      <c r="E2">
        <f t="shared" si="0"/>
        <v>6.6381795408436112E-2</v>
      </c>
      <c r="F2">
        <f t="shared" si="0"/>
        <v>7.12806325448542E-2</v>
      </c>
      <c r="G2">
        <f t="shared" si="0"/>
        <v>6.7317126873374461E-2</v>
      </c>
      <c r="H2">
        <f t="shared" si="0"/>
        <v>6.5933523415207584E-2</v>
      </c>
      <c r="I2">
        <f t="shared" si="0"/>
        <v>6.0908111946922687E-2</v>
      </c>
      <c r="J2">
        <f t="shared" si="0"/>
        <v>6.3372565629918942E-2</v>
      </c>
      <c r="K2">
        <f t="shared" si="0"/>
        <v>6.3795480576537444E-2</v>
      </c>
      <c r="L2">
        <f t="shared" si="0"/>
        <v>6.6096250489034766E-2</v>
      </c>
      <c r="M2">
        <f t="shared" si="0"/>
        <v>6.3156715910228464E-2</v>
      </c>
      <c r="N2">
        <f t="shared" si="0"/>
        <v>5.2289091030235442E-2</v>
      </c>
      <c r="O2">
        <f t="shared" si="0"/>
        <v>4.1153315993649353E-2</v>
      </c>
      <c r="P2">
        <f t="shared" si="0"/>
        <v>6.6790879516589061E-2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Schools_USA</vt:lpstr>
      <vt:lpstr>Workplaces_USA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Shamik Bose</dc:creator>
  <cp:lastModifiedBy>Shamik Bose</cp:lastModifiedBy>
  <dcterms:created xsi:type="dcterms:W3CDTF">2020-07-23T18:39:26Z</dcterms:created>
  <dcterms:modified xsi:type="dcterms:W3CDTF">2020-07-23T19:30:32Z</dcterms:modified>
</cp:coreProperties>
</file>