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8800" windowHeight="17460" tabRatio="500"/>
  </bookViews>
  <sheets>
    <sheet name="download (5)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33" i="1"/>
  <c r="AF142" i="1"/>
  <c r="AF153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5" i="1"/>
  <c r="AF206" i="1"/>
  <c r="AF207" i="1"/>
  <c r="AF208" i="1"/>
  <c r="AF209" i="1"/>
  <c r="AF210" i="1"/>
  <c r="AF211" i="1"/>
  <c r="AF216" i="1"/>
  <c r="AF217" i="1"/>
  <c r="AF218" i="1"/>
  <c r="AF219" i="1"/>
  <c r="AF220" i="1"/>
  <c r="AF221" i="1"/>
  <c r="AF222" i="1"/>
  <c r="AF223" i="1"/>
  <c r="AF224" i="1"/>
  <c r="AF228" i="1"/>
  <c r="AF245" i="1"/>
  <c r="AF246" i="1"/>
  <c r="AF247" i="1"/>
  <c r="AF248" i="1"/>
  <c r="AF249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90" i="1"/>
  <c r="AF291" i="1"/>
  <c r="AF292" i="1"/>
  <c r="AF293" i="1"/>
  <c r="AF295" i="1"/>
  <c r="AF296" i="1"/>
  <c r="AF297" i="1"/>
  <c r="AF298" i="1"/>
  <c r="AF299" i="1"/>
  <c r="AF305" i="1"/>
  <c r="AF310" i="1"/>
  <c r="AF311" i="1"/>
</calcChain>
</file>

<file path=xl/sharedStrings.xml><?xml version="1.0" encoding="utf-8"?>
<sst xmlns="http://schemas.openxmlformats.org/spreadsheetml/2006/main" count="8973" uniqueCount="1270">
  <si>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</si>
  <si>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</si>
  <si>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</si>
  <si>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</si>
  <si>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</si>
  <si>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</si>
  <si>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</si>
  <si>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</si>
  <si>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</si>
  <si>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</si>
  <si>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</si>
  <si>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</si>
  <si>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</si>
  <si>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</si>
  <si>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</si>
  <si>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</si>
  <si>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</si>
  <si>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</si>
  <si>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</si>
  <si>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</si>
  <si>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</si>
  <si>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</si>
  <si>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</si>
  <si>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</si>
  <si>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</si>
  <si>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</si>
  <si>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</si>
  <si>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</si>
  <si>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</si>
  <si>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</si>
  <si>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</si>
  <si>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</si>
  <si>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</si>
  <si>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</si>
  <si>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</si>
  <si>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</si>
  <si>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</si>
  <si>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</si>
  <si>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</si>
  <si>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</si>
  <si>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</si>
  <si>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</si>
  <si>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</si>
  <si>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</si>
  <si>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</si>
  <si>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</si>
  <si>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</si>
  <si>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</si>
  <si>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</si>
  <si>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</si>
  <si>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</si>
  <si>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</si>
  <si>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</si>
  <si>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</si>
  <si>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</si>
  <si>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</si>
  <si>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</si>
  <si>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</si>
  <si>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</si>
  <si>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</si>
  <si>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</si>
  <si>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</si>
  <si>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</si>
  <si>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</si>
  <si>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</si>
  <si>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</si>
  <si>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</si>
  <si>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</si>
  <si>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</si>
  <si>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</si>
  <si>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</si>
  <si>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</si>
  <si>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</si>
  <si>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</si>
  <si>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</si>
  <si>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</si>
  <si>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</si>
  <si>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</si>
  <si>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</si>
  <si>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</si>
  <si>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</si>
  <si>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</si>
  <si>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</si>
  <si>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</si>
  <si>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</si>
  <si>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</si>
  <si>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</si>
  <si>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</si>
  <si>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</si>
  <si>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</si>
  <si>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</si>
  <si>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</si>
  <si>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</si>
  <si>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</si>
  <si>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</si>
  <si>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</si>
  <si>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</si>
  <si>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</si>
  <si>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</si>
  <si>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</si>
  <si>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</si>
  <si>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</si>
  <si>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</si>
  <si>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</si>
  <si>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</si>
  <si>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</si>
  <si>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</si>
  <si>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</si>
  <si>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</si>
  <si>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</si>
  <si>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</si>
  <si>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</si>
  <si>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</si>
  <si>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</si>
  <si>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</si>
  <si>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</si>
  <si>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</si>
  <si>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</si>
  <si>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</si>
  <si>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</si>
  <si>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</si>
  <si>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</si>
  <si>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</si>
  <si>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</si>
  <si>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</si>
  <si>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</si>
  <si>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</si>
  <si>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</si>
  <si>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</si>
  <si>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</si>
  <si>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</si>
  <si>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</si>
  <si>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</si>
  <si>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</si>
  <si>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</si>
  <si>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</si>
  <si>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</si>
  <si>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</si>
  <si>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</si>
  <si>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0.33ÂµF</t>
  </si>
  <si>
    <t>490-1700-1-ND</t>
  </si>
  <si>
    <t>GRM216R61E105KA12D</t>
  </si>
  <si>
    <t>CAP CER 1UF 25V 10% X5R 0805</t>
  </si>
  <si>
    <t>1ÂµF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</si>
  <si>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</si>
  <si>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</si>
  <si>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</si>
  <si>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</si>
  <si>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</si>
  <si>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</si>
  <si>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</si>
  <si>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</si>
  <si>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</si>
  <si>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</si>
  <si>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</si>
  <si>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</si>
  <si>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</si>
  <si>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0.015ÂµF</t>
  </si>
  <si>
    <t>490-3321-1-ND</t>
  </si>
  <si>
    <t>GRM21B5C1H183JA01L</t>
  </si>
  <si>
    <t>CAP CER 0.018UF 50V 5% NP0 0805</t>
  </si>
  <si>
    <t>0.018ÂµF</t>
  </si>
  <si>
    <t>490-1644-1-ND</t>
  </si>
  <si>
    <t>GRM21B5C1H223JA01L</t>
  </si>
  <si>
    <t>CAP CER 0.022UF 50V 5% NP0 0805</t>
  </si>
  <si>
    <t>0.022ÂµF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</si>
  <si>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</si>
  <si>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</si>
  <si>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</si>
  <si>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</si>
  <si>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</si>
  <si>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</si>
  <si>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</si>
  <si>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</si>
  <si>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</si>
  <si>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</si>
  <si>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</si>
  <si>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</si>
  <si>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</si>
  <si>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</si>
  <si>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</si>
  <si>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</si>
  <si>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</si>
  <si>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</si>
  <si>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</si>
  <si>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</si>
  <si>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</si>
  <si>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</si>
  <si>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</si>
  <si>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</si>
  <si>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</si>
  <si>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</si>
  <si>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</si>
  <si>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</si>
  <si>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</si>
  <si>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</si>
  <si>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</si>
  <si>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</si>
  <si>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</si>
  <si>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</si>
  <si>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</si>
  <si>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</si>
  <si>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</si>
  <si>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</si>
  <si>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</si>
  <si>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</si>
  <si>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</si>
  <si>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</si>
  <si>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</si>
  <si>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</si>
  <si>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</si>
  <si>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</si>
  <si>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</si>
  <si>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0.033ÂµF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</si>
  <si>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</si>
  <si>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</si>
  <si>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</si>
  <si>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</si>
  <si>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</si>
  <si>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</si>
  <si>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</si>
  <si>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</si>
  <si>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</si>
  <si>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</si>
  <si>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</si>
  <si>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</si>
  <si>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</si>
  <si>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</si>
  <si>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</si>
  <si>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</si>
  <si>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</si>
  <si>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</si>
  <si>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</si>
  <si>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</si>
  <si>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</si>
  <si>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</si>
  <si>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</si>
  <si>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</si>
  <si>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</si>
  <si>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</si>
  <si>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</si>
  <si>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</si>
  <si>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</si>
  <si>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</si>
  <si>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</si>
  <si>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</si>
  <si>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</si>
  <si>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</si>
  <si>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</si>
  <si>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</si>
  <si>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</si>
  <si>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</si>
  <si>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</si>
  <si>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</si>
  <si>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</si>
  <si>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</si>
  <si>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</si>
  <si>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</si>
  <si>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0.047ÂµF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</si>
  <si>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</si>
  <si>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</si>
  <si>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</si>
  <si>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</si>
  <si>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</si>
  <si>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</si>
  <si>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</si>
  <si>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</si>
  <si>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</si>
  <si>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</si>
  <si>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</si>
  <si>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</si>
  <si>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</si>
  <si>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</si>
  <si>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</si>
  <si>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</si>
  <si>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</si>
  <si>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</si>
  <si>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</si>
  <si>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</si>
  <si>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</si>
  <si>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</si>
  <si>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</si>
  <si>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</si>
  <si>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</si>
  <si>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</si>
  <si>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</si>
  <si>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</si>
  <si>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</si>
  <si>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</si>
  <si>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</si>
  <si>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</si>
  <si>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</si>
  <si>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</si>
  <si>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</si>
  <si>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</si>
  <si>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</si>
  <si>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</si>
  <si>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</si>
  <si>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</si>
  <si>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</si>
  <si>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</si>
  <si>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</si>
  <si>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</si>
  <si>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</si>
  <si>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</si>
  <si>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</si>
  <si>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</si>
  <si>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</si>
  <si>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</si>
  <si>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</si>
  <si>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</si>
  <si>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</si>
  <si>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</si>
  <si>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</si>
  <si>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</si>
  <si>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</si>
  <si>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</si>
  <si>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</si>
  <si>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</si>
  <si>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</si>
  <si>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</si>
  <si>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</si>
  <si>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</si>
  <si>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</si>
  <si>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</si>
  <si>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</si>
  <si>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</si>
  <si>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</si>
  <si>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</si>
  <si>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</si>
  <si>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</si>
  <si>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</si>
  <si>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</si>
  <si>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</si>
  <si>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</si>
  <si>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</si>
  <si>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</si>
  <si>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</si>
  <si>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</si>
  <si>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</si>
  <si>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</si>
  <si>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</si>
  <si>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</si>
  <si>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</si>
  <si>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</si>
  <si>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</si>
  <si>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</si>
  <si>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</si>
  <si>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</si>
  <si>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</si>
  <si>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</si>
  <si>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</si>
  <si>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</si>
  <si>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</si>
  <si>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</si>
  <si>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</si>
  <si>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</si>
  <si>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</si>
  <si>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</si>
  <si>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</si>
  <si>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</si>
  <si>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</si>
  <si>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</si>
  <si>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</si>
  <si>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</si>
  <si>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</si>
  <si>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0.068ÂµF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</si>
  <si>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</si>
  <si>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</si>
  <si>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</si>
  <si>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</si>
  <si>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</si>
  <si>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</si>
  <si>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</si>
  <si>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</si>
  <si>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</si>
  <si>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</si>
  <si>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</si>
  <si>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</si>
  <si>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</si>
  <si>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</si>
  <si>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</si>
  <si>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</si>
  <si>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</si>
  <si>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</si>
  <si>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</si>
  <si>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</si>
  <si>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</si>
  <si>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</si>
  <si>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</si>
  <si>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</si>
  <si>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</si>
  <si>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</si>
  <si>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</si>
  <si>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</si>
  <si>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</si>
  <si>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</si>
  <si>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</si>
  <si>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</si>
  <si>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</si>
  <si>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</si>
  <si>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</si>
  <si>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</si>
  <si>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</si>
  <si>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</si>
  <si>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</si>
  <si>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</si>
  <si>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</si>
  <si>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</si>
  <si>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</si>
  <si>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</si>
  <si>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</si>
  <si>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</si>
  <si>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</si>
  <si>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</si>
  <si>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</si>
  <si>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0.012ÂµF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</si>
  <si>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</si>
  <si>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</si>
  <si>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</si>
  <si>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</si>
  <si>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</si>
  <si>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</si>
  <si>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</si>
  <si>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</si>
  <si>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</si>
  <si>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</si>
  <si>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</si>
  <si>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</si>
  <si>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</si>
  <si>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</si>
  <si>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</si>
  <si>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</si>
  <si>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</si>
  <si>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</si>
  <si>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</si>
  <si>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</si>
  <si>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</si>
  <si>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</si>
  <si>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</si>
  <si>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</si>
  <si>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</si>
  <si>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</si>
  <si>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</si>
  <si>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</si>
  <si>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</si>
  <si>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</si>
  <si>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</si>
  <si>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</si>
  <si>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</si>
  <si>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</si>
  <si>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</si>
  <si>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</si>
  <si>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</si>
  <si>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</si>
  <si>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</si>
  <si>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</si>
  <si>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</si>
  <si>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</si>
  <si>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</si>
  <si>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</si>
  <si>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</si>
  <si>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</si>
  <si>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</si>
  <si>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</si>
  <si>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</si>
  <si>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</si>
  <si>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</si>
  <si>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</si>
  <si>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</si>
  <si>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</si>
  <si>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</si>
  <si>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</si>
  <si>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</si>
  <si>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</si>
  <si>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</si>
  <si>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</si>
  <si>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</si>
  <si>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</si>
  <si>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</si>
  <si>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</si>
  <si>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</si>
  <si>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</si>
  <si>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</si>
  <si>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</si>
  <si>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</si>
  <si>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</si>
  <si>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</si>
  <si>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</si>
  <si>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</si>
  <si>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</si>
  <si>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</si>
  <si>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</si>
  <si>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</si>
  <si>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</si>
  <si>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</si>
  <si>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</si>
  <si>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</si>
  <si>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</si>
  <si>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</si>
  <si>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</si>
  <si>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</si>
  <si>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</si>
  <si>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</si>
  <si>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</si>
  <si>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</si>
  <si>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</si>
  <si>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</si>
  <si>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</si>
  <si>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</si>
  <si>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</si>
  <si>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</si>
  <si>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</si>
  <si>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</si>
  <si>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</si>
  <si>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</si>
  <si>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</si>
  <si>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</si>
  <si>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</si>
  <si>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</si>
  <si>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</si>
  <si>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</si>
  <si>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</si>
  <si>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</si>
  <si>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</si>
  <si>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</si>
  <si>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</si>
  <si>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</si>
  <si>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</si>
  <si>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</si>
  <si>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</si>
  <si>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</si>
  <si>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</si>
  <si>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</si>
  <si>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</si>
  <si>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</si>
  <si>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</si>
  <si>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</si>
  <si>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</si>
  <si>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</si>
  <si>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</si>
  <si>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</si>
  <si>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</si>
  <si>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</si>
  <si>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</si>
  <si>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</si>
  <si>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</si>
  <si>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</si>
  <si>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</si>
  <si>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</si>
  <si>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</si>
  <si>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</si>
  <si>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</si>
  <si>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</si>
  <si>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</si>
  <si>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</si>
  <si>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</si>
  <si>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</si>
  <si>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</si>
  <si>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</si>
  <si>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</si>
  <si>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</si>
  <si>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</si>
  <si>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</si>
  <si>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</si>
  <si>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</si>
  <si>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</si>
  <si>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</si>
  <si>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</si>
  <si>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0.56ÂµF</t>
  </si>
  <si>
    <t>490-8304-1-ND</t>
  </si>
  <si>
    <t>GRM219R71E824KA88D</t>
  </si>
  <si>
    <t>CAP CER 0.82UF 25V 10% X7R 0805</t>
  </si>
  <si>
    <t>0.82ÂµF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</si>
  <si>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</si>
  <si>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</si>
  <si>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</si>
  <si>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</si>
  <si>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</si>
  <si>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</si>
  <si>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</si>
  <si>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</si>
  <si>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</si>
  <si>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</si>
  <si>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0.27ÂµF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</si>
  <si>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</si>
  <si>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</si>
  <si>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</si>
  <si>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</si>
  <si>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</si>
  <si>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</si>
  <si>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</si>
  <si>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</si>
  <si>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</si>
  <si>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</si>
  <si>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</si>
  <si>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0.18ÂµF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</si>
  <si>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</si>
  <si>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</si>
  <si>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</si>
  <si>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</si>
  <si>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</si>
  <si>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</si>
  <si>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</si>
  <si>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</si>
  <si>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</si>
  <si>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</si>
  <si>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</si>
  <si>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</si>
  <si>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</si>
  <si>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</si>
  <si>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</si>
  <si>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</si>
  <si>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</si>
  <si>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</si>
  <si>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</si>
  <si>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</si>
  <si>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</si>
  <si>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</si>
  <si>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</si>
  <si>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</si>
  <si>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0.011ÂµF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</si>
  <si>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</si>
  <si>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</si>
  <si>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</si>
  <si>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</si>
  <si>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</si>
  <si>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</si>
  <si>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0.02ÂµF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</si>
  <si>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</si>
  <si>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</si>
  <si>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</si>
  <si>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</si>
  <si>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</si>
  <si>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</si>
  <si>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</si>
  <si>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</si>
  <si>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</si>
  <si>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</si>
  <si>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</si>
  <si>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</si>
  <si>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</si>
  <si>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</si>
  <si>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</si>
  <si>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</si>
  <si>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</si>
  <si>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</si>
  <si>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</si>
  <si>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</si>
  <si>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</si>
  <si>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</si>
  <si>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</si>
  <si>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</si>
  <si>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</si>
  <si>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</si>
  <si>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</si>
  <si>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</si>
  <si>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</si>
  <si>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</si>
  <si>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</si>
  <si>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</si>
  <si>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</si>
  <si>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</si>
  <si>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</si>
  <si>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</si>
  <si>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</si>
  <si>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</si>
  <si>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</si>
  <si>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0.043ÂµF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</si>
  <si>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</si>
  <si>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</si>
  <si>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</si>
  <si>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</si>
  <si>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</si>
  <si>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</si>
  <si>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</si>
  <si>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</si>
  <si>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</si>
  <si>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</si>
  <si>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</si>
  <si>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</si>
  <si>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</si>
  <si>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</si>
  <si>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</si>
  <si>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</si>
  <si>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</si>
  <si>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</si>
  <si>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</si>
  <si>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</si>
  <si>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</si>
  <si>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</si>
  <si>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</si>
  <si>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</si>
  <si>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</si>
  <si>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</si>
  <si>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</si>
  <si>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</si>
  <si>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</si>
  <si>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</si>
  <si>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</si>
  <si>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</si>
  <si>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</si>
  <si>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</si>
  <si>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</si>
  <si>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</si>
  <si>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</si>
  <si>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</si>
  <si>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</si>
  <si>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</si>
  <si>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</si>
  <si>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</si>
  <si>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</si>
  <si>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</si>
  <si>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</si>
  <si>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</si>
  <si>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</si>
  <si>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</si>
  <si>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</si>
  <si>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</si>
  <si>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</si>
  <si>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</si>
  <si>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</si>
  <si>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</si>
  <si>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</si>
  <si>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</si>
  <si>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</si>
  <si>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</si>
  <si>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</si>
  <si>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</si>
  <si>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</si>
  <si>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</si>
  <si>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</si>
  <si>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</si>
  <si>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</si>
  <si>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</si>
  <si>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</si>
  <si>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</si>
  <si>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</si>
  <si>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</si>
  <si>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</si>
  <si>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</si>
  <si>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</si>
  <si>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</si>
  <si>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</si>
  <si>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</si>
  <si>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</si>
  <si>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</si>
  <si>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</si>
  <si>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</si>
  <si>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</si>
  <si>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</si>
  <si>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</si>
  <si>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</si>
  <si>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</si>
  <si>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</si>
  <si>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</si>
  <si>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</si>
  <si>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</si>
  <si>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</si>
  <si>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</si>
  <si>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</si>
  <si>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</si>
  <si>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</si>
  <si>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</si>
  <si>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</si>
  <si>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</si>
  <si>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</si>
  <si>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</si>
  <si>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</si>
  <si>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</si>
  <si>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</si>
  <si>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</si>
  <si>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</si>
  <si>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</si>
  <si>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</si>
  <si>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</si>
  <si>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</si>
  <si>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</si>
  <si>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</si>
  <si>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</si>
  <si>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</si>
  <si>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</si>
  <si>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</si>
  <si>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</si>
  <si>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</si>
  <si>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</si>
  <si>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</si>
  <si>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</si>
  <si>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</si>
  <si>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</si>
  <si>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</si>
  <si>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</si>
  <si>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</si>
  <si>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</si>
  <si>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</si>
  <si>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</si>
  <si>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</si>
  <si>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</si>
  <si>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</si>
  <si>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</si>
  <si>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</si>
  <si>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</si>
  <si>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</si>
  <si>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</si>
  <si>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</si>
  <si>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</si>
  <si>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</si>
  <si>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</si>
  <si>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</si>
  <si>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</si>
  <si>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</si>
  <si>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</si>
  <si>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</si>
  <si>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</si>
  <si>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</si>
  <si>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</si>
  <si>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</si>
  <si>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</si>
  <si>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</si>
  <si>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</si>
  <si>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</si>
  <si>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</si>
  <si>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</si>
  <si>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</si>
  <si>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</si>
  <si>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</si>
  <si>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</si>
  <si>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</si>
  <si>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</si>
  <si>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</si>
  <si>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</si>
  <si>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</si>
  <si>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</si>
  <si>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</si>
  <si>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</si>
  <si>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</si>
  <si>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</si>
  <si>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</si>
  <si>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</si>
  <si>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</si>
  <si>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</si>
  <si>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</si>
  <si>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</si>
  <si>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</si>
  <si>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</si>
  <si>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</si>
  <si>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</si>
  <si>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</si>
  <si>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</si>
  <si>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</si>
  <si>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</si>
  <si>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</si>
  <si>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</si>
  <si>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</si>
  <si>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</si>
  <si>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</si>
  <si>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</si>
  <si>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</si>
  <si>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</si>
  <si>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</si>
  <si>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</si>
  <si>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</si>
  <si>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</si>
  <si>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</si>
  <si>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</si>
  <si>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</si>
  <si>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</si>
  <si>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</si>
  <si>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</si>
  <si>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</si>
  <si>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</si>
  <si>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</si>
  <si>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</si>
  <si>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</si>
  <si>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</si>
  <si>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</si>
  <si>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</si>
  <si>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</si>
  <si>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</si>
  <si>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</si>
  <si>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</si>
  <si>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</si>
  <si>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</si>
  <si>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</si>
  <si>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</si>
  <si>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</si>
  <si>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</si>
  <si>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</si>
  <si>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</si>
  <si>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</si>
  <si>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</si>
  <si>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</si>
  <si>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</si>
  <si>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</si>
  <si>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</si>
  <si>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</si>
  <si>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</si>
  <si>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</si>
  <si>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</si>
  <si>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</si>
  <si>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</si>
  <si>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</si>
  <si>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</si>
  <si>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</si>
  <si>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</si>
  <si>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</si>
  <si>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</si>
  <si>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</si>
  <si>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</si>
  <si>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</si>
  <si>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</si>
  <si>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</si>
  <si>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</si>
  <si>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</si>
  <si>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</si>
  <si>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</si>
  <si>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</si>
  <si>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</si>
  <si>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</si>
  <si>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</si>
  <si>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</si>
  <si>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</si>
  <si>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</si>
  <si>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</si>
  <si>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</si>
  <si>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</si>
  <si>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</si>
  <si>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</si>
  <si>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</si>
  <si>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</si>
  <si>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</si>
  <si>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</si>
  <si>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</si>
  <si>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</si>
  <si>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</si>
  <si>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</si>
  <si>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</si>
  <si>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</si>
  <si>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</si>
  <si>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</si>
  <si>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</si>
  <si>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</si>
  <si>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</si>
  <si>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</si>
  <si>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</si>
  <si>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</si>
  <si>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</si>
  <si>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</si>
  <si>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</si>
  <si>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</si>
  <si>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</si>
  <si>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</si>
  <si>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</si>
  <si>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</si>
  <si>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</si>
  <si>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</si>
  <si>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</si>
  <si>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</si>
  <si>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</si>
  <si>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</si>
  <si>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</si>
  <si>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</si>
  <si>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</si>
  <si>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</si>
  <si>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</si>
  <si>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</si>
  <si>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</si>
  <si>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</si>
  <si>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</si>
  <si>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</si>
  <si>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</si>
  <si>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</si>
  <si>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</si>
  <si>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</si>
  <si>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</si>
  <si>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</si>
  <si>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</si>
  <si>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</si>
  <si>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</si>
  <si>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</si>
  <si>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</si>
  <si>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</si>
  <si>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</si>
  <si>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</si>
  <si>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</si>
  <si>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</si>
  <si>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</si>
  <si>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</si>
  <si>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</si>
  <si>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</si>
  <si>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0.056ÂµF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</si>
  <si>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</si>
  <si>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</si>
  <si>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</si>
  <si>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</si>
  <si>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</si>
  <si>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</si>
  <si>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</si>
  <si>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</si>
  <si>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</si>
  <si>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</si>
  <si>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</si>
  <si>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</si>
  <si>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</si>
  <si>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</si>
  <si>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</si>
  <si>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</si>
  <si>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</si>
  <si>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</si>
  <si>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</si>
  <si>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</si>
  <si>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</si>
  <si>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</si>
  <si>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</si>
  <si>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</si>
  <si>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</si>
  <si>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</si>
  <si>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</si>
  <si>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</si>
  <si>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</si>
  <si>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</si>
  <si>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</si>
  <si>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</si>
  <si>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</si>
  <si>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</si>
  <si>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</si>
  <si>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</si>
  <si>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</si>
  <si>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</si>
  <si>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</si>
  <si>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</si>
  <si>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</si>
  <si>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</si>
  <si>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</si>
  <si>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</si>
  <si>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</si>
  <si>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</si>
  <si>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</si>
  <si>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</si>
  <si>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</si>
  <si>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</si>
  <si>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</si>
  <si>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</si>
  <si>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</si>
  <si>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</si>
  <si>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</si>
  <si>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</si>
  <si>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</si>
  <si>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</si>
  <si>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</si>
  <si>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</si>
  <si>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</si>
  <si>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</si>
  <si>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</si>
  <si>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</si>
  <si>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</si>
  <si>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</si>
  <si>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</si>
  <si>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</si>
  <si>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</si>
  <si>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</si>
  <si>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</si>
  <si>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</si>
  <si>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</si>
  <si>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</si>
  <si>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</si>
  <si>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</si>
  <si>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</si>
  <si>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</si>
  <si>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</si>
  <si>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</si>
  <si>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</si>
  <si>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</si>
  <si>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</si>
  <si>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</si>
  <si>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</si>
  <si>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</si>
  <si>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</si>
  <si>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</si>
  <si>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</si>
  <si>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</si>
  <si>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</si>
  <si>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</si>
  <si>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</si>
  <si>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</si>
  <si>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</si>
  <si>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</si>
  <si>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</si>
  <si>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</si>
  <si>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</si>
  <si>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</si>
  <si>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</si>
  <si>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</si>
  <si>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</si>
  <si>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</si>
  <si>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</si>
  <si>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</si>
  <si>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</si>
  <si>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</si>
  <si>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</si>
  <si>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</si>
  <si>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</si>
  <si>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</si>
  <si>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</si>
  <si>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</si>
  <si>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</si>
  <si>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</si>
  <si>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</si>
  <si>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</si>
  <si>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</si>
  <si>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</si>
  <si>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</si>
  <si>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</si>
  <si>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</si>
  <si>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</si>
  <si>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</si>
  <si>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</si>
  <si>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</si>
  <si>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</si>
  <si>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</si>
  <si>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</si>
  <si>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</si>
  <si>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</si>
  <si>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</si>
  <si>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</si>
  <si>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</si>
  <si>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</si>
  <si>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</si>
  <si>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</si>
  <si>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</si>
  <si>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</si>
  <si>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</si>
  <si>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</si>
  <si>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</si>
  <si>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</si>
  <si>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</si>
  <si>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</si>
  <si>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</si>
  <si>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</si>
  <si>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</si>
  <si>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</si>
  <si>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</si>
  <si>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</si>
  <si>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</si>
  <si>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</si>
  <si>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</si>
  <si>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0.39ÂµF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</si>
  <si>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</si>
  <si>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</si>
  <si>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</si>
  <si>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</si>
  <si>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</si>
  <si>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</si>
  <si>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</si>
  <si>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</si>
  <si>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</si>
  <si>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</si>
  <si>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</si>
  <si>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</si>
  <si>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</si>
  <si>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</si>
  <si>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</si>
  <si>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</si>
  <si>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</si>
  <si>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</si>
  <si>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</si>
  <si>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</si>
  <si>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</si>
  <si>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</si>
  <si>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</si>
  <si>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</si>
  <si>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</si>
  <si>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</si>
  <si>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</si>
  <si>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</si>
  <si>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</si>
  <si>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</si>
  <si>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</si>
  <si>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</si>
  <si>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</si>
  <si>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</si>
  <si>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</si>
  <si>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</si>
  <si>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</si>
  <si>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</si>
  <si>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</si>
  <si>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</si>
  <si>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</si>
  <si>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</si>
  <si>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</si>
  <si>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</si>
  <si>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</si>
  <si>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</si>
  <si>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</si>
  <si>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</si>
  <si>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</si>
  <si>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</si>
  <si>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</si>
  <si>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</si>
  <si>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</si>
  <si>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</si>
  <si>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</si>
  <si>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</si>
  <si>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</si>
  <si>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</si>
  <si>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</si>
  <si>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</si>
  <si>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</si>
  <si>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</si>
  <si>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</si>
  <si>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</si>
  <si>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</si>
  <si>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</si>
  <si>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</si>
  <si>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</si>
  <si>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</si>
  <si>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</si>
  <si>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</si>
  <si>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</si>
  <si>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</si>
  <si>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</si>
  <si>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</si>
  <si>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</si>
  <si>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</si>
  <si>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</si>
  <si>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</si>
  <si>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</si>
  <si>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</si>
  <si>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</si>
  <si>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</si>
  <si>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</si>
  <si>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</si>
  <si>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</si>
  <si>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</si>
  <si>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</si>
  <si>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</si>
  <si>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</si>
  <si>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</si>
  <si>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</si>
  <si>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</si>
  <si>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</si>
  <si>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</si>
  <si>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</si>
  <si>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</si>
  <si>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</si>
  <si>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</si>
  <si>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</si>
  <si>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</si>
  <si>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</si>
  <si>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</si>
  <si>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</si>
  <si>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</si>
  <si>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</si>
  <si>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</si>
  <si>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</si>
  <si>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</si>
  <si>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</si>
  <si>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</si>
  <si>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</si>
  <si>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</si>
  <si>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</si>
  <si>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</si>
  <si>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</si>
  <si>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</si>
  <si>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Column6</t>
  </si>
  <si>
    <t>In Adafruit Kit</t>
  </si>
  <si>
    <t>Common</t>
  </si>
  <si>
    <t>Orderable</t>
  </si>
  <si>
    <t>STOCK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</si>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</sst>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H387" totalsRowShown="0">
  <autoFilter ref="A1:AH387">
    <filterColumn colId="6">
      <filters>
        <filter val="10018"/>
        <filter val="10254"/>
        <filter val="1071893"/>
        <filter val="109849"/>
        <filter val="11035"/>
        <filter val="112742"/>
        <filter val="11453"/>
        <filter val="11485"/>
        <filter val="11530"/>
        <filter val="11730"/>
        <filter val="11778"/>
        <filter val="11848"/>
        <filter val="119323"/>
        <filter val="12103"/>
        <filter val="12273"/>
        <filter val="12421"/>
        <filter val="12456"/>
        <filter val="1284845"/>
        <filter val="13166"/>
        <filter val="13213"/>
        <filter val="13271"/>
        <filter val="135104"/>
        <filter val="13889"/>
        <filter val="140"/>
        <filter val="1405"/>
        <filter val="14088"/>
        <filter val="14391"/>
        <filter val="14685"/>
        <filter val="147892"/>
        <filter val="1517"/>
        <filter val="15242"/>
        <filter val="15752"/>
        <filter val="1595"/>
        <filter val="16078"/>
        <filter val="16189"/>
        <filter val="162878"/>
        <filter val="16396"/>
        <filter val="16479"/>
        <filter val="16704"/>
        <filter val="17411"/>
        <filter val="17470"/>
        <filter val="17594"/>
        <filter val="17625"/>
        <filter val="178496"/>
        <filter val="18014"/>
        <filter val="1830"/>
        <filter val="18411"/>
        <filter val="18510"/>
        <filter val="186015"/>
        <filter val="18630"/>
        <filter val="1865381"/>
        <filter val="18690"/>
        <filter val="18698"/>
        <filter val="1884"/>
        <filter val="190362"/>
        <filter val="191555"/>
        <filter val="192683"/>
        <filter val="19355"/>
        <filter val="19670"/>
        <filter val="19691"/>
        <filter val="19719"/>
        <filter val="19750"/>
        <filter val="19761"/>
        <filter val="19947"/>
        <filter val="2038"/>
        <filter val="2056"/>
        <filter val="208378"/>
        <filter val="2100"/>
        <filter val="2126"/>
        <filter val="21374"/>
        <filter val="218301"/>
        <filter val="2275"/>
        <filter val="236"/>
        <filter val="23653"/>
        <filter val="2384"/>
        <filter val="2388"/>
        <filter val="2393"/>
        <filter val="24033"/>
        <filter val="24301"/>
        <filter val="2510"/>
        <filter val="2538"/>
        <filter val="255321"/>
        <filter val="255764"/>
        <filter val="26475"/>
        <filter val="2649"/>
        <filter val="26558"/>
        <filter val="2667"/>
        <filter val="2680"/>
        <filter val="268246"/>
        <filter val="27108"/>
        <filter val="2757"/>
        <filter val="28055"/>
        <filter val="2820"/>
        <filter val="2825"/>
        <filter val="2850"/>
        <filter val="2855"/>
        <filter val="29012"/>
        <filter val="2946"/>
        <filter val="2956"/>
        <filter val="2986"/>
        <filter val="30901"/>
        <filter val="331011"/>
        <filter val="3379"/>
        <filter val="33952"/>
        <filter val="3400"/>
        <filter val="34079"/>
        <filter val="348069"/>
        <filter val="35694"/>
        <filter val="36286"/>
        <filter val="371"/>
        <filter val="3710"/>
        <filter val="37235"/>
        <filter val="37622"/>
        <filter val="38580"/>
        <filter val="3885"/>
        <filter val="3924"/>
        <filter val="3996"/>
        <filter val="4000"/>
        <filter val="40573"/>
        <filter val="4099"/>
        <filter val="42166"/>
        <filter val="42224"/>
        <filter val="43366"/>
        <filter val="4705"/>
        <filter val="4813"/>
        <filter val="4930"/>
        <filter val="49527"/>
        <filter val="50241"/>
        <filter val="509574"/>
        <filter val="52333"/>
        <filter val="529430"/>
        <filter val="5385"/>
        <filter val="5451"/>
        <filter val="54981"/>
        <filter val="5581"/>
        <filter val="5734"/>
        <filter val="575003"/>
        <filter val="5851"/>
        <filter val="60748"/>
        <filter val="6153"/>
        <filter val="6255"/>
        <filter val="6334"/>
        <filter val="6411"/>
        <filter val="681"/>
        <filter val="69607"/>
        <filter val="70155"/>
        <filter val="74245"/>
        <filter val="7486"/>
        <filter val="75400"/>
        <filter val="7690"/>
        <filter val="7705"/>
        <filter val="7888"/>
        <filter val="7908"/>
        <filter val="7950"/>
        <filter val="795210"/>
        <filter val="8000"/>
        <filter val="823"/>
        <filter val="8255"/>
        <filter val="83623"/>
        <filter val="8495"/>
        <filter val="85354"/>
        <filter val="86586"/>
        <filter val="86838"/>
        <filter val="87029"/>
        <filter val="87635"/>
        <filter val="879"/>
        <filter val="8950"/>
        <filter val="897"/>
        <filter val="90162"/>
        <filter val="91096"/>
        <filter val="93956"/>
        <filter val="9724"/>
        <filter val="980"/>
        <filter val="9836"/>
      </filters>
    </filterColumn>
    <filterColumn colId="8">
      <filters>
        <filter val="0.1"/>
        <filter val="0.11"/>
        <filter val="0.12"/>
        <filter val="0.13"/>
        <filter val="0.14"/>
        <filter val="0.15"/>
        <filter val="0.16"/>
        <filter val="0.164"/>
        <filter val="0.17"/>
        <filter val="0.177"/>
        <filter val="0.18"/>
        <filter val="0.19"/>
        <filter val="0.2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2"/>
        <filter val="0.33"/>
        <filter val="0.34"/>
        <filter val="0.35"/>
        <filter val="0.36"/>
        <filter val="0.37"/>
        <filter val="0.38"/>
        <filter val="0.39"/>
        <filter val="0.4"/>
        <filter val="0.42"/>
        <filter val="0.43"/>
        <filter val="0.44"/>
        <filter val="0.45"/>
        <filter val="0.46"/>
        <filter val="0.47"/>
        <filter val="0.48"/>
        <filter val="0.49"/>
        <filter val="0.5"/>
        <filter val="0.52"/>
        <filter val="0.53"/>
        <filter val="0.54"/>
        <filter val="0.55"/>
        <filter val="0.56"/>
        <filter val="0.58"/>
        <filter val="0.59"/>
        <filter val="0.6"/>
        <filter val="0.61"/>
        <filter val="0.65"/>
        <filter val="0.69"/>
        <filter val="0.71"/>
        <filter val="0.74"/>
        <filter val="0.84"/>
        <filter val="1.28"/>
      </filters>
    </filterColumn>
    <filterColumn colId="10">
      <filters>
        <filter val="1"/>
      </filters>
    </filterColumn>
    <filterColumn colId="13">
      <filters>
        <filter val="0.011ÂµF"/>
        <filter val="0.1ÂµF"/>
        <filter val="0.22ÂµF"/>
        <filter val="0.33ÂµF"/>
        <filter val="10000pF"/>
        <filter val="1000pF"/>
        <filter val="10ÂµF"/>
        <filter val="10pF"/>
        <filter val="12pF"/>
        <filter val="15pF"/>
        <filter val="1ÂµF"/>
        <filter val="2.2ÂµF"/>
        <filter val="2200pF"/>
        <filter val="22ÂµF"/>
        <filter val="22pF"/>
        <filter val="3300pF"/>
        <filter val="4.7ÂµF"/>
        <filter val="4700pF"/>
        <filter val="470pF"/>
        <filter val="47pF"/>
        <filter val="560pF"/>
      </filters>
    </filterColumn>
  </autoFilter>
  <sortState ref="A2:AH311">
    <sortCondition ref="N1:N387"/>
  </sortState>
  <tableColumns count="34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29" name="In Adafruit Kit"/>
    <tableColumn id="30" name="Common"/>
    <tableColumn id="31" name="Orderable"/>
    <tableColumn id="32" name="STOCK" dataDxfId="0">
      <calculatedColumnFormula>IF(Table1[[#This Row],[In Adafruit Kit]]+Table1[[#This Row],[Common]]&gt;0,"STOCK",IF(Table1[[#This Row],[Orderable]]=1,"SPECIAL-ORDER"))</calculatedColumnFormula>
    </tableColumn>
    <tableColumn id="33" name="Package"/>
    <tableColumn id="34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387"/>
  <sheetViews>
    <sheetView tabSelected="1" topLeftCell="W1" workbookViewId="0">
      <pane xSplit="27080" topLeftCell="AC1"/>
      <selection activeCell="AG2" sqref="AG2"/>
      <selection pane="topRight" activeCell="AF31" sqref="AF3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1265</v>
      </c>
      <c r="AD1" t="s">
        <v>1266</v>
      </c>
      <c r="AE1" t="s">
        <v>1267</v>
      </c>
      <c r="AF1" t="s">
        <v>1268</v>
      </c>
      <c r="AG1" t="s">
        <v>1269</v>
      </c>
      <c r="AH1" t="s">
        <v>1264</v>
      </c>
    </row>
    <row r="2" spans="1:34">
      <c r="A2" t="s">
        <v>28</v>
      </c>
      <c r="B2" t="s">
        <v>91</v>
      </c>
      <c r="C2" t="s">
        <v>618</v>
      </c>
      <c r="D2" t="s">
        <v>619</v>
      </c>
      <c r="E2" t="s">
        <v>32</v>
      </c>
      <c r="F2" t="s">
        <v>620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621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D2">
        <v>1</v>
      </c>
      <c r="AE2">
        <v>1</v>
      </c>
      <c r="AF2" t="str">
        <f>IF(Table1[[#This Row],[In Adafruit Kit]]+Table1[[#This Row],[Common]]&gt;0,"STOCK",IF(Table1[[#This Row],[Orderable]]=1,"SPECIAL-ORDER"))</f>
        <v>STOCK</v>
      </c>
    </row>
    <row r="3" spans="1:34" hidden="1">
      <c r="A3" t="s">
        <v>28</v>
      </c>
      <c r="B3" t="s">
        <v>47</v>
      </c>
      <c r="C3" t="s">
        <v>413</v>
      </c>
      <c r="D3" t="s">
        <v>414</v>
      </c>
      <c r="E3" t="s">
        <v>32</v>
      </c>
      <c r="F3" t="s">
        <v>415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416</v>
      </c>
      <c r="O3" t="s">
        <v>37</v>
      </c>
      <c r="P3" t="s">
        <v>183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</row>
    <row r="4" spans="1:34" hidden="1">
      <c r="A4" t="s">
        <v>28</v>
      </c>
      <c r="B4" t="s">
        <v>91</v>
      </c>
      <c r="C4" t="s">
        <v>615</v>
      </c>
      <c r="D4" t="s">
        <v>616</v>
      </c>
      <c r="E4" t="s">
        <v>32</v>
      </c>
      <c r="F4" t="s">
        <v>617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416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</row>
    <row r="5" spans="1:34" hidden="1">
      <c r="A5" t="s">
        <v>28</v>
      </c>
      <c r="B5" t="s">
        <v>91</v>
      </c>
      <c r="C5" t="s">
        <v>154</v>
      </c>
      <c r="D5" t="s">
        <v>155</v>
      </c>
      <c r="E5" t="s">
        <v>32</v>
      </c>
      <c r="F5" t="s">
        <v>156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157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</row>
    <row r="6" spans="1:34" hidden="1">
      <c r="A6" t="s">
        <v>28</v>
      </c>
      <c r="B6" t="s">
        <v>47</v>
      </c>
      <c r="C6" t="s">
        <v>249</v>
      </c>
      <c r="D6" t="s">
        <v>250</v>
      </c>
      <c r="E6" t="s">
        <v>32</v>
      </c>
      <c r="F6" t="s">
        <v>251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157</v>
      </c>
      <c r="O6" t="s">
        <v>37</v>
      </c>
      <c r="P6" t="s">
        <v>183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</row>
    <row r="7" spans="1:34" hidden="1">
      <c r="A7" t="s">
        <v>28</v>
      </c>
      <c r="B7" t="s">
        <v>47</v>
      </c>
      <c r="C7" t="s">
        <v>765</v>
      </c>
      <c r="D7" t="s">
        <v>766</v>
      </c>
      <c r="E7" t="s">
        <v>32</v>
      </c>
      <c r="F7" t="s">
        <v>251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157</v>
      </c>
      <c r="O7" t="s">
        <v>52</v>
      </c>
      <c r="P7" t="s">
        <v>183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</row>
    <row r="8" spans="1:34" hidden="1">
      <c r="A8" t="s">
        <v>28</v>
      </c>
      <c r="B8" t="s">
        <v>47</v>
      </c>
      <c r="C8" t="s">
        <v>158</v>
      </c>
      <c r="D8" t="s">
        <v>159</v>
      </c>
      <c r="E8" t="s">
        <v>32</v>
      </c>
      <c r="F8" t="s">
        <v>160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161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</row>
    <row r="9" spans="1:34" hidden="1">
      <c r="A9" t="s">
        <v>28</v>
      </c>
      <c r="B9" t="s">
        <v>47</v>
      </c>
      <c r="C9" t="s">
        <v>690</v>
      </c>
      <c r="D9" t="s">
        <v>691</v>
      </c>
      <c r="E9" t="s">
        <v>32</v>
      </c>
      <c r="F9" t="s">
        <v>692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161</v>
      </c>
      <c r="O9" t="s">
        <v>37</v>
      </c>
      <c r="P9" t="s">
        <v>183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</row>
    <row r="10" spans="1:34" hidden="1">
      <c r="A10" t="s">
        <v>28</v>
      </c>
      <c r="B10" t="s">
        <v>47</v>
      </c>
      <c r="C10" t="s">
        <v>162</v>
      </c>
      <c r="D10" t="s">
        <v>163</v>
      </c>
      <c r="E10" t="s">
        <v>32</v>
      </c>
      <c r="F10" t="s">
        <v>164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165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</row>
    <row r="11" spans="1:34" hidden="1">
      <c r="A11" t="s">
        <v>28</v>
      </c>
      <c r="B11" t="s">
        <v>29</v>
      </c>
      <c r="C11" t="s">
        <v>218</v>
      </c>
      <c r="D11" t="s">
        <v>219</v>
      </c>
      <c r="E11" t="s">
        <v>32</v>
      </c>
      <c r="F11" t="s">
        <v>220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165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</row>
    <row r="12" spans="1:34" hidden="1">
      <c r="A12" t="s">
        <v>28</v>
      </c>
      <c r="B12" t="s">
        <v>47</v>
      </c>
      <c r="C12" t="s">
        <v>312</v>
      </c>
      <c r="D12" t="s">
        <v>313</v>
      </c>
      <c r="E12" t="s">
        <v>32</v>
      </c>
      <c r="F12" t="s">
        <v>314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165</v>
      </c>
      <c r="O12" t="s">
        <v>37</v>
      </c>
      <c r="P12" t="s">
        <v>183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</row>
    <row r="13" spans="1:34" hidden="1">
      <c r="A13" t="s">
        <v>28</v>
      </c>
      <c r="B13" t="s">
        <v>47</v>
      </c>
      <c r="C13" t="s">
        <v>760</v>
      </c>
      <c r="D13" t="s">
        <v>761</v>
      </c>
      <c r="E13" t="s">
        <v>32</v>
      </c>
      <c r="F13" t="s">
        <v>314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165</v>
      </c>
      <c r="O13" t="s">
        <v>52</v>
      </c>
      <c r="P13" t="s">
        <v>183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</row>
    <row r="14" spans="1:34" hidden="1">
      <c r="A14" t="s">
        <v>28</v>
      </c>
      <c r="B14" t="s">
        <v>47</v>
      </c>
      <c r="C14" t="s">
        <v>1023</v>
      </c>
      <c r="D14" t="s">
        <v>1024</v>
      </c>
      <c r="E14" t="s">
        <v>32</v>
      </c>
      <c r="F14" t="s">
        <v>1025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165</v>
      </c>
      <c r="O14" t="s">
        <v>580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</row>
    <row r="15" spans="1:34" hidden="1">
      <c r="A15" t="s">
        <v>28</v>
      </c>
      <c r="B15" t="s">
        <v>47</v>
      </c>
      <c r="C15" t="s">
        <v>625</v>
      </c>
      <c r="D15" t="s">
        <v>626</v>
      </c>
      <c r="E15" t="s">
        <v>32</v>
      </c>
      <c r="F15" t="s">
        <v>627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628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</row>
    <row r="16" spans="1:34" hidden="1">
      <c r="A16" t="s">
        <v>28</v>
      </c>
      <c r="B16" t="s">
        <v>91</v>
      </c>
      <c r="C16" t="s">
        <v>210</v>
      </c>
      <c r="D16" t="s">
        <v>211</v>
      </c>
      <c r="E16" t="s">
        <v>32</v>
      </c>
      <c r="F16" t="s">
        <v>212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213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</row>
    <row r="17" spans="1:32" hidden="1">
      <c r="A17" t="s">
        <v>28</v>
      </c>
      <c r="B17" t="s">
        <v>47</v>
      </c>
      <c r="C17" t="s">
        <v>465</v>
      </c>
      <c r="D17" t="s">
        <v>466</v>
      </c>
      <c r="E17" t="s">
        <v>32</v>
      </c>
      <c r="F17" t="s">
        <v>467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213</v>
      </c>
      <c r="O17" t="s">
        <v>37</v>
      </c>
      <c r="P17" t="s">
        <v>183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</row>
    <row r="18" spans="1:32" hidden="1">
      <c r="A18" t="s">
        <v>28</v>
      </c>
      <c r="B18" t="s">
        <v>290</v>
      </c>
      <c r="C18" t="s">
        <v>734</v>
      </c>
      <c r="D18" t="s">
        <v>735</v>
      </c>
      <c r="E18" t="s">
        <v>32</v>
      </c>
      <c r="F18" t="s">
        <v>736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213</v>
      </c>
      <c r="O18" t="s">
        <v>72</v>
      </c>
      <c r="P18" t="s">
        <v>38</v>
      </c>
      <c r="Q18" t="s">
        <v>487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295</v>
      </c>
      <c r="Z18" t="s">
        <v>43</v>
      </c>
      <c r="AA18" t="s">
        <v>43</v>
      </c>
      <c r="AB18" t="s">
        <v>43</v>
      </c>
    </row>
    <row r="19" spans="1:32" hidden="1">
      <c r="A19" t="s">
        <v>28</v>
      </c>
      <c r="B19" t="s">
        <v>47</v>
      </c>
      <c r="C19" t="s">
        <v>665</v>
      </c>
      <c r="D19" t="s">
        <v>666</v>
      </c>
      <c r="E19" t="s">
        <v>32</v>
      </c>
      <c r="F19" t="s">
        <v>667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668</v>
      </c>
      <c r="O19" t="s">
        <v>72</v>
      </c>
      <c r="P19" t="s">
        <v>38</v>
      </c>
      <c r="Q19" t="s">
        <v>487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</row>
    <row r="20" spans="1:32" hidden="1">
      <c r="A20" t="s">
        <v>28</v>
      </c>
      <c r="B20" t="s">
        <v>47</v>
      </c>
      <c r="C20" t="s">
        <v>255</v>
      </c>
      <c r="D20" t="s">
        <v>256</v>
      </c>
      <c r="E20" t="s">
        <v>32</v>
      </c>
      <c r="F20" t="s">
        <v>257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258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</row>
    <row r="21" spans="1:32" hidden="1">
      <c r="A21" t="s">
        <v>28</v>
      </c>
      <c r="B21" t="s">
        <v>47</v>
      </c>
      <c r="C21" t="s">
        <v>375</v>
      </c>
      <c r="D21" t="s">
        <v>376</v>
      </c>
      <c r="E21" t="s">
        <v>32</v>
      </c>
      <c r="F21" t="s">
        <v>377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258</v>
      </c>
      <c r="O21" t="s">
        <v>37</v>
      </c>
      <c r="P21" t="s">
        <v>183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</row>
    <row r="22" spans="1:32" hidden="1">
      <c r="A22" t="s">
        <v>28</v>
      </c>
      <c r="B22" t="s">
        <v>47</v>
      </c>
      <c r="C22" t="s">
        <v>634</v>
      </c>
      <c r="D22" t="s">
        <v>635</v>
      </c>
      <c r="E22" t="s">
        <v>32</v>
      </c>
      <c r="F22" t="s">
        <v>636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258</v>
      </c>
      <c r="O22" t="s">
        <v>72</v>
      </c>
      <c r="P22" t="s">
        <v>38</v>
      </c>
      <c r="Q22" t="s">
        <v>487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</row>
    <row r="23" spans="1:32" hidden="1">
      <c r="A23" t="s">
        <v>28</v>
      </c>
      <c r="B23" t="s">
        <v>47</v>
      </c>
      <c r="C23" t="s">
        <v>987</v>
      </c>
      <c r="D23" t="s">
        <v>988</v>
      </c>
      <c r="E23" t="s">
        <v>32</v>
      </c>
      <c r="F23" t="s">
        <v>989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990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</row>
    <row r="24" spans="1:32" hidden="1">
      <c r="A24" t="s">
        <v>28</v>
      </c>
      <c r="B24" t="s">
        <v>91</v>
      </c>
      <c r="C24" t="s">
        <v>363</v>
      </c>
      <c r="D24" t="s">
        <v>364</v>
      </c>
      <c r="E24" t="s">
        <v>32</v>
      </c>
      <c r="F24" t="s">
        <v>365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366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</row>
    <row r="25" spans="1:32" hidden="1">
      <c r="A25" t="s">
        <v>28</v>
      </c>
      <c r="B25" t="s">
        <v>47</v>
      </c>
      <c r="C25" t="s">
        <v>446</v>
      </c>
      <c r="D25" t="s">
        <v>447</v>
      </c>
      <c r="E25" t="s">
        <v>32</v>
      </c>
      <c r="F25" t="s">
        <v>448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366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</row>
    <row r="26" spans="1:32" hidden="1">
      <c r="A26" t="s">
        <v>28</v>
      </c>
      <c r="B26" t="s">
        <v>91</v>
      </c>
      <c r="C26" t="s">
        <v>845</v>
      </c>
      <c r="D26" t="s">
        <v>846</v>
      </c>
      <c r="E26" t="s">
        <v>32</v>
      </c>
      <c r="F26" t="s">
        <v>847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366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</row>
    <row r="27" spans="1:32" hidden="1">
      <c r="A27" t="s">
        <v>28</v>
      </c>
      <c r="B27" t="s">
        <v>47</v>
      </c>
      <c r="C27" t="s">
        <v>480</v>
      </c>
      <c r="D27" t="s">
        <v>481</v>
      </c>
      <c r="E27" t="s">
        <v>32</v>
      </c>
      <c r="F27" t="s">
        <v>482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483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</row>
    <row r="28" spans="1:32" hidden="1">
      <c r="A28" t="s">
        <v>28</v>
      </c>
      <c r="B28" t="s">
        <v>47</v>
      </c>
      <c r="C28" t="s">
        <v>550</v>
      </c>
      <c r="D28" t="s">
        <v>551</v>
      </c>
      <c r="E28" t="s">
        <v>32</v>
      </c>
      <c r="F28" t="s">
        <v>552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483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</row>
    <row r="29" spans="1:32" hidden="1">
      <c r="A29" t="s">
        <v>28</v>
      </c>
      <c r="B29" t="s">
        <v>47</v>
      </c>
      <c r="C29" t="s">
        <v>937</v>
      </c>
      <c r="D29" t="s">
        <v>938</v>
      </c>
      <c r="E29" t="s">
        <v>32</v>
      </c>
      <c r="F29" t="s">
        <v>939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483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</row>
    <row r="30" spans="1:32" hidden="1">
      <c r="A30" t="s">
        <v>28</v>
      </c>
      <c r="B30" t="s">
        <v>47</v>
      </c>
      <c r="C30" t="s">
        <v>593</v>
      </c>
      <c r="D30" t="s">
        <v>594</v>
      </c>
      <c r="E30" t="s">
        <v>32</v>
      </c>
      <c r="F30" t="s">
        <v>595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596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</row>
    <row r="31" spans="1:32">
      <c r="A31" t="s">
        <v>28</v>
      </c>
      <c r="B31" t="s">
        <v>29</v>
      </c>
      <c r="C31" t="s">
        <v>191</v>
      </c>
      <c r="D31" t="s">
        <v>192</v>
      </c>
      <c r="E31" t="s">
        <v>32</v>
      </c>
      <c r="F31" t="s">
        <v>193</v>
      </c>
      <c r="G31">
        <v>348069</v>
      </c>
      <c r="H31">
        <v>0</v>
      </c>
      <c r="I31">
        <v>0.1</v>
      </c>
      <c r="J31">
        <v>0</v>
      </c>
      <c r="K31">
        <v>1</v>
      </c>
      <c r="L31" t="s">
        <v>34</v>
      </c>
      <c r="M31" t="s">
        <v>35</v>
      </c>
      <c r="N31" t="s">
        <v>60</v>
      </c>
      <c r="O31" t="s">
        <v>194</v>
      </c>
      <c r="P31" t="s">
        <v>83</v>
      </c>
      <c r="Q31" t="s">
        <v>195</v>
      </c>
      <c r="R31" t="s">
        <v>40</v>
      </c>
      <c r="S31" t="s">
        <v>196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46</v>
      </c>
      <c r="Z31" t="s">
        <v>43</v>
      </c>
      <c r="AA31" t="s">
        <v>43</v>
      </c>
      <c r="AB31" t="s">
        <v>43</v>
      </c>
      <c r="AE31">
        <v>1</v>
      </c>
      <c r="AF31" t="str">
        <f>IF(Table1[[#This Row],[In Adafruit Kit]]+Table1[[#This Row],[Common]]&gt;0,"STOCK",IF(Table1[[#This Row],[Orderable]]=1,"SPECIAL-ORDER"))</f>
        <v>SPECIAL-ORDER</v>
      </c>
    </row>
    <row r="32" spans="1:32">
      <c r="A32" t="s">
        <v>28</v>
      </c>
      <c r="B32" t="s">
        <v>91</v>
      </c>
      <c r="C32" t="s">
        <v>221</v>
      </c>
      <c r="D32" t="s">
        <v>222</v>
      </c>
      <c r="E32" t="s">
        <v>32</v>
      </c>
      <c r="F32" t="s">
        <v>223</v>
      </c>
      <c r="G32">
        <v>191555</v>
      </c>
      <c r="H32">
        <v>0</v>
      </c>
      <c r="I32">
        <v>0.13</v>
      </c>
      <c r="J32">
        <v>0</v>
      </c>
      <c r="K32">
        <v>1</v>
      </c>
      <c r="L32" t="s">
        <v>34</v>
      </c>
      <c r="M32" t="s">
        <v>35</v>
      </c>
      <c r="N32" t="s">
        <v>60</v>
      </c>
      <c r="O32" t="s">
        <v>37</v>
      </c>
      <c r="P32" t="s">
        <v>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96</v>
      </c>
      <c r="Z32" t="s">
        <v>43</v>
      </c>
      <c r="AA32" t="s">
        <v>43</v>
      </c>
      <c r="AB32" t="s">
        <v>43</v>
      </c>
      <c r="AE32">
        <v>1</v>
      </c>
      <c r="AF32" t="str">
        <f>IF(Table1[[#This Row],[In Adafruit Kit]]+Table1[[#This Row],[Common]]&gt;0,"STOCK",IF(Table1[[#This Row],[Orderable]]=1,"SPECIAL-ORDER"))</f>
        <v>SPECIAL-ORDER</v>
      </c>
    </row>
    <row r="33" spans="1:32">
      <c r="A33" t="s">
        <v>28</v>
      </c>
      <c r="B33" t="s">
        <v>47</v>
      </c>
      <c r="C33" t="s">
        <v>57</v>
      </c>
      <c r="D33" t="s">
        <v>58</v>
      </c>
      <c r="E33" t="s">
        <v>32</v>
      </c>
      <c r="F33" t="s">
        <v>59</v>
      </c>
      <c r="G33">
        <v>190362</v>
      </c>
      <c r="H33">
        <v>0</v>
      </c>
      <c r="I33">
        <v>0.18</v>
      </c>
      <c r="J33">
        <v>0</v>
      </c>
      <c r="K33">
        <v>1</v>
      </c>
      <c r="L33" t="s">
        <v>34</v>
      </c>
      <c r="M33" t="s">
        <v>35</v>
      </c>
      <c r="N33" t="s">
        <v>60</v>
      </c>
      <c r="O33" t="s">
        <v>37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56</v>
      </c>
      <c r="Z33" t="s">
        <v>43</v>
      </c>
      <c r="AA33" t="s">
        <v>43</v>
      </c>
      <c r="AB33" t="s">
        <v>43</v>
      </c>
      <c r="AD33">
        <v>1</v>
      </c>
      <c r="AE33">
        <v>1</v>
      </c>
      <c r="AF33" t="str">
        <f>IF(Table1[[#This Row],[In Adafruit Kit]]+Table1[[#This Row],[Common]]&gt;0,"STOCK",IF(Table1[[#This Row],[Orderable]]=1,"SPECIAL-ORDER"))</f>
        <v>STOCK</v>
      </c>
    </row>
    <row r="34" spans="1:32">
      <c r="A34" t="s">
        <v>28</v>
      </c>
      <c r="B34" t="s">
        <v>47</v>
      </c>
      <c r="C34" t="s">
        <v>197</v>
      </c>
      <c r="D34" t="s">
        <v>198</v>
      </c>
      <c r="E34" t="s">
        <v>32</v>
      </c>
      <c r="F34" t="s">
        <v>199</v>
      </c>
      <c r="G34">
        <v>74245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60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>
        <v>1</v>
      </c>
      <c r="AE34">
        <v>1</v>
      </c>
      <c r="AF34" t="str">
        <f>IF(Table1[[#This Row],[In Adafruit Kit]]+Table1[[#This Row],[Common]]&gt;0,"STOCK",IF(Table1[[#This Row],[Orderable]]=1,"SPECIAL-ORDER"))</f>
        <v>STOCK</v>
      </c>
    </row>
    <row r="35" spans="1:32">
      <c r="A35" t="s">
        <v>28</v>
      </c>
      <c r="B35" t="s">
        <v>47</v>
      </c>
      <c r="C35" t="s">
        <v>870</v>
      </c>
      <c r="D35" t="s">
        <v>871</v>
      </c>
      <c r="E35" t="s">
        <v>32</v>
      </c>
      <c r="F35" t="s">
        <v>59</v>
      </c>
      <c r="G35">
        <v>9724</v>
      </c>
      <c r="H35">
        <v>0</v>
      </c>
      <c r="I35">
        <v>0.18</v>
      </c>
      <c r="J35">
        <v>0</v>
      </c>
      <c r="K35">
        <v>1</v>
      </c>
      <c r="L35" t="s">
        <v>34</v>
      </c>
      <c r="M35" t="s">
        <v>35</v>
      </c>
      <c r="N35" t="s">
        <v>60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56</v>
      </c>
      <c r="Z35" t="s">
        <v>43</v>
      </c>
      <c r="AA35" t="s">
        <v>43</v>
      </c>
      <c r="AB35" t="s">
        <v>43</v>
      </c>
      <c r="AE35">
        <v>1</v>
      </c>
      <c r="AF35" t="str">
        <f>IF(Table1[[#This Row],[In Adafruit Kit]]+Table1[[#This Row],[Common]]&gt;0,"STOCK",IF(Table1[[#This Row],[Orderable]]=1,"SPECIAL-ORDER"))</f>
        <v>SPECIAL-ORDER</v>
      </c>
    </row>
    <row r="36" spans="1:32">
      <c r="A36" t="s">
        <v>28</v>
      </c>
      <c r="B36" t="s">
        <v>91</v>
      </c>
      <c r="C36" t="s">
        <v>957</v>
      </c>
      <c r="D36" t="s">
        <v>958</v>
      </c>
      <c r="E36" t="s">
        <v>32</v>
      </c>
      <c r="F36" t="s">
        <v>959</v>
      </c>
      <c r="G36">
        <v>6153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60</v>
      </c>
      <c r="O36" t="s">
        <v>194</v>
      </c>
      <c r="P36" t="s">
        <v>38</v>
      </c>
      <c r="Q36" t="s">
        <v>195</v>
      </c>
      <c r="R36" t="s">
        <v>40</v>
      </c>
      <c r="S36" t="s">
        <v>196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96</v>
      </c>
      <c r="Z36" t="s">
        <v>43</v>
      </c>
      <c r="AA36" t="s">
        <v>43</v>
      </c>
      <c r="AB36" t="s">
        <v>43</v>
      </c>
      <c r="AE36">
        <v>1</v>
      </c>
      <c r="AF36" t="str">
        <f>IF(Table1[[#This Row],[In Adafruit Kit]]+Table1[[#This Row],[Common]]&gt;0,"STOCK",IF(Table1[[#This Row],[Orderable]]=1,"SPECIAL-ORDER"))</f>
        <v>SPECIAL-ORDER</v>
      </c>
    </row>
    <row r="37" spans="1:32">
      <c r="A37" t="s">
        <v>28</v>
      </c>
      <c r="B37" t="s">
        <v>47</v>
      </c>
      <c r="C37" t="s">
        <v>984</v>
      </c>
      <c r="D37" t="s">
        <v>985</v>
      </c>
      <c r="E37" t="s">
        <v>32</v>
      </c>
      <c r="F37" t="s">
        <v>986</v>
      </c>
      <c r="G37">
        <v>879</v>
      </c>
      <c r="H37">
        <v>0</v>
      </c>
      <c r="I37">
        <v>0.14000000000000001</v>
      </c>
      <c r="J37">
        <v>0</v>
      </c>
      <c r="K37">
        <v>1</v>
      </c>
      <c r="L37" t="s">
        <v>34</v>
      </c>
      <c r="M37" t="s">
        <v>35</v>
      </c>
      <c r="N37" t="s">
        <v>60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56</v>
      </c>
      <c r="Z37" t="s">
        <v>43</v>
      </c>
      <c r="AA37" t="s">
        <v>43</v>
      </c>
      <c r="AB37" t="s">
        <v>43</v>
      </c>
      <c r="AE37">
        <v>1</v>
      </c>
      <c r="AF37" t="str">
        <f>IF(Table1[[#This Row],[In Adafruit Kit]]+Table1[[#This Row],[Common]]&gt;0,"STOCK",IF(Table1[[#This Row],[Orderable]]=1,"SPECIAL-ORDER"))</f>
        <v>SPECIAL-ORDER</v>
      </c>
    </row>
    <row r="38" spans="1:32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87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D38">
        <v>1</v>
      </c>
      <c r="AE38">
        <v>1</v>
      </c>
      <c r="AF38" t="str">
        <f>IF(Table1[[#This Row],[In Adafruit Kit]]+Table1[[#This Row],[Common]]&gt;0,"STOCK",IF(Table1[[#This Row],[Orderable]]=1,"SPECIAL-ORDER"))</f>
        <v>STOCK</v>
      </c>
    </row>
    <row r="39" spans="1:32">
      <c r="A39" t="s">
        <v>28</v>
      </c>
      <c r="B39" t="s">
        <v>29</v>
      </c>
      <c r="C39" t="s">
        <v>392</v>
      </c>
      <c r="D39" t="s">
        <v>393</v>
      </c>
      <c r="E39" t="s">
        <v>32</v>
      </c>
      <c r="F39" t="s">
        <v>394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87</v>
      </c>
      <c r="O39" t="s">
        <v>194</v>
      </c>
      <c r="P39" t="s">
        <v>38</v>
      </c>
      <c r="Q39" t="s">
        <v>195</v>
      </c>
      <c r="R39" t="s">
        <v>40</v>
      </c>
      <c r="S39" t="s">
        <v>196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E39">
        <v>1</v>
      </c>
      <c r="AF39" t="str">
        <f>IF(Table1[[#This Row],[In Adafruit Kit]]+Table1[[#This Row],[Common]]&gt;0,"STOCK",IF(Table1[[#This Row],[Orderable]]=1,"SPECIAL-ORDER"))</f>
        <v>SPECIAL-ORDER</v>
      </c>
    </row>
    <row r="40" spans="1:32">
      <c r="A40" t="s">
        <v>28</v>
      </c>
      <c r="B40" t="s">
        <v>47</v>
      </c>
      <c r="C40" t="s">
        <v>449</v>
      </c>
      <c r="D40" t="s">
        <v>450</v>
      </c>
      <c r="E40" t="s">
        <v>32</v>
      </c>
      <c r="F40" t="s">
        <v>451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87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E40">
        <v>1</v>
      </c>
      <c r="AF40" t="str">
        <f>IF(Table1[[#This Row],[In Adafruit Kit]]+Table1[[#This Row],[Common]]&gt;0,"STOCK",IF(Table1[[#This Row],[Orderable]]=1,"SPECIAL-ORDER"))</f>
        <v>SPECIAL-ORDER</v>
      </c>
    </row>
    <row r="41" spans="1:32">
      <c r="A41" t="s">
        <v>28</v>
      </c>
      <c r="B41" t="s">
        <v>290</v>
      </c>
      <c r="C41" t="s">
        <v>561</v>
      </c>
      <c r="D41" t="s">
        <v>562</v>
      </c>
      <c r="E41" t="s">
        <v>32</v>
      </c>
      <c r="F41" t="s">
        <v>563</v>
      </c>
      <c r="G41">
        <v>14391</v>
      </c>
      <c r="H41">
        <v>0</v>
      </c>
      <c r="I41">
        <v>0.34</v>
      </c>
      <c r="J41">
        <v>0</v>
      </c>
      <c r="K41">
        <v>1</v>
      </c>
      <c r="L41" t="s">
        <v>34</v>
      </c>
      <c r="M41" t="s">
        <v>35</v>
      </c>
      <c r="N41" t="s">
        <v>87</v>
      </c>
      <c r="O41" t="s">
        <v>37</v>
      </c>
      <c r="P41" t="s">
        <v>183</v>
      </c>
      <c r="Q41" t="s">
        <v>39</v>
      </c>
      <c r="R41" t="s">
        <v>40</v>
      </c>
      <c r="S41" t="s">
        <v>41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295</v>
      </c>
      <c r="Z41" t="s">
        <v>43</v>
      </c>
      <c r="AA41" t="s">
        <v>43</v>
      </c>
      <c r="AB41" t="s">
        <v>43</v>
      </c>
      <c r="AE41">
        <v>1</v>
      </c>
      <c r="AF41" t="str">
        <f>IF(Table1[[#This Row],[In Adafruit Kit]]+Table1[[#This Row],[Common]]&gt;0,"STOCK",IF(Table1[[#This Row],[Orderable]]=1,"SPECIAL-ORDER"))</f>
        <v>SPECIAL-ORDER</v>
      </c>
    </row>
    <row r="42" spans="1:32">
      <c r="A42" t="s">
        <v>28</v>
      </c>
      <c r="B42" t="s">
        <v>290</v>
      </c>
      <c r="C42" t="s">
        <v>585</v>
      </c>
      <c r="D42" t="s">
        <v>586</v>
      </c>
      <c r="E42" t="s">
        <v>32</v>
      </c>
      <c r="F42" t="s">
        <v>563</v>
      </c>
      <c r="G42">
        <v>11778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87</v>
      </c>
      <c r="O42" t="s">
        <v>37</v>
      </c>
      <c r="P42" t="s">
        <v>183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295</v>
      </c>
      <c r="Z42" t="s">
        <v>43</v>
      </c>
      <c r="AA42" t="s">
        <v>43</v>
      </c>
      <c r="AB42" t="s">
        <v>43</v>
      </c>
      <c r="AE42">
        <v>1</v>
      </c>
      <c r="AF42" t="str">
        <f>IF(Table1[[#This Row],[In Adafruit Kit]]+Table1[[#This Row],[Common]]&gt;0,"STOCK",IF(Table1[[#This Row],[Orderable]]=1,"SPECIAL-ORDER"))</f>
        <v>SPECIAL-ORDER</v>
      </c>
    </row>
    <row r="43" spans="1:32">
      <c r="A43" t="s">
        <v>28</v>
      </c>
      <c r="B43" t="s">
        <v>91</v>
      </c>
      <c r="C43" t="s">
        <v>682</v>
      </c>
      <c r="D43" t="s">
        <v>683</v>
      </c>
      <c r="E43" t="s">
        <v>32</v>
      </c>
      <c r="F43" t="s">
        <v>684</v>
      </c>
      <c r="G43">
        <v>10254</v>
      </c>
      <c r="H43">
        <v>0</v>
      </c>
      <c r="I43">
        <v>0.19</v>
      </c>
      <c r="J43">
        <v>0</v>
      </c>
      <c r="K43">
        <v>1</v>
      </c>
      <c r="L43" t="s">
        <v>34</v>
      </c>
      <c r="M43" t="s">
        <v>35</v>
      </c>
      <c r="N43" t="s">
        <v>87</v>
      </c>
      <c r="O43" t="s">
        <v>194</v>
      </c>
      <c r="P43" t="s">
        <v>83</v>
      </c>
      <c r="Q43" t="s">
        <v>195</v>
      </c>
      <c r="R43" t="s">
        <v>40</v>
      </c>
      <c r="S43" t="s">
        <v>196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96</v>
      </c>
      <c r="Z43" t="s">
        <v>43</v>
      </c>
      <c r="AA43" t="s">
        <v>43</v>
      </c>
      <c r="AB43" t="s">
        <v>43</v>
      </c>
      <c r="AE43">
        <v>1</v>
      </c>
      <c r="AF43" t="str">
        <f>IF(Table1[[#This Row],[In Adafruit Kit]]+Table1[[#This Row],[Common]]&gt;0,"STOCK",IF(Table1[[#This Row],[Orderable]]=1,"SPECIAL-ORDER"))</f>
        <v>SPECIAL-ORDER</v>
      </c>
    </row>
    <row r="44" spans="1:32" hidden="1">
      <c r="A44" t="s">
        <v>28</v>
      </c>
      <c r="B44" t="s">
        <v>91</v>
      </c>
      <c r="C44" t="s">
        <v>581</v>
      </c>
      <c r="D44" t="s">
        <v>582</v>
      </c>
      <c r="E44" t="s">
        <v>32</v>
      </c>
      <c r="F44" t="s">
        <v>583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584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</row>
    <row r="45" spans="1:32">
      <c r="A45" t="s">
        <v>28</v>
      </c>
      <c r="B45" t="s">
        <v>290</v>
      </c>
      <c r="C45" t="s">
        <v>640</v>
      </c>
      <c r="D45" t="s">
        <v>641</v>
      </c>
      <c r="E45" t="s">
        <v>32</v>
      </c>
      <c r="F45" t="s">
        <v>642</v>
      </c>
      <c r="G45">
        <v>135104</v>
      </c>
      <c r="H45">
        <v>0</v>
      </c>
      <c r="I45">
        <v>0.47</v>
      </c>
      <c r="J45">
        <v>0</v>
      </c>
      <c r="K45">
        <v>1</v>
      </c>
      <c r="L45" t="s">
        <v>34</v>
      </c>
      <c r="M45" t="s">
        <v>35</v>
      </c>
      <c r="N45" t="s">
        <v>139</v>
      </c>
      <c r="O45" t="s">
        <v>37</v>
      </c>
      <c r="P45" t="s">
        <v>183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295</v>
      </c>
      <c r="Z45" t="s">
        <v>43</v>
      </c>
      <c r="AA45" t="s">
        <v>43</v>
      </c>
      <c r="AB45" t="s">
        <v>43</v>
      </c>
      <c r="AD45">
        <v>1</v>
      </c>
      <c r="AE45">
        <v>1</v>
      </c>
      <c r="AF45" t="str">
        <f>IF(Table1[[#This Row],[In Adafruit Kit]]+Table1[[#This Row],[Common]]&gt;0,"STOCK",IF(Table1[[#This Row],[Orderable]]=1,"SPECIAL-ORDER"))</f>
        <v>STOCK</v>
      </c>
    </row>
    <row r="46" spans="1:32">
      <c r="A46" t="s">
        <v>28</v>
      </c>
      <c r="B46" t="s">
        <v>91</v>
      </c>
      <c r="C46" t="s">
        <v>136</v>
      </c>
      <c r="D46" t="s">
        <v>137</v>
      </c>
      <c r="E46" t="s">
        <v>32</v>
      </c>
      <c r="F46" t="s">
        <v>138</v>
      </c>
      <c r="G46">
        <v>86838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139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E46">
        <v>1</v>
      </c>
      <c r="AF46" t="str">
        <f>IF(Table1[[#This Row],[In Adafruit Kit]]+Table1[[#This Row],[Common]]&gt;0,"STOCK",IF(Table1[[#This Row],[Orderable]]=1,"SPECIAL-ORDER"))</f>
        <v>SPECIAL-ORDER</v>
      </c>
    </row>
    <row r="47" spans="1:32">
      <c r="A47" t="s">
        <v>28</v>
      </c>
      <c r="B47" t="s">
        <v>47</v>
      </c>
      <c r="C47" t="s">
        <v>503</v>
      </c>
      <c r="D47" t="s">
        <v>504</v>
      </c>
      <c r="E47" t="s">
        <v>32</v>
      </c>
      <c r="F47" t="s">
        <v>505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139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E47">
        <v>1</v>
      </c>
      <c r="AF47" t="str">
        <f>IF(Table1[[#This Row],[In Adafruit Kit]]+Table1[[#This Row],[Common]]&gt;0,"STOCK",IF(Table1[[#This Row],[Orderable]]=1,"SPECIAL-ORDER"))</f>
        <v>SPECIAL-ORDER</v>
      </c>
    </row>
    <row r="48" spans="1:32">
      <c r="A48" t="s">
        <v>28</v>
      </c>
      <c r="B48" t="s">
        <v>91</v>
      </c>
      <c r="C48" t="s">
        <v>556</v>
      </c>
      <c r="D48" t="s">
        <v>557</v>
      </c>
      <c r="E48" t="s">
        <v>32</v>
      </c>
      <c r="F48" t="s">
        <v>138</v>
      </c>
      <c r="G48">
        <v>13166</v>
      </c>
      <c r="H48">
        <v>0</v>
      </c>
      <c r="I48">
        <v>0.35</v>
      </c>
      <c r="J48">
        <v>0</v>
      </c>
      <c r="K48">
        <v>1</v>
      </c>
      <c r="L48" t="s">
        <v>34</v>
      </c>
      <c r="M48" t="s">
        <v>35</v>
      </c>
      <c r="N48" t="s">
        <v>139</v>
      </c>
      <c r="O48" t="s">
        <v>37</v>
      </c>
      <c r="P48" t="s">
        <v>38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96</v>
      </c>
      <c r="Z48" t="s">
        <v>43</v>
      </c>
      <c r="AA48" t="s">
        <v>43</v>
      </c>
      <c r="AB48" t="s">
        <v>43</v>
      </c>
      <c r="AE48">
        <v>1</v>
      </c>
      <c r="AF48" t="str">
        <f>IF(Table1[[#This Row],[In Adafruit Kit]]+Table1[[#This Row],[Common]]&gt;0,"STOCK",IF(Table1[[#This Row],[Orderable]]=1,"SPECIAL-ORDER"))</f>
        <v>SPECIAL-ORDER</v>
      </c>
    </row>
    <row r="49" spans="1:32">
      <c r="A49" t="s">
        <v>28</v>
      </c>
      <c r="B49" t="s">
        <v>47</v>
      </c>
      <c r="C49" t="s">
        <v>790</v>
      </c>
      <c r="D49" t="s">
        <v>791</v>
      </c>
      <c r="E49" t="s">
        <v>32</v>
      </c>
      <c r="F49" t="s">
        <v>792</v>
      </c>
      <c r="G49">
        <v>5851</v>
      </c>
      <c r="H49">
        <v>0</v>
      </c>
      <c r="I49">
        <v>0.25</v>
      </c>
      <c r="J49">
        <v>0</v>
      </c>
      <c r="K49">
        <v>1</v>
      </c>
      <c r="L49" t="s">
        <v>34</v>
      </c>
      <c r="M49" t="s">
        <v>35</v>
      </c>
      <c r="N49" t="s">
        <v>139</v>
      </c>
      <c r="O49" t="s">
        <v>37</v>
      </c>
      <c r="P49" t="s">
        <v>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56</v>
      </c>
      <c r="Z49" t="s">
        <v>43</v>
      </c>
      <c r="AA49" t="s">
        <v>43</v>
      </c>
      <c r="AB49" t="s">
        <v>43</v>
      </c>
      <c r="AE49">
        <v>1</v>
      </c>
      <c r="AF49" t="str">
        <f>IF(Table1[[#This Row],[In Adafruit Kit]]+Table1[[#This Row],[Common]]&gt;0,"STOCK",IF(Table1[[#This Row],[Orderable]]=1,"SPECIAL-ORDER"))</f>
        <v>SPECIAL-ORDER</v>
      </c>
    </row>
    <row r="50" spans="1:32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120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</row>
    <row r="51" spans="1:32" hidden="1">
      <c r="A51" t="s">
        <v>28</v>
      </c>
      <c r="B51" t="s">
        <v>47</v>
      </c>
      <c r="C51" t="s">
        <v>180</v>
      </c>
      <c r="D51" t="s">
        <v>181</v>
      </c>
      <c r="E51" t="s">
        <v>32</v>
      </c>
      <c r="F51" t="s">
        <v>182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120</v>
      </c>
      <c r="O51" t="s">
        <v>37</v>
      </c>
      <c r="P51" t="s">
        <v>183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</row>
    <row r="52" spans="1:32" hidden="1">
      <c r="A52" t="s">
        <v>28</v>
      </c>
      <c r="B52" t="s">
        <v>29</v>
      </c>
      <c r="C52" t="s">
        <v>395</v>
      </c>
      <c r="D52" t="s">
        <v>396</v>
      </c>
      <c r="E52" t="s">
        <v>32</v>
      </c>
      <c r="F52" t="s">
        <v>397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120</v>
      </c>
      <c r="O52" t="s">
        <v>194</v>
      </c>
      <c r="P52" t="s">
        <v>83</v>
      </c>
      <c r="Q52" t="s">
        <v>195</v>
      </c>
      <c r="R52" t="s">
        <v>40</v>
      </c>
      <c r="S52" t="s">
        <v>196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</row>
    <row r="53" spans="1:32" hidden="1">
      <c r="A53" t="s">
        <v>28</v>
      </c>
      <c r="B53" t="s">
        <v>47</v>
      </c>
      <c r="C53" t="s">
        <v>564</v>
      </c>
      <c r="D53" t="s">
        <v>565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120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</row>
    <row r="54" spans="1:32" hidden="1">
      <c r="A54" t="s">
        <v>28</v>
      </c>
      <c r="B54" t="s">
        <v>47</v>
      </c>
      <c r="C54" t="s">
        <v>590</v>
      </c>
      <c r="D54" t="s">
        <v>591</v>
      </c>
      <c r="E54" t="s">
        <v>32</v>
      </c>
      <c r="F54" t="s">
        <v>592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120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>
        <v>1</v>
      </c>
    </row>
    <row r="55" spans="1:32" hidden="1">
      <c r="A55" t="s">
        <v>28</v>
      </c>
      <c r="B55" t="s">
        <v>47</v>
      </c>
      <c r="C55" t="s">
        <v>696</v>
      </c>
      <c r="D55" t="s">
        <v>697</v>
      </c>
      <c r="E55" t="s">
        <v>32</v>
      </c>
      <c r="F55" t="s">
        <v>397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120</v>
      </c>
      <c r="O55" t="s">
        <v>194</v>
      </c>
      <c r="P55" t="s">
        <v>83</v>
      </c>
      <c r="Q55" t="s">
        <v>195</v>
      </c>
      <c r="R55" t="s">
        <v>40</v>
      </c>
      <c r="S55" t="s">
        <v>196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</row>
    <row r="56" spans="1:32" hidden="1">
      <c r="A56" t="s">
        <v>28</v>
      </c>
      <c r="B56" t="s">
        <v>47</v>
      </c>
      <c r="C56" t="s">
        <v>951</v>
      </c>
      <c r="D56" t="s">
        <v>952</v>
      </c>
      <c r="E56" t="s">
        <v>32</v>
      </c>
      <c r="F56" t="s">
        <v>953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120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</row>
    <row r="57" spans="1:32" hidden="1">
      <c r="A57" t="s">
        <v>28</v>
      </c>
      <c r="B57" t="s">
        <v>91</v>
      </c>
      <c r="C57" t="s">
        <v>566</v>
      </c>
      <c r="D57" t="s">
        <v>567</v>
      </c>
      <c r="E57" t="s">
        <v>32</v>
      </c>
      <c r="F57" t="s">
        <v>568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569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</row>
    <row r="58" spans="1:32" hidden="1">
      <c r="A58" t="s">
        <v>28</v>
      </c>
      <c r="B58" t="s">
        <v>91</v>
      </c>
      <c r="C58" t="s">
        <v>473</v>
      </c>
      <c r="D58" t="s">
        <v>474</v>
      </c>
      <c r="E58" t="s">
        <v>32</v>
      </c>
      <c r="F58" t="s">
        <v>475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476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</row>
    <row r="59" spans="1:32" hidden="1">
      <c r="A59" t="s">
        <v>28</v>
      </c>
      <c r="B59" t="s">
        <v>91</v>
      </c>
      <c r="C59" t="s">
        <v>574</v>
      </c>
      <c r="D59" t="s">
        <v>575</v>
      </c>
      <c r="E59" t="s">
        <v>32</v>
      </c>
      <c r="F59" t="s">
        <v>576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476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</row>
    <row r="60" spans="1:32" hidden="1">
      <c r="A60" t="s">
        <v>28</v>
      </c>
      <c r="B60" t="s">
        <v>91</v>
      </c>
      <c r="C60" t="s">
        <v>570</v>
      </c>
      <c r="D60" t="s">
        <v>571</v>
      </c>
      <c r="E60" t="s">
        <v>32</v>
      </c>
      <c r="F60" t="s">
        <v>572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573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</row>
    <row r="61" spans="1:32" hidden="1">
      <c r="A61" t="s">
        <v>28</v>
      </c>
      <c r="B61" t="s">
        <v>47</v>
      </c>
      <c r="C61" t="s">
        <v>597</v>
      </c>
      <c r="D61" t="s">
        <v>598</v>
      </c>
      <c r="E61" t="s">
        <v>32</v>
      </c>
      <c r="F61" t="s">
        <v>599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573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</row>
    <row r="62" spans="1:32" hidden="1">
      <c r="A62" t="s">
        <v>28</v>
      </c>
      <c r="B62" t="s">
        <v>47</v>
      </c>
      <c r="C62" t="s">
        <v>611</v>
      </c>
      <c r="D62" t="s">
        <v>612</v>
      </c>
      <c r="E62" t="s">
        <v>32</v>
      </c>
      <c r="F62" t="s">
        <v>613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614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</row>
    <row r="63" spans="1:32" hidden="1">
      <c r="A63" t="s">
        <v>28</v>
      </c>
      <c r="B63" t="s">
        <v>1007</v>
      </c>
      <c r="C63" t="s">
        <v>1008</v>
      </c>
      <c r="D63" t="s">
        <v>1009</v>
      </c>
      <c r="E63" t="s">
        <v>32</v>
      </c>
      <c r="F63" t="s">
        <v>1010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614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</row>
    <row r="64" spans="1:32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>
        <v>1</v>
      </c>
      <c r="AD64">
        <v>1</v>
      </c>
      <c r="AE64">
        <v>1</v>
      </c>
      <c r="AF64" t="str">
        <f>IF(Table1[[#This Row],[In Adafruit Kit]]+Table1[[#This Row],[Common]]&gt;0,"STOCK",IF(Table1[[#This Row],[Orderable]]=1,"SPECIAL-ORDER"))</f>
        <v>STOCK</v>
      </c>
    </row>
    <row r="65" spans="1:32">
      <c r="A65" t="s">
        <v>28</v>
      </c>
      <c r="B65" t="s">
        <v>47</v>
      </c>
      <c r="C65" t="s">
        <v>224</v>
      </c>
      <c r="D65" t="s">
        <v>225</v>
      </c>
      <c r="E65" t="s">
        <v>32</v>
      </c>
      <c r="F65" t="s">
        <v>226</v>
      </c>
      <c r="G65">
        <v>178496</v>
      </c>
      <c r="H65">
        <v>0</v>
      </c>
      <c r="I65">
        <v>0.12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37</v>
      </c>
      <c r="P65" t="s">
        <v>183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56</v>
      </c>
      <c r="Z65" t="s">
        <v>43</v>
      </c>
      <c r="AA65" t="s">
        <v>43</v>
      </c>
      <c r="AB65" t="s">
        <v>43</v>
      </c>
      <c r="AE65">
        <v>1</v>
      </c>
      <c r="AF65" t="str">
        <f>IF(Table1[[#This Row],[In Adafruit Kit]]+Table1[[#This Row],[Common]]&gt;0,"STOCK",IF(Table1[[#This Row],[Orderable]]=1,"SPECIAL-ORDER"))</f>
        <v>SPECIAL-ORDER</v>
      </c>
    </row>
    <row r="66" spans="1:32">
      <c r="A66" t="s">
        <v>28</v>
      </c>
      <c r="B66" t="s">
        <v>91</v>
      </c>
      <c r="C66" t="s">
        <v>144</v>
      </c>
      <c r="D66" t="s">
        <v>145</v>
      </c>
      <c r="E66" t="s">
        <v>32</v>
      </c>
      <c r="F66" t="s">
        <v>146</v>
      </c>
      <c r="G66">
        <v>93956</v>
      </c>
      <c r="H66">
        <v>0</v>
      </c>
      <c r="I66">
        <v>0.37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72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E66">
        <v>1</v>
      </c>
      <c r="AF66" t="str">
        <f>IF(Table1[[#This Row],[In Adafruit Kit]]+Table1[[#This Row],[Common]]&gt;0,"STOCK",IF(Table1[[#This Row],[Orderable]]=1,"SPECIAL-ORDER"))</f>
        <v>SPECIAL-ORDER</v>
      </c>
    </row>
    <row r="67" spans="1:32">
      <c r="A67" t="s">
        <v>28</v>
      </c>
      <c r="B67" t="s">
        <v>47</v>
      </c>
      <c r="C67" t="s">
        <v>350</v>
      </c>
      <c r="D67" t="s">
        <v>351</v>
      </c>
      <c r="E67" t="s">
        <v>32</v>
      </c>
      <c r="F67" t="s">
        <v>352</v>
      </c>
      <c r="G67">
        <v>87635</v>
      </c>
      <c r="H67">
        <v>0</v>
      </c>
      <c r="I67">
        <v>0.19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37</v>
      </c>
      <c r="P67" t="s">
        <v>294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56</v>
      </c>
      <c r="Z67" t="s">
        <v>43</v>
      </c>
      <c r="AA67" t="s">
        <v>43</v>
      </c>
      <c r="AB67" t="s">
        <v>43</v>
      </c>
      <c r="AE67">
        <v>1</v>
      </c>
      <c r="AF67" t="str">
        <f>IF(Table1[[#This Row],[In Adafruit Kit]]+Table1[[#This Row],[Common]]&gt;0,"STOCK",IF(Table1[[#This Row],[Orderable]]=1,"SPECIAL-ORDER"))</f>
        <v>SPECIAL-ORDER</v>
      </c>
    </row>
    <row r="68" spans="1:32">
      <c r="A68" t="s">
        <v>28</v>
      </c>
      <c r="B68" t="s">
        <v>91</v>
      </c>
      <c r="C68" t="s">
        <v>187</v>
      </c>
      <c r="D68" t="s">
        <v>188</v>
      </c>
      <c r="E68" t="s">
        <v>32</v>
      </c>
      <c r="F68" t="s">
        <v>189</v>
      </c>
      <c r="G68">
        <v>34079</v>
      </c>
      <c r="H68">
        <v>0</v>
      </c>
      <c r="I68">
        <v>0.65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190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E68">
        <v>1</v>
      </c>
      <c r="AF68" t="str">
        <f>IF(Table1[[#This Row],[In Adafruit Kit]]+Table1[[#This Row],[Common]]&gt;0,"STOCK",IF(Table1[[#This Row],[Orderable]]=1,"SPECIAL-ORDER"))</f>
        <v>SPECIAL-ORDER</v>
      </c>
    </row>
    <row r="69" spans="1:32">
      <c r="A69" t="s">
        <v>28</v>
      </c>
      <c r="B69" t="s">
        <v>29</v>
      </c>
      <c r="C69" t="s">
        <v>204</v>
      </c>
      <c r="D69" t="s">
        <v>205</v>
      </c>
      <c r="E69" t="s">
        <v>32</v>
      </c>
      <c r="F69" t="s">
        <v>206</v>
      </c>
      <c r="G69">
        <v>17625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194</v>
      </c>
      <c r="P69" t="s">
        <v>38</v>
      </c>
      <c r="Q69" t="s">
        <v>195</v>
      </c>
      <c r="R69" t="s">
        <v>40</v>
      </c>
      <c r="S69" t="s">
        <v>196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E69">
        <v>1</v>
      </c>
      <c r="AF69" t="str">
        <f>IF(Table1[[#This Row],[In Adafruit Kit]]+Table1[[#This Row],[Common]]&gt;0,"STOCK",IF(Table1[[#This Row],[Orderable]]=1,"SPECIAL-ORDER"))</f>
        <v>SPECIAL-ORDER</v>
      </c>
    </row>
    <row r="70" spans="1:32">
      <c r="A70" t="s">
        <v>28</v>
      </c>
      <c r="B70" t="s">
        <v>91</v>
      </c>
      <c r="C70" t="s">
        <v>646</v>
      </c>
      <c r="D70" t="s">
        <v>647</v>
      </c>
      <c r="E70" t="s">
        <v>32</v>
      </c>
      <c r="F70" t="s">
        <v>648</v>
      </c>
      <c r="G70">
        <v>9836</v>
      </c>
      <c r="H70">
        <v>0</v>
      </c>
      <c r="I70">
        <v>0.52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580</v>
      </c>
      <c r="P70" t="s">
        <v>38</v>
      </c>
      <c r="Q70" t="s">
        <v>73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E70">
        <v>1</v>
      </c>
      <c r="AF70" t="str">
        <f>IF(Table1[[#This Row],[In Adafruit Kit]]+Table1[[#This Row],[Common]]&gt;0,"STOCK",IF(Table1[[#This Row],[Orderable]]=1,"SPECIAL-ORDER"))</f>
        <v>SPECIAL-ORDER</v>
      </c>
    </row>
    <row r="71" spans="1:32">
      <c r="A71" t="s">
        <v>28</v>
      </c>
      <c r="B71" t="s">
        <v>29</v>
      </c>
      <c r="C71" t="s">
        <v>960</v>
      </c>
      <c r="D71" t="s">
        <v>961</v>
      </c>
      <c r="E71" t="s">
        <v>32</v>
      </c>
      <c r="F71" t="s">
        <v>962</v>
      </c>
      <c r="G71">
        <v>6334</v>
      </c>
      <c r="H71">
        <v>0</v>
      </c>
      <c r="I71">
        <v>0.11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72</v>
      </c>
      <c r="P71" t="s">
        <v>38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46</v>
      </c>
      <c r="Z71" t="s">
        <v>43</v>
      </c>
      <c r="AA71" t="s">
        <v>43</v>
      </c>
      <c r="AB71" t="s">
        <v>43</v>
      </c>
      <c r="AE71">
        <v>1</v>
      </c>
      <c r="AF71" t="str">
        <f>IF(Table1[[#This Row],[In Adafruit Kit]]+Table1[[#This Row],[Common]]&gt;0,"STOCK",IF(Table1[[#This Row],[Orderable]]=1,"SPECIAL-ORDER"))</f>
        <v>SPECIAL-ORDER</v>
      </c>
    </row>
    <row r="72" spans="1:32">
      <c r="A72" t="s">
        <v>28</v>
      </c>
      <c r="B72" t="s">
        <v>29</v>
      </c>
      <c r="C72" t="s">
        <v>207</v>
      </c>
      <c r="D72" t="s">
        <v>208</v>
      </c>
      <c r="E72" t="s">
        <v>32</v>
      </c>
      <c r="F72" t="s">
        <v>209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203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>
        <v>1</v>
      </c>
      <c r="AD72">
        <v>1</v>
      </c>
      <c r="AE72">
        <v>1</v>
      </c>
      <c r="AF72" t="str">
        <f>IF(Table1[[#This Row],[In Adafruit Kit]]+Table1[[#This Row],[Common]]&gt;0,"STOCK",IF(Table1[[#This Row],[Orderable]]=1,"SPECIAL-ORDER"))</f>
        <v>STOCK</v>
      </c>
    </row>
    <row r="73" spans="1:32">
      <c r="A73" t="s">
        <v>28</v>
      </c>
      <c r="B73" t="s">
        <v>91</v>
      </c>
      <c r="C73" t="s">
        <v>322</v>
      </c>
      <c r="D73" t="s">
        <v>323</v>
      </c>
      <c r="E73" t="s">
        <v>32</v>
      </c>
      <c r="F73" t="s">
        <v>324</v>
      </c>
      <c r="G73">
        <v>43366</v>
      </c>
      <c r="H73">
        <v>0</v>
      </c>
      <c r="I73">
        <v>0.2</v>
      </c>
      <c r="J73">
        <v>0</v>
      </c>
      <c r="K73">
        <v>1</v>
      </c>
      <c r="L73" t="s">
        <v>34</v>
      </c>
      <c r="M73" t="s">
        <v>35</v>
      </c>
      <c r="N73" t="s">
        <v>203</v>
      </c>
      <c r="O73" t="s">
        <v>72</v>
      </c>
      <c r="P73" t="s">
        <v>183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96</v>
      </c>
      <c r="Z73" t="s">
        <v>43</v>
      </c>
      <c r="AA73" t="s">
        <v>43</v>
      </c>
      <c r="AB73" t="s">
        <v>43</v>
      </c>
      <c r="AE73">
        <v>1</v>
      </c>
      <c r="AF73" t="str">
        <f>IF(Table1[[#This Row],[In Adafruit Kit]]+Table1[[#This Row],[Common]]&gt;0,"STOCK",IF(Table1[[#This Row],[Orderable]]=1,"SPECIAL-ORDER"))</f>
        <v>SPECIAL-ORDER</v>
      </c>
    </row>
    <row r="74" spans="1:32">
      <c r="A74" t="s">
        <v>28</v>
      </c>
      <c r="B74" t="s">
        <v>29</v>
      </c>
      <c r="C74" t="s">
        <v>227</v>
      </c>
      <c r="D74" t="s">
        <v>228</v>
      </c>
      <c r="E74" t="s">
        <v>32</v>
      </c>
      <c r="F74" t="s">
        <v>209</v>
      </c>
      <c r="G74">
        <v>24301</v>
      </c>
      <c r="H74">
        <v>0</v>
      </c>
      <c r="I74">
        <v>0.15</v>
      </c>
      <c r="J74">
        <v>0</v>
      </c>
      <c r="K74">
        <v>1</v>
      </c>
      <c r="L74" t="s">
        <v>34</v>
      </c>
      <c r="M74" t="s">
        <v>35</v>
      </c>
      <c r="N74" t="s">
        <v>203</v>
      </c>
      <c r="O74" t="s">
        <v>72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E74">
        <v>1</v>
      </c>
      <c r="AF74" t="str">
        <f>IF(Table1[[#This Row],[In Adafruit Kit]]+Table1[[#This Row],[Common]]&gt;0,"STOCK",IF(Table1[[#This Row],[Orderable]]=1,"SPECIAL-ORDER"))</f>
        <v>SPECIAL-ORDER</v>
      </c>
    </row>
    <row r="75" spans="1:32">
      <c r="A75" t="s">
        <v>28</v>
      </c>
      <c r="B75" t="s">
        <v>29</v>
      </c>
      <c r="C75" t="s">
        <v>458</v>
      </c>
      <c r="D75" t="s">
        <v>459</v>
      </c>
      <c r="E75" t="s">
        <v>32</v>
      </c>
      <c r="F75" t="s">
        <v>460</v>
      </c>
      <c r="G75">
        <v>23653</v>
      </c>
      <c r="H75">
        <v>0</v>
      </c>
      <c r="I75">
        <v>0.28999999999999998</v>
      </c>
      <c r="J75">
        <v>0</v>
      </c>
      <c r="K75">
        <v>1</v>
      </c>
      <c r="L75" t="s">
        <v>34</v>
      </c>
      <c r="M75" t="s">
        <v>35</v>
      </c>
      <c r="N75" t="s">
        <v>203</v>
      </c>
      <c r="O75" t="s">
        <v>190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E75">
        <v>1</v>
      </c>
      <c r="AF75" t="str">
        <f>IF(Table1[[#This Row],[In Adafruit Kit]]+Table1[[#This Row],[Common]]&gt;0,"STOCK",IF(Table1[[#This Row],[Orderable]]=1,"SPECIAL-ORDER"))</f>
        <v>SPECIAL-ORDER</v>
      </c>
    </row>
    <row r="76" spans="1:32">
      <c r="A76" t="s">
        <v>28</v>
      </c>
      <c r="B76" t="s">
        <v>290</v>
      </c>
      <c r="C76" t="s">
        <v>291</v>
      </c>
      <c r="D76" t="s">
        <v>292</v>
      </c>
      <c r="E76" t="s">
        <v>32</v>
      </c>
      <c r="F76" t="s">
        <v>293</v>
      </c>
      <c r="G76">
        <v>16479</v>
      </c>
      <c r="H76">
        <v>0</v>
      </c>
      <c r="I76">
        <v>0.18</v>
      </c>
      <c r="J76">
        <v>0</v>
      </c>
      <c r="K76">
        <v>1</v>
      </c>
      <c r="L76" t="s">
        <v>34</v>
      </c>
      <c r="M76" t="s">
        <v>35</v>
      </c>
      <c r="N76" t="s">
        <v>203</v>
      </c>
      <c r="O76" t="s">
        <v>37</v>
      </c>
      <c r="P76" t="s">
        <v>294</v>
      </c>
      <c r="Q76" t="s">
        <v>39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295</v>
      </c>
      <c r="Z76" t="s">
        <v>43</v>
      </c>
      <c r="AA76" t="s">
        <v>43</v>
      </c>
      <c r="AB76" t="s">
        <v>43</v>
      </c>
      <c r="AE76">
        <v>1</v>
      </c>
      <c r="AF76" t="str">
        <f>IF(Table1[[#This Row],[In Adafruit Kit]]+Table1[[#This Row],[Common]]&gt;0,"STOCK",IF(Table1[[#This Row],[Orderable]]=1,"SPECIAL-ORDER"))</f>
        <v>SPECIAL-ORDER</v>
      </c>
    </row>
    <row r="77" spans="1:32">
      <c r="A77" t="s">
        <v>28</v>
      </c>
      <c r="B77" t="s">
        <v>29</v>
      </c>
      <c r="C77" t="s">
        <v>200</v>
      </c>
      <c r="D77" t="s">
        <v>201</v>
      </c>
      <c r="E77" t="s">
        <v>32</v>
      </c>
      <c r="F77" t="s">
        <v>202</v>
      </c>
      <c r="G77">
        <v>11848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203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46</v>
      </c>
      <c r="Z77" t="s">
        <v>43</v>
      </c>
      <c r="AA77" t="s">
        <v>43</v>
      </c>
      <c r="AB77" t="s">
        <v>43</v>
      </c>
      <c r="AE77">
        <v>1</v>
      </c>
      <c r="AF77" t="str">
        <f>IF(Table1[[#This Row],[In Adafruit Kit]]+Table1[[#This Row],[Common]]&gt;0,"STOCK",IF(Table1[[#This Row],[Orderable]]=1,"SPECIAL-ORDER"))</f>
        <v>SPECIAL-ORDER</v>
      </c>
    </row>
    <row r="78" spans="1:32">
      <c r="A78" t="s">
        <v>28</v>
      </c>
      <c r="B78" t="s">
        <v>29</v>
      </c>
      <c r="C78" t="s">
        <v>747</v>
      </c>
      <c r="D78" t="s">
        <v>748</v>
      </c>
      <c r="E78" t="s">
        <v>32</v>
      </c>
      <c r="F78" t="s">
        <v>460</v>
      </c>
      <c r="G78">
        <v>11485</v>
      </c>
      <c r="H78">
        <v>0</v>
      </c>
      <c r="I78">
        <v>0.28999999999999998</v>
      </c>
      <c r="J78">
        <v>0</v>
      </c>
      <c r="K78">
        <v>1</v>
      </c>
      <c r="L78" t="s">
        <v>34</v>
      </c>
      <c r="M78" t="s">
        <v>35</v>
      </c>
      <c r="N78" t="s">
        <v>203</v>
      </c>
      <c r="O78" t="s">
        <v>190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46</v>
      </c>
      <c r="Z78" t="s">
        <v>43</v>
      </c>
      <c r="AA78" t="s">
        <v>43</v>
      </c>
      <c r="AB78" t="s">
        <v>43</v>
      </c>
      <c r="AE78">
        <v>1</v>
      </c>
      <c r="AF78" t="str">
        <f>IF(Table1[[#This Row],[In Adafruit Kit]]+Table1[[#This Row],[Common]]&gt;0,"STOCK",IF(Table1[[#This Row],[Orderable]]=1,"SPECIAL-ORDER"))</f>
        <v>SPECIAL-ORDER</v>
      </c>
    </row>
    <row r="79" spans="1:32">
      <c r="A79" t="s">
        <v>28</v>
      </c>
      <c r="B79" t="s">
        <v>29</v>
      </c>
      <c r="C79" t="s">
        <v>325</v>
      </c>
      <c r="D79" t="s">
        <v>326</v>
      </c>
      <c r="E79" t="s">
        <v>32</v>
      </c>
      <c r="F79" t="s">
        <v>324</v>
      </c>
      <c r="G79">
        <v>11453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203</v>
      </c>
      <c r="O79" t="s">
        <v>72</v>
      </c>
      <c r="P79" t="s">
        <v>183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46</v>
      </c>
      <c r="Z79" t="s">
        <v>43</v>
      </c>
      <c r="AA79" t="s">
        <v>43</v>
      </c>
      <c r="AB79" t="s">
        <v>43</v>
      </c>
      <c r="AE79">
        <v>1</v>
      </c>
      <c r="AF79" t="str">
        <f>IF(Table1[[#This Row],[In Adafruit Kit]]+Table1[[#This Row],[Common]]&gt;0,"STOCK",IF(Table1[[#This Row],[Orderable]]=1,"SPECIAL-ORDER"))</f>
        <v>SPECIAL-ORDER</v>
      </c>
    </row>
    <row r="80" spans="1:32">
      <c r="A80" t="s">
        <v>28</v>
      </c>
      <c r="B80" t="s">
        <v>290</v>
      </c>
      <c r="C80" t="s">
        <v>919</v>
      </c>
      <c r="D80" t="s">
        <v>920</v>
      </c>
      <c r="E80" t="s">
        <v>32</v>
      </c>
      <c r="F80" t="s">
        <v>921</v>
      </c>
      <c r="G80">
        <v>1517</v>
      </c>
      <c r="H80">
        <v>0</v>
      </c>
      <c r="I80">
        <v>0.27</v>
      </c>
      <c r="J80">
        <v>0</v>
      </c>
      <c r="K80">
        <v>1</v>
      </c>
      <c r="L80" t="s">
        <v>34</v>
      </c>
      <c r="M80" t="s">
        <v>35</v>
      </c>
      <c r="N80" t="s">
        <v>203</v>
      </c>
      <c r="O80" t="s">
        <v>72</v>
      </c>
      <c r="P80" t="s">
        <v>294</v>
      </c>
      <c r="Q80" t="s">
        <v>487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295</v>
      </c>
      <c r="Z80" t="s">
        <v>43</v>
      </c>
      <c r="AA80" t="s">
        <v>43</v>
      </c>
      <c r="AB80" t="s">
        <v>43</v>
      </c>
      <c r="AE80">
        <v>1</v>
      </c>
      <c r="AF80" t="str">
        <f>IF(Table1[[#This Row],[In Adafruit Kit]]+Table1[[#This Row],[Common]]&gt;0,"STOCK",IF(Table1[[#This Row],[Orderable]]=1,"SPECIAL-ORDER"))</f>
        <v>SPECIAL-ORDER</v>
      </c>
    </row>
    <row r="81" spans="1:32" hidden="1">
      <c r="A81" t="s">
        <v>28</v>
      </c>
      <c r="B81" t="s">
        <v>47</v>
      </c>
      <c r="C81" t="s">
        <v>1120</v>
      </c>
      <c r="D81" t="s">
        <v>1121</v>
      </c>
      <c r="E81" t="s">
        <v>32</v>
      </c>
      <c r="F81" t="s">
        <v>1122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1123</v>
      </c>
      <c r="O81" t="s">
        <v>52</v>
      </c>
      <c r="P81" t="s">
        <v>603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826</v>
      </c>
      <c r="Z81" t="s">
        <v>43</v>
      </c>
      <c r="AA81" t="s">
        <v>43</v>
      </c>
      <c r="AB81" t="s">
        <v>43</v>
      </c>
    </row>
    <row r="82" spans="1:32" hidden="1">
      <c r="A82" t="s">
        <v>28</v>
      </c>
      <c r="B82" t="s">
        <v>29</v>
      </c>
      <c r="C82" t="s">
        <v>214</v>
      </c>
      <c r="D82" t="s">
        <v>215</v>
      </c>
      <c r="E82" t="s">
        <v>32</v>
      </c>
      <c r="F82" t="s">
        <v>216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217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>
        <v>1</v>
      </c>
    </row>
    <row r="83" spans="1:32" hidden="1">
      <c r="A83" t="s">
        <v>28</v>
      </c>
      <c r="B83" t="s">
        <v>29</v>
      </c>
      <c r="C83" t="s">
        <v>242</v>
      </c>
      <c r="D83" t="s">
        <v>243</v>
      </c>
      <c r="E83" t="s">
        <v>32</v>
      </c>
      <c r="F83" t="s">
        <v>244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217</v>
      </c>
      <c r="O83" t="s">
        <v>72</v>
      </c>
      <c r="P83" t="s">
        <v>183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</row>
    <row r="84" spans="1:32" hidden="1">
      <c r="A84" t="s">
        <v>28</v>
      </c>
      <c r="B84" t="s">
        <v>290</v>
      </c>
      <c r="C84" t="s">
        <v>542</v>
      </c>
      <c r="D84" t="s">
        <v>543</v>
      </c>
      <c r="E84" t="s">
        <v>32</v>
      </c>
      <c r="F84" t="s">
        <v>544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217</v>
      </c>
      <c r="O84" t="s">
        <v>72</v>
      </c>
      <c r="P84" t="s">
        <v>294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295</v>
      </c>
      <c r="Z84" t="s">
        <v>43</v>
      </c>
      <c r="AA84" t="s">
        <v>43</v>
      </c>
      <c r="AB84" t="s">
        <v>43</v>
      </c>
    </row>
    <row r="85" spans="1:32" hidden="1">
      <c r="A85" t="s">
        <v>28</v>
      </c>
      <c r="B85" t="s">
        <v>29</v>
      </c>
      <c r="C85" t="s">
        <v>685</v>
      </c>
      <c r="D85" t="s">
        <v>686</v>
      </c>
      <c r="E85" t="s">
        <v>32</v>
      </c>
      <c r="F85" t="s">
        <v>687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217</v>
      </c>
      <c r="O85" t="s">
        <v>190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</row>
    <row r="86" spans="1:32">
      <c r="A86" t="s">
        <v>28</v>
      </c>
      <c r="B86" t="s">
        <v>47</v>
      </c>
      <c r="C86" t="s">
        <v>88</v>
      </c>
      <c r="D86" t="s">
        <v>89</v>
      </c>
      <c r="E86" t="s">
        <v>32</v>
      </c>
      <c r="F86" t="s">
        <v>90</v>
      </c>
      <c r="G86">
        <v>1865381</v>
      </c>
      <c r="H86">
        <v>0</v>
      </c>
      <c r="I86">
        <v>0.25</v>
      </c>
      <c r="J86">
        <v>0</v>
      </c>
      <c r="K86">
        <v>1</v>
      </c>
      <c r="L86" t="s">
        <v>34</v>
      </c>
      <c r="M86" t="s">
        <v>35</v>
      </c>
      <c r="N86" t="s">
        <v>51</v>
      </c>
      <c r="O86" t="s">
        <v>37</v>
      </c>
      <c r="P86" t="s">
        <v>78</v>
      </c>
      <c r="Q86" t="s">
        <v>54</v>
      </c>
      <c r="R86" t="s">
        <v>40</v>
      </c>
      <c r="S86" t="s">
        <v>55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D86">
        <v>1</v>
      </c>
      <c r="AE86">
        <v>1</v>
      </c>
      <c r="AF86" t="str">
        <f>IF(Table1[[#This Row],[In Adafruit Kit]]+Table1[[#This Row],[Common]]&gt;0,"STOCK",IF(Table1[[#This Row],[Orderable]]=1,"SPECIAL-ORDER"))</f>
        <v>STOCK</v>
      </c>
    </row>
    <row r="87" spans="1:32">
      <c r="A87" t="s">
        <v>28</v>
      </c>
      <c r="B87" t="s">
        <v>47</v>
      </c>
      <c r="C87" t="s">
        <v>150</v>
      </c>
      <c r="D87" t="s">
        <v>151</v>
      </c>
      <c r="E87" t="s">
        <v>32</v>
      </c>
      <c r="F87" t="s">
        <v>132</v>
      </c>
      <c r="G87">
        <v>795210</v>
      </c>
      <c r="H87">
        <v>0</v>
      </c>
      <c r="I87">
        <v>0.32</v>
      </c>
      <c r="J87">
        <v>0</v>
      </c>
      <c r="K87">
        <v>1</v>
      </c>
      <c r="L87" t="s">
        <v>34</v>
      </c>
      <c r="M87" t="s">
        <v>35</v>
      </c>
      <c r="N87" t="s">
        <v>51</v>
      </c>
      <c r="O87" t="s">
        <v>37</v>
      </c>
      <c r="P87" t="s">
        <v>64</v>
      </c>
      <c r="Q87" t="s">
        <v>39</v>
      </c>
      <c r="R87" t="s">
        <v>40</v>
      </c>
      <c r="S87" t="s">
        <v>41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E87">
        <v>1</v>
      </c>
      <c r="AF87" t="str">
        <f>IF(Table1[[#This Row],[In Adafruit Kit]]+Table1[[#This Row],[Common]]&gt;0,"STOCK",IF(Table1[[#This Row],[Orderable]]=1,"SPECIAL-ORDER"))</f>
        <v>SPECIAL-ORDER</v>
      </c>
    </row>
    <row r="88" spans="1:32">
      <c r="A88" t="s">
        <v>28</v>
      </c>
      <c r="B88" t="s">
        <v>47</v>
      </c>
      <c r="C88" t="s">
        <v>61</v>
      </c>
      <c r="D88" t="s">
        <v>62</v>
      </c>
      <c r="E88" t="s">
        <v>32</v>
      </c>
      <c r="F88" t="s">
        <v>63</v>
      </c>
      <c r="G88">
        <v>575003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51</v>
      </c>
      <c r="O88" t="s">
        <v>37</v>
      </c>
      <c r="P88" t="s">
        <v>64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E88">
        <v>1</v>
      </c>
      <c r="AF88" t="str">
        <f>IF(Table1[[#This Row],[In Adafruit Kit]]+Table1[[#This Row],[Common]]&gt;0,"STOCK",IF(Table1[[#This Row],[Orderable]]=1,"SPECIAL-ORDER"))</f>
        <v>SPECIAL-ORDER</v>
      </c>
    </row>
    <row r="89" spans="1:32">
      <c r="A89" t="s">
        <v>28</v>
      </c>
      <c r="B89" t="s">
        <v>47</v>
      </c>
      <c r="C89" t="s">
        <v>166</v>
      </c>
      <c r="D89" t="s">
        <v>167</v>
      </c>
      <c r="E89" t="s">
        <v>32</v>
      </c>
      <c r="F89" t="s">
        <v>99</v>
      </c>
      <c r="G89">
        <v>509574</v>
      </c>
      <c r="H89">
        <v>0</v>
      </c>
      <c r="I89">
        <v>0.35</v>
      </c>
      <c r="J89">
        <v>0</v>
      </c>
      <c r="K89">
        <v>1</v>
      </c>
      <c r="L89" t="s">
        <v>34</v>
      </c>
      <c r="M89" t="s">
        <v>35</v>
      </c>
      <c r="N89" t="s">
        <v>51</v>
      </c>
      <c r="O89" t="s">
        <v>37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56</v>
      </c>
      <c r="Z89" t="s">
        <v>43</v>
      </c>
      <c r="AA89" t="s">
        <v>43</v>
      </c>
      <c r="AB89" t="s">
        <v>43</v>
      </c>
      <c r="AE89">
        <v>1</v>
      </c>
      <c r="AF89" t="str">
        <f>IF(Table1[[#This Row],[In Adafruit Kit]]+Table1[[#This Row],[Common]]&gt;0,"STOCK",IF(Table1[[#This Row],[Orderable]]=1,"SPECIAL-ORDER"))</f>
        <v>SPECIAL-ORDER</v>
      </c>
    </row>
    <row r="90" spans="1:32">
      <c r="A90" t="s">
        <v>28</v>
      </c>
      <c r="B90" t="s">
        <v>47</v>
      </c>
      <c r="C90" t="s">
        <v>147</v>
      </c>
      <c r="D90" t="s">
        <v>148</v>
      </c>
      <c r="E90" t="s">
        <v>32</v>
      </c>
      <c r="F90" t="s">
        <v>149</v>
      </c>
      <c r="G90">
        <v>255321</v>
      </c>
      <c r="H90">
        <v>0</v>
      </c>
      <c r="I90">
        <v>0.34</v>
      </c>
      <c r="J90">
        <v>0</v>
      </c>
      <c r="K90">
        <v>1</v>
      </c>
      <c r="L90" t="s">
        <v>34</v>
      </c>
      <c r="M90" t="s">
        <v>35</v>
      </c>
      <c r="N90" t="s">
        <v>51</v>
      </c>
      <c r="O90" t="s">
        <v>37</v>
      </c>
      <c r="P90" t="s">
        <v>53</v>
      </c>
      <c r="Q90" t="s">
        <v>39</v>
      </c>
      <c r="R90" t="s">
        <v>40</v>
      </c>
      <c r="S90" t="s">
        <v>41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E90">
        <v>1</v>
      </c>
      <c r="AF90" t="str">
        <f>IF(Table1[[#This Row],[In Adafruit Kit]]+Table1[[#This Row],[Common]]&gt;0,"STOCK",IF(Table1[[#This Row],[Orderable]]=1,"SPECIAL-ORDER"))</f>
        <v>SPECIAL-ORDER</v>
      </c>
    </row>
    <row r="91" spans="1:32">
      <c r="A91" t="s">
        <v>28</v>
      </c>
      <c r="B91" t="s">
        <v>47</v>
      </c>
      <c r="C91" t="s">
        <v>48</v>
      </c>
      <c r="D91" t="s">
        <v>49</v>
      </c>
      <c r="E91" t="s">
        <v>32</v>
      </c>
      <c r="F91" t="s">
        <v>50</v>
      </c>
      <c r="G91">
        <v>208378</v>
      </c>
      <c r="H91">
        <v>0</v>
      </c>
      <c r="I91">
        <v>0.18</v>
      </c>
      <c r="J91">
        <v>0</v>
      </c>
      <c r="K91">
        <v>1</v>
      </c>
      <c r="L91" t="s">
        <v>34</v>
      </c>
      <c r="M91" t="s">
        <v>35</v>
      </c>
      <c r="N91" t="s">
        <v>51</v>
      </c>
      <c r="O91" t="s">
        <v>52</v>
      </c>
      <c r="P91" t="s">
        <v>53</v>
      </c>
      <c r="Q91" t="s">
        <v>54</v>
      </c>
      <c r="R91" t="s">
        <v>40</v>
      </c>
      <c r="S91" t="s">
        <v>55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E91">
        <v>1</v>
      </c>
      <c r="AF91" t="str">
        <f>IF(Table1[[#This Row],[In Adafruit Kit]]+Table1[[#This Row],[Common]]&gt;0,"STOCK",IF(Table1[[#This Row],[Orderable]]=1,"SPECIAL-ORDER"))</f>
        <v>SPECIAL-ORDER</v>
      </c>
    </row>
    <row r="92" spans="1:32">
      <c r="A92" t="s">
        <v>28</v>
      </c>
      <c r="B92" t="s">
        <v>47</v>
      </c>
      <c r="C92" t="s">
        <v>65</v>
      </c>
      <c r="D92" t="s">
        <v>66</v>
      </c>
      <c r="E92" t="s">
        <v>32</v>
      </c>
      <c r="F92" t="s">
        <v>67</v>
      </c>
      <c r="G92">
        <v>162878</v>
      </c>
      <c r="H92">
        <v>0</v>
      </c>
      <c r="I92">
        <v>0.2</v>
      </c>
      <c r="J92">
        <v>0</v>
      </c>
      <c r="K92">
        <v>1</v>
      </c>
      <c r="L92" t="s">
        <v>34</v>
      </c>
      <c r="M92" t="s">
        <v>35</v>
      </c>
      <c r="N92" t="s">
        <v>51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56</v>
      </c>
      <c r="Z92" t="s">
        <v>43</v>
      </c>
      <c r="AA92" t="s">
        <v>43</v>
      </c>
      <c r="AB92" t="s">
        <v>43</v>
      </c>
      <c r="AE92">
        <v>1</v>
      </c>
      <c r="AF92" t="str">
        <f>IF(Table1[[#This Row],[In Adafruit Kit]]+Table1[[#This Row],[Common]]&gt;0,"STOCK",IF(Table1[[#This Row],[Orderable]]=1,"SPECIAL-ORDER"))</f>
        <v>SPECIAL-ORDER</v>
      </c>
    </row>
    <row r="93" spans="1:32">
      <c r="A93" t="s">
        <v>28</v>
      </c>
      <c r="B93" t="s">
        <v>91</v>
      </c>
      <c r="C93" t="s">
        <v>240</v>
      </c>
      <c r="D93" t="s">
        <v>241</v>
      </c>
      <c r="E93" t="s">
        <v>32</v>
      </c>
      <c r="F93" t="s">
        <v>67</v>
      </c>
      <c r="G93">
        <v>147892</v>
      </c>
      <c r="H93">
        <v>0</v>
      </c>
      <c r="I93">
        <v>0.15</v>
      </c>
      <c r="J93">
        <v>0</v>
      </c>
      <c r="K93">
        <v>1</v>
      </c>
      <c r="L93" t="s">
        <v>34</v>
      </c>
      <c r="M93" t="s">
        <v>35</v>
      </c>
      <c r="N93" t="s">
        <v>51</v>
      </c>
      <c r="O93" t="s">
        <v>37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E93">
        <v>1</v>
      </c>
      <c r="AF93" t="str">
        <f>IF(Table1[[#This Row],[In Adafruit Kit]]+Table1[[#This Row],[Common]]&gt;0,"STOCK",IF(Table1[[#This Row],[Orderable]]=1,"SPECIAL-ORDER"))</f>
        <v>SPECIAL-ORDER</v>
      </c>
    </row>
    <row r="94" spans="1:32">
      <c r="A94" t="s">
        <v>28</v>
      </c>
      <c r="B94" t="s">
        <v>47</v>
      </c>
      <c r="C94" t="s">
        <v>477</v>
      </c>
      <c r="D94" t="s">
        <v>478</v>
      </c>
      <c r="E94" t="s">
        <v>32</v>
      </c>
      <c r="F94" t="s">
        <v>479</v>
      </c>
      <c r="G94">
        <v>119323</v>
      </c>
      <c r="H94">
        <v>0</v>
      </c>
      <c r="I94">
        <v>0.27</v>
      </c>
      <c r="J94">
        <v>0</v>
      </c>
      <c r="K94">
        <v>1</v>
      </c>
      <c r="L94" t="s">
        <v>34</v>
      </c>
      <c r="M94" t="s">
        <v>35</v>
      </c>
      <c r="N94" t="s">
        <v>51</v>
      </c>
      <c r="O94" t="s">
        <v>194</v>
      </c>
      <c r="P94" t="s">
        <v>64</v>
      </c>
      <c r="Q94" t="s">
        <v>195</v>
      </c>
      <c r="R94" t="s">
        <v>40</v>
      </c>
      <c r="S94" t="s">
        <v>196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56</v>
      </c>
      <c r="Z94" t="s">
        <v>43</v>
      </c>
      <c r="AA94" t="s">
        <v>43</v>
      </c>
      <c r="AB94" t="s">
        <v>43</v>
      </c>
      <c r="AE94">
        <v>1</v>
      </c>
      <c r="AF94" t="str">
        <f>IF(Table1[[#This Row],[In Adafruit Kit]]+Table1[[#This Row],[Common]]&gt;0,"STOCK",IF(Table1[[#This Row],[Orderable]]=1,"SPECIAL-ORDER"))</f>
        <v>SPECIAL-ORDER</v>
      </c>
    </row>
    <row r="95" spans="1:32">
      <c r="A95" t="s">
        <v>28</v>
      </c>
      <c r="B95" t="s">
        <v>47</v>
      </c>
      <c r="C95" t="s">
        <v>112</v>
      </c>
      <c r="D95" t="s">
        <v>113</v>
      </c>
      <c r="E95" t="s">
        <v>32</v>
      </c>
      <c r="F95" t="s">
        <v>114</v>
      </c>
      <c r="G95">
        <v>109849</v>
      </c>
      <c r="H95">
        <v>0</v>
      </c>
      <c r="I95">
        <v>0.26</v>
      </c>
      <c r="J95">
        <v>0</v>
      </c>
      <c r="K95">
        <v>1</v>
      </c>
      <c r="L95" t="s">
        <v>34</v>
      </c>
      <c r="M95" t="s">
        <v>35</v>
      </c>
      <c r="N95" t="s">
        <v>51</v>
      </c>
      <c r="O95" t="s">
        <v>37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56</v>
      </c>
      <c r="Z95" t="s">
        <v>43</v>
      </c>
      <c r="AA95" t="s">
        <v>43</v>
      </c>
      <c r="AB95" t="s">
        <v>43</v>
      </c>
      <c r="AE95">
        <v>1</v>
      </c>
      <c r="AF95" t="str">
        <f>IF(Table1[[#This Row],[In Adafruit Kit]]+Table1[[#This Row],[Common]]&gt;0,"STOCK",IF(Table1[[#This Row],[Orderable]]=1,"SPECIAL-ORDER"))</f>
        <v>SPECIAL-ORDER</v>
      </c>
    </row>
    <row r="96" spans="1:32">
      <c r="A96" t="s">
        <v>28</v>
      </c>
      <c r="B96" t="s">
        <v>47</v>
      </c>
      <c r="C96" t="s">
        <v>121</v>
      </c>
      <c r="D96" t="s">
        <v>122</v>
      </c>
      <c r="E96" t="s">
        <v>32</v>
      </c>
      <c r="F96" t="s">
        <v>90</v>
      </c>
      <c r="G96">
        <v>87029</v>
      </c>
      <c r="H96">
        <v>0</v>
      </c>
      <c r="I96">
        <v>0.3</v>
      </c>
      <c r="J96">
        <v>0</v>
      </c>
      <c r="K96">
        <v>1</v>
      </c>
      <c r="L96" t="s">
        <v>34</v>
      </c>
      <c r="M96" t="s">
        <v>35</v>
      </c>
      <c r="N96" t="s">
        <v>51</v>
      </c>
      <c r="O96" t="s">
        <v>37</v>
      </c>
      <c r="P96" t="s">
        <v>78</v>
      </c>
      <c r="Q96" t="s">
        <v>54</v>
      </c>
      <c r="R96" t="s">
        <v>40</v>
      </c>
      <c r="S96" t="s">
        <v>55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56</v>
      </c>
      <c r="Z96" t="s">
        <v>43</v>
      </c>
      <c r="AA96" t="s">
        <v>43</v>
      </c>
      <c r="AB96" t="s">
        <v>43</v>
      </c>
      <c r="AE96">
        <v>1</v>
      </c>
      <c r="AF96" t="str">
        <f>IF(Table1[[#This Row],[In Adafruit Kit]]+Table1[[#This Row],[Common]]&gt;0,"STOCK",IF(Table1[[#This Row],[Orderable]]=1,"SPECIAL-ORDER"))</f>
        <v>SPECIAL-ORDER</v>
      </c>
    </row>
    <row r="97" spans="1:32">
      <c r="A97" t="s">
        <v>28</v>
      </c>
      <c r="B97" t="s">
        <v>91</v>
      </c>
      <c r="C97" t="s">
        <v>168</v>
      </c>
      <c r="D97" t="s">
        <v>169</v>
      </c>
      <c r="E97" t="s">
        <v>32</v>
      </c>
      <c r="F97" t="s">
        <v>63</v>
      </c>
      <c r="G97">
        <v>37622</v>
      </c>
      <c r="H97">
        <v>0</v>
      </c>
      <c r="I97">
        <v>0.38</v>
      </c>
      <c r="J97">
        <v>0</v>
      </c>
      <c r="K97">
        <v>1</v>
      </c>
      <c r="L97" t="s">
        <v>34</v>
      </c>
      <c r="M97" t="s">
        <v>35</v>
      </c>
      <c r="N97" t="s">
        <v>51</v>
      </c>
      <c r="O97" t="s">
        <v>37</v>
      </c>
      <c r="P97" t="s">
        <v>64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96</v>
      </c>
      <c r="Z97" t="s">
        <v>43</v>
      </c>
      <c r="AA97" t="s">
        <v>43</v>
      </c>
      <c r="AB97" t="s">
        <v>43</v>
      </c>
      <c r="AE97">
        <v>1</v>
      </c>
      <c r="AF97" t="str">
        <f>IF(Table1[[#This Row],[In Adafruit Kit]]+Table1[[#This Row],[Common]]&gt;0,"STOCK",IF(Table1[[#This Row],[Orderable]]=1,"SPECIAL-ORDER"))</f>
        <v>SPECIAL-ORDER</v>
      </c>
    </row>
    <row r="98" spans="1:32">
      <c r="A98" t="s">
        <v>28</v>
      </c>
      <c r="B98" t="s">
        <v>91</v>
      </c>
      <c r="C98" t="s">
        <v>97</v>
      </c>
      <c r="D98" t="s">
        <v>98</v>
      </c>
      <c r="E98" t="s">
        <v>32</v>
      </c>
      <c r="F98" t="s">
        <v>99</v>
      </c>
      <c r="G98">
        <v>27108</v>
      </c>
      <c r="H98">
        <v>0</v>
      </c>
      <c r="I98">
        <v>0.26</v>
      </c>
      <c r="J98">
        <v>0</v>
      </c>
      <c r="K98">
        <v>1</v>
      </c>
      <c r="L98" t="s">
        <v>34</v>
      </c>
      <c r="M98" t="s">
        <v>35</v>
      </c>
      <c r="N98" t="s">
        <v>51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100</v>
      </c>
      <c r="X98" t="s">
        <v>43</v>
      </c>
      <c r="Y98" t="s">
        <v>96</v>
      </c>
      <c r="Z98" t="s">
        <v>43</v>
      </c>
      <c r="AA98" t="s">
        <v>43</v>
      </c>
      <c r="AB98" t="s">
        <v>43</v>
      </c>
      <c r="AE98">
        <v>1</v>
      </c>
      <c r="AF98" t="str">
        <f>IF(Table1[[#This Row],[In Adafruit Kit]]+Table1[[#This Row],[Common]]&gt;0,"STOCK",IF(Table1[[#This Row],[Orderable]]=1,"SPECIAL-ORDER"))</f>
        <v>SPECIAL-ORDER</v>
      </c>
    </row>
    <row r="99" spans="1:32">
      <c r="A99" t="s">
        <v>28</v>
      </c>
      <c r="B99" t="s">
        <v>47</v>
      </c>
      <c r="C99" t="s">
        <v>440</v>
      </c>
      <c r="D99" t="s">
        <v>441</v>
      </c>
      <c r="E99" t="s">
        <v>32</v>
      </c>
      <c r="F99" t="s">
        <v>67</v>
      </c>
      <c r="G99">
        <v>26475</v>
      </c>
      <c r="H99">
        <v>0</v>
      </c>
      <c r="I99">
        <v>0.24</v>
      </c>
      <c r="J99">
        <v>0</v>
      </c>
      <c r="K99">
        <v>1</v>
      </c>
      <c r="L99" t="s">
        <v>34</v>
      </c>
      <c r="M99" t="s">
        <v>35</v>
      </c>
      <c r="N99" t="s">
        <v>51</v>
      </c>
      <c r="O99" t="s">
        <v>37</v>
      </c>
      <c r="P99" t="s">
        <v>53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45</v>
      </c>
      <c r="X99" t="s">
        <v>43</v>
      </c>
      <c r="Y99" t="s">
        <v>56</v>
      </c>
      <c r="Z99" t="s">
        <v>43</v>
      </c>
      <c r="AA99" t="s">
        <v>43</v>
      </c>
      <c r="AB99" t="s">
        <v>43</v>
      </c>
      <c r="AE99">
        <v>1</v>
      </c>
      <c r="AF99" t="str">
        <f>IF(Table1[[#This Row],[In Adafruit Kit]]+Table1[[#This Row],[Common]]&gt;0,"STOCK",IF(Table1[[#This Row],[Orderable]]=1,"SPECIAL-ORDER"))</f>
        <v>SPECIAL-ORDER</v>
      </c>
    </row>
    <row r="100" spans="1:32">
      <c r="A100" t="s">
        <v>28</v>
      </c>
      <c r="B100" t="s">
        <v>47</v>
      </c>
      <c r="C100" t="s">
        <v>553</v>
      </c>
      <c r="D100" t="s">
        <v>554</v>
      </c>
      <c r="E100" t="s">
        <v>32</v>
      </c>
      <c r="F100" t="s">
        <v>555</v>
      </c>
      <c r="G100">
        <v>19761</v>
      </c>
      <c r="H100">
        <v>0</v>
      </c>
      <c r="I100">
        <v>0.3</v>
      </c>
      <c r="J100">
        <v>0</v>
      </c>
      <c r="K100">
        <v>1</v>
      </c>
      <c r="L100" t="s">
        <v>34</v>
      </c>
      <c r="M100" t="s">
        <v>35</v>
      </c>
      <c r="N100" t="s">
        <v>51</v>
      </c>
      <c r="O100" t="s">
        <v>52</v>
      </c>
      <c r="P100" t="s">
        <v>78</v>
      </c>
      <c r="Q100" t="s">
        <v>54</v>
      </c>
      <c r="R100" t="s">
        <v>40</v>
      </c>
      <c r="S100" t="s">
        <v>55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56</v>
      </c>
      <c r="Z100" t="s">
        <v>43</v>
      </c>
      <c r="AA100" t="s">
        <v>43</v>
      </c>
      <c r="AB100" t="s">
        <v>43</v>
      </c>
      <c r="AE100">
        <v>1</v>
      </c>
      <c r="AF100" t="str">
        <f>IF(Table1[[#This Row],[In Adafruit Kit]]+Table1[[#This Row],[Common]]&gt;0,"STOCK",IF(Table1[[#This Row],[Orderable]]=1,"SPECIAL-ORDER"))</f>
        <v>SPECIAL-ORDER</v>
      </c>
    </row>
    <row r="101" spans="1:32">
      <c r="A101" t="s">
        <v>28</v>
      </c>
      <c r="B101" t="s">
        <v>47</v>
      </c>
      <c r="C101" t="s">
        <v>713</v>
      </c>
      <c r="D101" t="s">
        <v>714</v>
      </c>
      <c r="E101" t="s">
        <v>32</v>
      </c>
      <c r="F101" t="s">
        <v>715</v>
      </c>
      <c r="G101">
        <v>19691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51</v>
      </c>
      <c r="O101" t="s">
        <v>52</v>
      </c>
      <c r="P101" t="s">
        <v>64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56</v>
      </c>
      <c r="Z101" t="s">
        <v>43</v>
      </c>
      <c r="AA101" t="s">
        <v>43</v>
      </c>
      <c r="AB101" t="s">
        <v>43</v>
      </c>
      <c r="AE101">
        <v>1</v>
      </c>
      <c r="AF101" t="str">
        <f>IF(Table1[[#This Row],[In Adafruit Kit]]+Table1[[#This Row],[Common]]&gt;0,"STOCK",IF(Table1[[#This Row],[Orderable]]=1,"SPECIAL-ORDER"))</f>
        <v>SPECIAL-ORDER</v>
      </c>
    </row>
    <row r="102" spans="1:32">
      <c r="A102" t="s">
        <v>28</v>
      </c>
      <c r="B102" t="s">
        <v>47</v>
      </c>
      <c r="C102" t="s">
        <v>649</v>
      </c>
      <c r="D102" t="s">
        <v>650</v>
      </c>
      <c r="E102" t="s">
        <v>32</v>
      </c>
      <c r="F102" t="s">
        <v>149</v>
      </c>
      <c r="G102">
        <v>18698</v>
      </c>
      <c r="H102">
        <v>0</v>
      </c>
      <c r="I102">
        <v>0.61</v>
      </c>
      <c r="J102">
        <v>0</v>
      </c>
      <c r="K102">
        <v>1</v>
      </c>
      <c r="L102" t="s">
        <v>34</v>
      </c>
      <c r="M102" t="s">
        <v>35</v>
      </c>
      <c r="N102" t="s">
        <v>51</v>
      </c>
      <c r="O102" t="s">
        <v>37</v>
      </c>
      <c r="P102" t="s">
        <v>53</v>
      </c>
      <c r="Q102" t="s">
        <v>39</v>
      </c>
      <c r="R102" t="s">
        <v>40</v>
      </c>
      <c r="S102" t="s">
        <v>41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56</v>
      </c>
      <c r="Z102" t="s">
        <v>43</v>
      </c>
      <c r="AA102" t="s">
        <v>43</v>
      </c>
      <c r="AB102" t="s">
        <v>43</v>
      </c>
      <c r="AE102">
        <v>1</v>
      </c>
      <c r="AF102" t="str">
        <f>IF(Table1[[#This Row],[In Adafruit Kit]]+Table1[[#This Row],[Common]]&gt;0,"STOCK",IF(Table1[[#This Row],[Orderable]]=1,"SPECIAL-ORDER"))</f>
        <v>SPECIAL-ORDER</v>
      </c>
    </row>
    <row r="103" spans="1:32">
      <c r="A103" t="s">
        <v>28</v>
      </c>
      <c r="B103" t="s">
        <v>47</v>
      </c>
      <c r="C103" t="s">
        <v>130</v>
      </c>
      <c r="D103" t="s">
        <v>131</v>
      </c>
      <c r="E103" t="s">
        <v>32</v>
      </c>
      <c r="F103" t="s">
        <v>132</v>
      </c>
      <c r="G103">
        <v>18510</v>
      </c>
      <c r="H103">
        <v>0</v>
      </c>
      <c r="I103">
        <v>0.32</v>
      </c>
      <c r="J103">
        <v>0</v>
      </c>
      <c r="K103">
        <v>1</v>
      </c>
      <c r="L103" t="s">
        <v>34</v>
      </c>
      <c r="M103" t="s">
        <v>35</v>
      </c>
      <c r="N103" t="s">
        <v>51</v>
      </c>
      <c r="O103" t="s">
        <v>37</v>
      </c>
      <c r="P103" t="s">
        <v>64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56</v>
      </c>
      <c r="Z103" t="s">
        <v>43</v>
      </c>
      <c r="AA103" t="s">
        <v>43</v>
      </c>
      <c r="AB103" t="s">
        <v>43</v>
      </c>
      <c r="AE103">
        <v>1</v>
      </c>
      <c r="AF103" t="str">
        <f>IF(Table1[[#This Row],[In Adafruit Kit]]+Table1[[#This Row],[Common]]&gt;0,"STOCK",IF(Table1[[#This Row],[Orderable]]=1,"SPECIAL-ORDER"))</f>
        <v>SPECIAL-ORDER</v>
      </c>
    </row>
    <row r="104" spans="1:32">
      <c r="A104" t="s">
        <v>28</v>
      </c>
      <c r="B104" t="s">
        <v>47</v>
      </c>
      <c r="C104" t="s">
        <v>909</v>
      </c>
      <c r="D104" t="s">
        <v>910</v>
      </c>
      <c r="E104" t="s">
        <v>32</v>
      </c>
      <c r="F104" t="s">
        <v>63</v>
      </c>
      <c r="G104">
        <v>15242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51</v>
      </c>
      <c r="O104" t="s">
        <v>37</v>
      </c>
      <c r="P104" t="s">
        <v>64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E104">
        <v>1</v>
      </c>
      <c r="AF104" t="str">
        <f>IF(Table1[[#This Row],[In Adafruit Kit]]+Table1[[#This Row],[Common]]&gt;0,"STOCK",IF(Table1[[#This Row],[Orderable]]=1,"SPECIAL-ORDER"))</f>
        <v>SPECIAL-ORDER</v>
      </c>
    </row>
    <row r="105" spans="1:32">
      <c r="A105" t="s">
        <v>28</v>
      </c>
      <c r="B105" t="s">
        <v>91</v>
      </c>
      <c r="C105" t="s">
        <v>701</v>
      </c>
      <c r="D105" t="s">
        <v>702</v>
      </c>
      <c r="E105" t="s">
        <v>32</v>
      </c>
      <c r="F105" t="s">
        <v>67</v>
      </c>
      <c r="G105">
        <v>13889</v>
      </c>
      <c r="H105">
        <v>0</v>
      </c>
      <c r="I105">
        <v>0.27</v>
      </c>
      <c r="J105">
        <v>0</v>
      </c>
      <c r="K105">
        <v>1</v>
      </c>
      <c r="L105" t="s">
        <v>34</v>
      </c>
      <c r="M105" t="s">
        <v>35</v>
      </c>
      <c r="N105" t="s">
        <v>51</v>
      </c>
      <c r="O105" t="s">
        <v>37</v>
      </c>
      <c r="P105" t="s">
        <v>53</v>
      </c>
      <c r="Q105" t="s">
        <v>54</v>
      </c>
      <c r="R105" t="s">
        <v>40</v>
      </c>
      <c r="S105" t="s">
        <v>55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96</v>
      </c>
      <c r="Z105" t="s">
        <v>43</v>
      </c>
      <c r="AA105" t="s">
        <v>43</v>
      </c>
      <c r="AB105" t="s">
        <v>43</v>
      </c>
      <c r="AE105">
        <v>1</v>
      </c>
      <c r="AF105" t="str">
        <f>IF(Table1[[#This Row],[In Adafruit Kit]]+Table1[[#This Row],[Common]]&gt;0,"STOCK",IF(Table1[[#This Row],[Orderable]]=1,"SPECIAL-ORDER"))</f>
        <v>SPECIAL-ORDER</v>
      </c>
    </row>
    <row r="106" spans="1:32">
      <c r="A106" t="s">
        <v>28</v>
      </c>
      <c r="B106" t="s">
        <v>91</v>
      </c>
      <c r="C106" t="s">
        <v>688</v>
      </c>
      <c r="D106" t="s">
        <v>689</v>
      </c>
      <c r="E106" t="s">
        <v>32</v>
      </c>
      <c r="F106" t="s">
        <v>50</v>
      </c>
      <c r="G106">
        <v>13271</v>
      </c>
      <c r="H106">
        <v>0</v>
      </c>
      <c r="I106">
        <v>0.23</v>
      </c>
      <c r="J106">
        <v>0</v>
      </c>
      <c r="K106">
        <v>1</v>
      </c>
      <c r="L106" t="s">
        <v>34</v>
      </c>
      <c r="M106" t="s">
        <v>35</v>
      </c>
      <c r="N106" t="s">
        <v>51</v>
      </c>
      <c r="O106" t="s">
        <v>52</v>
      </c>
      <c r="P106" t="s">
        <v>53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96</v>
      </c>
      <c r="Z106" t="s">
        <v>43</v>
      </c>
      <c r="AA106" t="s">
        <v>43</v>
      </c>
      <c r="AB106" t="s">
        <v>43</v>
      </c>
      <c r="AE106">
        <v>1</v>
      </c>
      <c r="AF106" t="str">
        <f>IF(Table1[[#This Row],[In Adafruit Kit]]+Table1[[#This Row],[Common]]&gt;0,"STOCK",IF(Table1[[#This Row],[Orderable]]=1,"SPECIAL-ORDER"))</f>
        <v>SPECIAL-ORDER</v>
      </c>
    </row>
    <row r="107" spans="1:32">
      <c r="A107" t="s">
        <v>28</v>
      </c>
      <c r="B107" t="s">
        <v>47</v>
      </c>
      <c r="C107" t="s">
        <v>782</v>
      </c>
      <c r="D107" t="s">
        <v>783</v>
      </c>
      <c r="E107" t="s">
        <v>32</v>
      </c>
      <c r="F107" t="s">
        <v>784</v>
      </c>
      <c r="G107">
        <v>8950</v>
      </c>
      <c r="H107">
        <v>0</v>
      </c>
      <c r="I107">
        <v>0.25</v>
      </c>
      <c r="J107">
        <v>0</v>
      </c>
      <c r="K107">
        <v>1</v>
      </c>
      <c r="L107" t="s">
        <v>34</v>
      </c>
      <c r="M107" t="s">
        <v>35</v>
      </c>
      <c r="N107" t="s">
        <v>51</v>
      </c>
      <c r="O107" t="s">
        <v>52</v>
      </c>
      <c r="P107" t="s">
        <v>785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E107">
        <v>1</v>
      </c>
      <c r="AF107" t="str">
        <f>IF(Table1[[#This Row],[In Adafruit Kit]]+Table1[[#This Row],[Common]]&gt;0,"STOCK",IF(Table1[[#This Row],[Orderable]]=1,"SPECIAL-ORDER"))</f>
        <v>SPECIAL-ORDER</v>
      </c>
    </row>
    <row r="108" spans="1:32">
      <c r="A108" t="s">
        <v>28</v>
      </c>
      <c r="B108" t="s">
        <v>91</v>
      </c>
      <c r="C108" t="s">
        <v>814</v>
      </c>
      <c r="D108" t="s">
        <v>815</v>
      </c>
      <c r="E108" t="s">
        <v>32</v>
      </c>
      <c r="F108" t="s">
        <v>50</v>
      </c>
      <c r="G108">
        <v>7950</v>
      </c>
      <c r="H108">
        <v>0</v>
      </c>
      <c r="I108">
        <v>0.26</v>
      </c>
      <c r="J108">
        <v>0</v>
      </c>
      <c r="K108">
        <v>1</v>
      </c>
      <c r="L108" t="s">
        <v>34</v>
      </c>
      <c r="M108" t="s">
        <v>35</v>
      </c>
      <c r="N108" t="s">
        <v>51</v>
      </c>
      <c r="O108" t="s">
        <v>52</v>
      </c>
      <c r="P108" t="s">
        <v>53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96</v>
      </c>
      <c r="Z108" t="s">
        <v>43</v>
      </c>
      <c r="AA108" t="s">
        <v>43</v>
      </c>
      <c r="AB108" t="s">
        <v>43</v>
      </c>
      <c r="AE108">
        <v>1</v>
      </c>
      <c r="AF108" t="str">
        <f>IF(Table1[[#This Row],[In Adafruit Kit]]+Table1[[#This Row],[Common]]&gt;0,"STOCK",IF(Table1[[#This Row],[Orderable]]=1,"SPECIAL-ORDER"))</f>
        <v>SPECIAL-ORDER</v>
      </c>
    </row>
    <row r="109" spans="1:32">
      <c r="A109" t="s">
        <v>28</v>
      </c>
      <c r="B109" t="s">
        <v>47</v>
      </c>
      <c r="C109" t="s">
        <v>488</v>
      </c>
      <c r="D109" t="s">
        <v>489</v>
      </c>
      <c r="E109" t="s">
        <v>32</v>
      </c>
      <c r="F109" t="s">
        <v>490</v>
      </c>
      <c r="G109">
        <v>5385</v>
      </c>
      <c r="H109">
        <v>0</v>
      </c>
      <c r="I109">
        <v>0.25</v>
      </c>
      <c r="J109">
        <v>0</v>
      </c>
      <c r="K109">
        <v>1</v>
      </c>
      <c r="L109" t="s">
        <v>34</v>
      </c>
      <c r="M109" t="s">
        <v>35</v>
      </c>
      <c r="N109" t="s">
        <v>51</v>
      </c>
      <c r="O109" t="s">
        <v>37</v>
      </c>
      <c r="P109" t="s">
        <v>64</v>
      </c>
      <c r="Q109" t="s">
        <v>115</v>
      </c>
      <c r="R109" t="s">
        <v>40</v>
      </c>
      <c r="S109" t="s">
        <v>116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E109">
        <v>1</v>
      </c>
      <c r="AF109" t="str">
        <f>IF(Table1[[#This Row],[In Adafruit Kit]]+Table1[[#This Row],[Common]]&gt;0,"STOCK",IF(Table1[[#This Row],[Orderable]]=1,"SPECIAL-ORDER"))</f>
        <v>SPECIAL-ORDER</v>
      </c>
    </row>
    <row r="110" spans="1:32">
      <c r="A110" t="s">
        <v>28</v>
      </c>
      <c r="B110" t="s">
        <v>47</v>
      </c>
      <c r="C110" t="s">
        <v>659</v>
      </c>
      <c r="D110" t="s">
        <v>660</v>
      </c>
      <c r="E110" t="s">
        <v>32</v>
      </c>
      <c r="F110" t="s">
        <v>661</v>
      </c>
      <c r="G110">
        <v>4099</v>
      </c>
      <c r="H110">
        <v>0</v>
      </c>
      <c r="I110">
        <v>0.6</v>
      </c>
      <c r="J110">
        <v>0</v>
      </c>
      <c r="K110">
        <v>1</v>
      </c>
      <c r="L110" t="s">
        <v>34</v>
      </c>
      <c r="M110" t="s">
        <v>35</v>
      </c>
      <c r="N110" t="s">
        <v>51</v>
      </c>
      <c r="O110" t="s">
        <v>52</v>
      </c>
      <c r="P110" t="s">
        <v>64</v>
      </c>
      <c r="Q110" t="s">
        <v>39</v>
      </c>
      <c r="R110" t="s">
        <v>40</v>
      </c>
      <c r="S110" t="s">
        <v>41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E110">
        <v>1</v>
      </c>
      <c r="AF110" t="str">
        <f>IF(Table1[[#This Row],[In Adafruit Kit]]+Table1[[#This Row],[Common]]&gt;0,"STOCK",IF(Table1[[#This Row],[Orderable]]=1,"SPECIAL-ORDER"))</f>
        <v>SPECIAL-ORDER</v>
      </c>
    </row>
    <row r="111" spans="1:32">
      <c r="A111" t="s">
        <v>28</v>
      </c>
      <c r="B111" t="s">
        <v>47</v>
      </c>
      <c r="C111" t="s">
        <v>757</v>
      </c>
      <c r="D111" t="s">
        <v>758</v>
      </c>
      <c r="E111" t="s">
        <v>32</v>
      </c>
      <c r="F111" t="s">
        <v>759</v>
      </c>
      <c r="G111">
        <v>3400</v>
      </c>
      <c r="H111">
        <v>0</v>
      </c>
      <c r="I111">
        <v>0.61</v>
      </c>
      <c r="J111">
        <v>0</v>
      </c>
      <c r="K111">
        <v>1</v>
      </c>
      <c r="L111" t="s">
        <v>34</v>
      </c>
      <c r="M111" t="s">
        <v>35</v>
      </c>
      <c r="N111" t="s">
        <v>51</v>
      </c>
      <c r="O111" t="s">
        <v>52</v>
      </c>
      <c r="P111" t="s">
        <v>53</v>
      </c>
      <c r="Q111" t="s">
        <v>39</v>
      </c>
      <c r="R111" t="s">
        <v>40</v>
      </c>
      <c r="S111" t="s">
        <v>41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705</v>
      </c>
      <c r="Z111" t="s">
        <v>43</v>
      </c>
      <c r="AA111" t="s">
        <v>43</v>
      </c>
      <c r="AB111" t="s">
        <v>43</v>
      </c>
      <c r="AE111">
        <v>1</v>
      </c>
      <c r="AF111" t="str">
        <f>IF(Table1[[#This Row],[In Adafruit Kit]]+Table1[[#This Row],[Common]]&gt;0,"STOCK",IF(Table1[[#This Row],[Orderable]]=1,"SPECIAL-ORDER"))</f>
        <v>SPECIAL-ORDER</v>
      </c>
    </row>
    <row r="112" spans="1:32">
      <c r="A112" t="s">
        <v>28</v>
      </c>
      <c r="B112" t="s">
        <v>47</v>
      </c>
      <c r="C112" t="s">
        <v>824</v>
      </c>
      <c r="D112" t="s">
        <v>825</v>
      </c>
      <c r="E112" t="s">
        <v>32</v>
      </c>
      <c r="F112" t="s">
        <v>821</v>
      </c>
      <c r="G112">
        <v>2986</v>
      </c>
      <c r="H112">
        <v>0</v>
      </c>
      <c r="I112">
        <v>0.32</v>
      </c>
      <c r="J112">
        <v>0</v>
      </c>
      <c r="K112">
        <v>1</v>
      </c>
      <c r="L112" t="s">
        <v>34</v>
      </c>
      <c r="M112" t="s">
        <v>35</v>
      </c>
      <c r="N112" t="s">
        <v>51</v>
      </c>
      <c r="O112" t="s">
        <v>37</v>
      </c>
      <c r="P112" t="s">
        <v>83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826</v>
      </c>
      <c r="Z112" t="s">
        <v>43</v>
      </c>
      <c r="AA112" t="s">
        <v>43</v>
      </c>
      <c r="AB112" t="s">
        <v>43</v>
      </c>
      <c r="AE112">
        <v>1</v>
      </c>
      <c r="AF112" t="str">
        <f>IF(Table1[[#This Row],[In Adafruit Kit]]+Table1[[#This Row],[Common]]&gt;0,"STOCK",IF(Table1[[#This Row],[Orderable]]=1,"SPECIAL-ORDER"))</f>
        <v>SPECIAL-ORDER</v>
      </c>
    </row>
    <row r="113" spans="1:32">
      <c r="A113" t="s">
        <v>28</v>
      </c>
      <c r="B113" t="s">
        <v>47</v>
      </c>
      <c r="C113" t="s">
        <v>827</v>
      </c>
      <c r="D113" t="s">
        <v>828</v>
      </c>
      <c r="E113" t="s">
        <v>32</v>
      </c>
      <c r="F113" t="s">
        <v>829</v>
      </c>
      <c r="G113">
        <v>2946</v>
      </c>
      <c r="H113">
        <v>0</v>
      </c>
      <c r="I113">
        <v>0.34</v>
      </c>
      <c r="J113">
        <v>0</v>
      </c>
      <c r="K113">
        <v>1</v>
      </c>
      <c r="L113" t="s">
        <v>34</v>
      </c>
      <c r="M113" t="s">
        <v>35</v>
      </c>
      <c r="N113" t="s">
        <v>51</v>
      </c>
      <c r="O113" t="s">
        <v>52</v>
      </c>
      <c r="P113" t="s">
        <v>746</v>
      </c>
      <c r="Q113" t="s">
        <v>115</v>
      </c>
      <c r="R113" t="s">
        <v>40</v>
      </c>
      <c r="S113" t="s">
        <v>116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826</v>
      </c>
      <c r="Z113" t="s">
        <v>43</v>
      </c>
      <c r="AA113" t="s">
        <v>43</v>
      </c>
      <c r="AB113" t="s">
        <v>43</v>
      </c>
      <c r="AE113">
        <v>1</v>
      </c>
      <c r="AF113" t="str">
        <f>IF(Table1[[#This Row],[In Adafruit Kit]]+Table1[[#This Row],[Common]]&gt;0,"STOCK",IF(Table1[[#This Row],[Orderable]]=1,"SPECIAL-ORDER"))</f>
        <v>SPECIAL-ORDER</v>
      </c>
    </row>
    <row r="114" spans="1:32">
      <c r="A114" t="s">
        <v>28</v>
      </c>
      <c r="B114" t="s">
        <v>47</v>
      </c>
      <c r="C114" t="s">
        <v>811</v>
      </c>
      <c r="D114" t="s">
        <v>812</v>
      </c>
      <c r="E114" t="s">
        <v>32</v>
      </c>
      <c r="F114" t="s">
        <v>813</v>
      </c>
      <c r="G114">
        <v>2820</v>
      </c>
      <c r="H114">
        <v>0</v>
      </c>
      <c r="I114">
        <v>0.25</v>
      </c>
      <c r="J114">
        <v>0</v>
      </c>
      <c r="K114">
        <v>1</v>
      </c>
      <c r="L114" t="s">
        <v>34</v>
      </c>
      <c r="M114" t="s">
        <v>35</v>
      </c>
      <c r="N114" t="s">
        <v>51</v>
      </c>
      <c r="O114" t="s">
        <v>37</v>
      </c>
      <c r="P114" t="s">
        <v>785</v>
      </c>
      <c r="Q114" t="s">
        <v>115</v>
      </c>
      <c r="R114" t="s">
        <v>40</v>
      </c>
      <c r="S114" t="s">
        <v>116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705</v>
      </c>
      <c r="Z114" t="s">
        <v>43</v>
      </c>
      <c r="AA114" t="s">
        <v>43</v>
      </c>
      <c r="AB114" t="s">
        <v>43</v>
      </c>
      <c r="AE114">
        <v>1</v>
      </c>
      <c r="AF114" t="str">
        <f>IF(Table1[[#This Row],[In Adafruit Kit]]+Table1[[#This Row],[Common]]&gt;0,"STOCK",IF(Table1[[#This Row],[Orderable]]=1,"SPECIAL-ORDER"))</f>
        <v>SPECIAL-ORDER</v>
      </c>
    </row>
    <row r="115" spans="1:32">
      <c r="A115" t="s">
        <v>28</v>
      </c>
      <c r="B115" t="s">
        <v>91</v>
      </c>
      <c r="C115" t="s">
        <v>740</v>
      </c>
      <c r="D115" t="s">
        <v>741</v>
      </c>
      <c r="E115" t="s">
        <v>32</v>
      </c>
      <c r="F115" t="s">
        <v>742</v>
      </c>
      <c r="G115">
        <v>2757</v>
      </c>
      <c r="H115">
        <v>0</v>
      </c>
      <c r="I115">
        <v>0.25</v>
      </c>
      <c r="J115">
        <v>0</v>
      </c>
      <c r="K115">
        <v>1</v>
      </c>
      <c r="L115" t="s">
        <v>34</v>
      </c>
      <c r="M115" t="s">
        <v>35</v>
      </c>
      <c r="N115" t="s">
        <v>51</v>
      </c>
      <c r="O115" t="s">
        <v>52</v>
      </c>
      <c r="P115" t="s">
        <v>83</v>
      </c>
      <c r="Q115" t="s">
        <v>54</v>
      </c>
      <c r="R115" t="s">
        <v>40</v>
      </c>
      <c r="S115" t="s">
        <v>55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96</v>
      </c>
      <c r="Z115" t="s">
        <v>43</v>
      </c>
      <c r="AA115" t="s">
        <v>43</v>
      </c>
      <c r="AB115" t="s">
        <v>43</v>
      </c>
      <c r="AE115">
        <v>1</v>
      </c>
      <c r="AF115" t="str">
        <f>IF(Table1[[#This Row],[In Adafruit Kit]]+Table1[[#This Row],[Common]]&gt;0,"STOCK",IF(Table1[[#This Row],[Orderable]]=1,"SPECIAL-ORDER"))</f>
        <v>SPECIAL-ORDER</v>
      </c>
    </row>
    <row r="116" spans="1:32">
      <c r="A116" t="s">
        <v>28</v>
      </c>
      <c r="B116" t="s">
        <v>47</v>
      </c>
      <c r="C116" t="s">
        <v>816</v>
      </c>
      <c r="D116" t="s">
        <v>817</v>
      </c>
      <c r="E116" t="s">
        <v>32</v>
      </c>
      <c r="F116" t="s">
        <v>818</v>
      </c>
      <c r="G116">
        <v>2667</v>
      </c>
      <c r="H116">
        <v>0</v>
      </c>
      <c r="I116">
        <v>0.26</v>
      </c>
      <c r="J116">
        <v>0</v>
      </c>
      <c r="K116">
        <v>1</v>
      </c>
      <c r="L116" t="s">
        <v>34</v>
      </c>
      <c r="M116" t="s">
        <v>35</v>
      </c>
      <c r="N116" t="s">
        <v>51</v>
      </c>
      <c r="O116" t="s">
        <v>52</v>
      </c>
      <c r="P116" t="s">
        <v>83</v>
      </c>
      <c r="Q116" t="s">
        <v>115</v>
      </c>
      <c r="R116" t="s">
        <v>40</v>
      </c>
      <c r="S116" t="s">
        <v>116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705</v>
      </c>
      <c r="Z116" t="s">
        <v>43</v>
      </c>
      <c r="AA116" t="s">
        <v>43</v>
      </c>
      <c r="AB116" t="s">
        <v>43</v>
      </c>
      <c r="AE116">
        <v>1</v>
      </c>
      <c r="AF116" t="str">
        <f>IF(Table1[[#This Row],[In Adafruit Kit]]+Table1[[#This Row],[Common]]&gt;0,"STOCK",IF(Table1[[#This Row],[Orderable]]=1,"SPECIAL-ORDER"))</f>
        <v>SPECIAL-ORDER</v>
      </c>
    </row>
    <row r="117" spans="1:32">
      <c r="A117" t="s">
        <v>28</v>
      </c>
      <c r="B117" t="s">
        <v>91</v>
      </c>
      <c r="C117" t="s">
        <v>833</v>
      </c>
      <c r="D117" t="s">
        <v>834</v>
      </c>
      <c r="E117" t="s">
        <v>32</v>
      </c>
      <c r="F117" t="s">
        <v>715</v>
      </c>
      <c r="G117">
        <v>2649</v>
      </c>
      <c r="H117">
        <v>0</v>
      </c>
      <c r="I117">
        <v>0.42</v>
      </c>
      <c r="J117">
        <v>0</v>
      </c>
      <c r="K117">
        <v>1</v>
      </c>
      <c r="L117" t="s">
        <v>34</v>
      </c>
      <c r="M117" t="s">
        <v>35</v>
      </c>
      <c r="N117" t="s">
        <v>51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96</v>
      </c>
      <c r="Z117" t="s">
        <v>43</v>
      </c>
      <c r="AA117" t="s">
        <v>43</v>
      </c>
      <c r="AB117" t="s">
        <v>43</v>
      </c>
      <c r="AE117">
        <v>1</v>
      </c>
      <c r="AF117" t="str">
        <f>IF(Table1[[#This Row],[In Adafruit Kit]]+Table1[[#This Row],[Common]]&gt;0,"STOCK",IF(Table1[[#This Row],[Orderable]]=1,"SPECIAL-ORDER"))</f>
        <v>SPECIAL-ORDER</v>
      </c>
    </row>
    <row r="118" spans="1:32">
      <c r="A118" t="s">
        <v>28</v>
      </c>
      <c r="B118" t="s">
        <v>47</v>
      </c>
      <c r="C118" t="s">
        <v>830</v>
      </c>
      <c r="D118" t="s">
        <v>831</v>
      </c>
      <c r="E118" t="s">
        <v>32</v>
      </c>
      <c r="F118" t="s">
        <v>832</v>
      </c>
      <c r="G118">
        <v>2393</v>
      </c>
      <c r="H118">
        <v>0</v>
      </c>
      <c r="I118">
        <v>0.34</v>
      </c>
      <c r="J118">
        <v>0</v>
      </c>
      <c r="K118">
        <v>1</v>
      </c>
      <c r="L118" t="s">
        <v>34</v>
      </c>
      <c r="M118" t="s">
        <v>35</v>
      </c>
      <c r="N118" t="s">
        <v>51</v>
      </c>
      <c r="O118" t="s">
        <v>52</v>
      </c>
      <c r="P118" t="s">
        <v>746</v>
      </c>
      <c r="Q118" t="s">
        <v>54</v>
      </c>
      <c r="R118" t="s">
        <v>40</v>
      </c>
      <c r="S118" t="s">
        <v>55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826</v>
      </c>
      <c r="Z118" t="s">
        <v>43</v>
      </c>
      <c r="AA118" t="s">
        <v>43</v>
      </c>
      <c r="AB118" t="s">
        <v>43</v>
      </c>
      <c r="AE118">
        <v>1</v>
      </c>
      <c r="AF118" t="str">
        <f>IF(Table1[[#This Row],[In Adafruit Kit]]+Table1[[#This Row],[Common]]&gt;0,"STOCK",IF(Table1[[#This Row],[Orderable]]=1,"SPECIAL-ORDER"))</f>
        <v>SPECIAL-ORDER</v>
      </c>
    </row>
    <row r="119" spans="1:32">
      <c r="A119" t="s">
        <v>28</v>
      </c>
      <c r="B119" t="s">
        <v>47</v>
      </c>
      <c r="C119" t="s">
        <v>895</v>
      </c>
      <c r="D119" t="s">
        <v>896</v>
      </c>
      <c r="E119" t="s">
        <v>32</v>
      </c>
      <c r="F119" t="s">
        <v>897</v>
      </c>
      <c r="G119">
        <v>2384</v>
      </c>
      <c r="H119">
        <v>0</v>
      </c>
      <c r="I119">
        <v>0.21</v>
      </c>
      <c r="J119">
        <v>0</v>
      </c>
      <c r="K119">
        <v>1</v>
      </c>
      <c r="L119" t="s">
        <v>34</v>
      </c>
      <c r="M119" t="s">
        <v>35</v>
      </c>
      <c r="N119" t="s">
        <v>51</v>
      </c>
      <c r="O119" t="s">
        <v>52</v>
      </c>
      <c r="P119" t="s">
        <v>78</v>
      </c>
      <c r="Q119" t="s">
        <v>115</v>
      </c>
      <c r="R119" t="s">
        <v>40</v>
      </c>
      <c r="S119" t="s">
        <v>116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E119">
        <v>1</v>
      </c>
      <c r="AF119" t="str">
        <f>IF(Table1[[#This Row],[In Adafruit Kit]]+Table1[[#This Row],[Common]]&gt;0,"STOCK",IF(Table1[[#This Row],[Orderable]]=1,"SPECIAL-ORDER"))</f>
        <v>SPECIAL-ORDER</v>
      </c>
    </row>
    <row r="120" spans="1:32">
      <c r="A120" t="s">
        <v>28</v>
      </c>
      <c r="B120" t="s">
        <v>47</v>
      </c>
      <c r="C120" t="s">
        <v>942</v>
      </c>
      <c r="D120" t="s">
        <v>943</v>
      </c>
      <c r="E120" t="s">
        <v>32</v>
      </c>
      <c r="F120" t="s">
        <v>944</v>
      </c>
      <c r="G120">
        <v>2126</v>
      </c>
      <c r="H120">
        <v>0</v>
      </c>
      <c r="I120">
        <v>0.31</v>
      </c>
      <c r="J120">
        <v>0</v>
      </c>
      <c r="K120">
        <v>1</v>
      </c>
      <c r="L120" t="s">
        <v>34</v>
      </c>
      <c r="M120" t="s">
        <v>35</v>
      </c>
      <c r="N120" t="s">
        <v>51</v>
      </c>
      <c r="O120" t="s">
        <v>194</v>
      </c>
      <c r="P120" t="s">
        <v>78</v>
      </c>
      <c r="Q120" t="s">
        <v>195</v>
      </c>
      <c r="R120" t="s">
        <v>40</v>
      </c>
      <c r="S120" t="s">
        <v>196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E120">
        <v>1</v>
      </c>
      <c r="AF120" t="str">
        <f>IF(Table1[[#This Row],[In Adafruit Kit]]+Table1[[#This Row],[Common]]&gt;0,"STOCK",IF(Table1[[#This Row],[Orderable]]=1,"SPECIAL-ORDER"))</f>
        <v>SPECIAL-ORDER</v>
      </c>
    </row>
    <row r="121" spans="1:32">
      <c r="A121" t="s">
        <v>28</v>
      </c>
      <c r="B121" t="s">
        <v>47</v>
      </c>
      <c r="C121" t="s">
        <v>885</v>
      </c>
      <c r="D121" t="s">
        <v>886</v>
      </c>
      <c r="E121" t="s">
        <v>32</v>
      </c>
      <c r="F121" t="s">
        <v>661</v>
      </c>
      <c r="G121">
        <v>2038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51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705</v>
      </c>
      <c r="Z121" t="s">
        <v>43</v>
      </c>
      <c r="AA121" t="s">
        <v>43</v>
      </c>
      <c r="AB121" t="s">
        <v>43</v>
      </c>
      <c r="AE121">
        <v>1</v>
      </c>
      <c r="AF121" t="str">
        <f>IF(Table1[[#This Row],[In Adafruit Kit]]+Table1[[#This Row],[Common]]&gt;0,"STOCK",IF(Table1[[#This Row],[Orderable]]=1,"SPECIAL-ORDER"))</f>
        <v>SPECIAL-ORDER</v>
      </c>
    </row>
    <row r="122" spans="1:32">
      <c r="A122" t="s">
        <v>28</v>
      </c>
      <c r="B122" t="s">
        <v>47</v>
      </c>
      <c r="C122" t="s">
        <v>819</v>
      </c>
      <c r="D122" t="s">
        <v>820</v>
      </c>
      <c r="E122" t="s">
        <v>32</v>
      </c>
      <c r="F122" t="s">
        <v>821</v>
      </c>
      <c r="G122">
        <v>1830</v>
      </c>
      <c r="H122">
        <v>0</v>
      </c>
      <c r="I122">
        <v>0.26</v>
      </c>
      <c r="J122">
        <v>0</v>
      </c>
      <c r="K122">
        <v>1</v>
      </c>
      <c r="L122" t="s">
        <v>34</v>
      </c>
      <c r="M122" t="s">
        <v>35</v>
      </c>
      <c r="N122" t="s">
        <v>51</v>
      </c>
      <c r="O122" t="s">
        <v>37</v>
      </c>
      <c r="P122" t="s">
        <v>83</v>
      </c>
      <c r="Q122" t="s">
        <v>115</v>
      </c>
      <c r="R122" t="s">
        <v>40</v>
      </c>
      <c r="S122" t="s">
        <v>116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705</v>
      </c>
      <c r="Z122" t="s">
        <v>43</v>
      </c>
      <c r="AA122" t="s">
        <v>43</v>
      </c>
      <c r="AB122" t="s">
        <v>43</v>
      </c>
      <c r="AE122">
        <v>1</v>
      </c>
      <c r="AF122" t="str">
        <f>IF(Table1[[#This Row],[In Adafruit Kit]]+Table1[[#This Row],[Common]]&gt;0,"STOCK",IF(Table1[[#This Row],[Orderable]]=1,"SPECIAL-ORDER"))</f>
        <v>SPECIAL-ORDER</v>
      </c>
    </row>
    <row r="123" spans="1:32">
      <c r="A123" t="s">
        <v>28</v>
      </c>
      <c r="B123" t="s">
        <v>47</v>
      </c>
      <c r="C123" t="s">
        <v>994</v>
      </c>
      <c r="D123" t="s">
        <v>995</v>
      </c>
      <c r="E123" t="s">
        <v>32</v>
      </c>
      <c r="F123" t="s">
        <v>114</v>
      </c>
      <c r="G123">
        <v>980</v>
      </c>
      <c r="H123">
        <v>0</v>
      </c>
      <c r="I123">
        <v>0.21</v>
      </c>
      <c r="J123">
        <v>0</v>
      </c>
      <c r="K123">
        <v>1</v>
      </c>
      <c r="L123" t="s">
        <v>34</v>
      </c>
      <c r="M123" t="s">
        <v>35</v>
      </c>
      <c r="N123" t="s">
        <v>51</v>
      </c>
      <c r="O123" t="s">
        <v>37</v>
      </c>
      <c r="P123" t="s">
        <v>78</v>
      </c>
      <c r="Q123" t="s">
        <v>115</v>
      </c>
      <c r="R123" t="s">
        <v>40</v>
      </c>
      <c r="S123" t="s">
        <v>116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56</v>
      </c>
      <c r="Z123" t="s">
        <v>43</v>
      </c>
      <c r="AA123" t="s">
        <v>43</v>
      </c>
      <c r="AB123" t="s">
        <v>43</v>
      </c>
      <c r="AE123">
        <v>1</v>
      </c>
      <c r="AF123" t="str">
        <f>IF(Table1[[#This Row],[In Adafruit Kit]]+Table1[[#This Row],[Common]]&gt;0,"STOCK",IF(Table1[[#This Row],[Orderable]]=1,"SPECIAL-ORDER"))</f>
        <v>SPECIAL-ORDER</v>
      </c>
    </row>
    <row r="124" spans="1:32" hidden="1">
      <c r="A124" t="s">
        <v>28</v>
      </c>
      <c r="B124" t="s">
        <v>47</v>
      </c>
      <c r="C124" t="s">
        <v>1026</v>
      </c>
      <c r="D124" t="s">
        <v>1027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51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705</v>
      </c>
      <c r="Z124" t="s">
        <v>43</v>
      </c>
      <c r="AA124" t="s">
        <v>43</v>
      </c>
      <c r="AB124" t="s">
        <v>43</v>
      </c>
    </row>
    <row r="125" spans="1:32" hidden="1">
      <c r="A125" t="s">
        <v>28</v>
      </c>
      <c r="B125" t="s">
        <v>47</v>
      </c>
      <c r="C125" t="s">
        <v>1028</v>
      </c>
      <c r="D125" t="s">
        <v>1029</v>
      </c>
      <c r="E125" t="s">
        <v>32</v>
      </c>
      <c r="F125" t="s">
        <v>1030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51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</row>
    <row r="126" spans="1:32" hidden="1">
      <c r="A126" t="s">
        <v>28</v>
      </c>
      <c r="B126" t="s">
        <v>47</v>
      </c>
      <c r="C126" t="s">
        <v>1042</v>
      </c>
      <c r="D126" t="s">
        <v>1043</v>
      </c>
      <c r="E126" t="s">
        <v>32</v>
      </c>
      <c r="F126" t="s">
        <v>1044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51</v>
      </c>
      <c r="O126" t="s">
        <v>52</v>
      </c>
      <c r="P126" t="s">
        <v>785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705</v>
      </c>
      <c r="Z126" t="s">
        <v>43</v>
      </c>
      <c r="AA126" t="s">
        <v>43</v>
      </c>
      <c r="AB126" t="s">
        <v>43</v>
      </c>
    </row>
    <row r="127" spans="1:32" hidden="1">
      <c r="A127" t="s">
        <v>28</v>
      </c>
      <c r="B127" t="s">
        <v>47</v>
      </c>
      <c r="C127" t="s">
        <v>1045</v>
      </c>
      <c r="D127" t="s">
        <v>1046</v>
      </c>
      <c r="E127" t="s">
        <v>32</v>
      </c>
      <c r="F127" t="s">
        <v>1047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51</v>
      </c>
      <c r="O127" t="s">
        <v>37</v>
      </c>
      <c r="P127" t="s">
        <v>785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</row>
    <row r="128" spans="1:32" hidden="1">
      <c r="A128" t="s">
        <v>28</v>
      </c>
      <c r="B128" t="s">
        <v>47</v>
      </c>
      <c r="C128" t="s">
        <v>1054</v>
      </c>
      <c r="D128" t="s">
        <v>1055</v>
      </c>
      <c r="E128" t="s">
        <v>32</v>
      </c>
      <c r="F128" t="s">
        <v>818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51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826</v>
      </c>
      <c r="Z128" t="s">
        <v>43</v>
      </c>
      <c r="AA128" t="s">
        <v>43</v>
      </c>
      <c r="AB128" t="s">
        <v>43</v>
      </c>
    </row>
    <row r="129" spans="1:32" hidden="1">
      <c r="A129" t="s">
        <v>28</v>
      </c>
      <c r="B129" t="s">
        <v>47</v>
      </c>
      <c r="C129" t="s">
        <v>1056</v>
      </c>
      <c r="D129" t="s">
        <v>1057</v>
      </c>
      <c r="E129" t="s">
        <v>32</v>
      </c>
      <c r="F129" t="s">
        <v>1058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51</v>
      </c>
      <c r="O129" t="s">
        <v>37</v>
      </c>
      <c r="P129" t="s">
        <v>746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826</v>
      </c>
      <c r="Z129" t="s">
        <v>43</v>
      </c>
      <c r="AA129" t="s">
        <v>43</v>
      </c>
      <c r="AB129" t="s">
        <v>43</v>
      </c>
    </row>
    <row r="130" spans="1:32" hidden="1">
      <c r="A130" t="s">
        <v>28</v>
      </c>
      <c r="B130" t="s">
        <v>47</v>
      </c>
      <c r="C130" t="s">
        <v>1059</v>
      </c>
      <c r="D130" t="s">
        <v>1060</v>
      </c>
      <c r="E130" t="s">
        <v>32</v>
      </c>
      <c r="F130" t="s">
        <v>1061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51</v>
      </c>
      <c r="O130" t="s">
        <v>37</v>
      </c>
      <c r="P130" t="s">
        <v>746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826</v>
      </c>
      <c r="Z130" t="s">
        <v>43</v>
      </c>
      <c r="AA130" t="s">
        <v>43</v>
      </c>
      <c r="AB130" t="s">
        <v>43</v>
      </c>
    </row>
    <row r="131" spans="1:32" hidden="1">
      <c r="A131" t="s">
        <v>28</v>
      </c>
      <c r="B131" t="s">
        <v>47</v>
      </c>
      <c r="C131" t="s">
        <v>1074</v>
      </c>
      <c r="D131" t="s">
        <v>1075</v>
      </c>
      <c r="E131" t="s">
        <v>32</v>
      </c>
      <c r="F131" t="s">
        <v>1076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51</v>
      </c>
      <c r="O131" t="s">
        <v>37</v>
      </c>
      <c r="P131" t="s">
        <v>83</v>
      </c>
      <c r="Q131" t="s">
        <v>1077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826</v>
      </c>
      <c r="Z131" t="s">
        <v>43</v>
      </c>
      <c r="AA131" t="s">
        <v>43</v>
      </c>
      <c r="AB131" t="s">
        <v>43</v>
      </c>
    </row>
    <row r="132" spans="1:32" hidden="1">
      <c r="A132" t="s">
        <v>28</v>
      </c>
      <c r="B132" t="s">
        <v>47</v>
      </c>
      <c r="C132" t="s">
        <v>1078</v>
      </c>
      <c r="D132" t="s">
        <v>1079</v>
      </c>
      <c r="E132" t="s">
        <v>32</v>
      </c>
      <c r="F132" t="s">
        <v>1080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51</v>
      </c>
      <c r="O132" t="s">
        <v>52</v>
      </c>
      <c r="P132" t="s">
        <v>83</v>
      </c>
      <c r="Q132" t="s">
        <v>1077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826</v>
      </c>
      <c r="Z132" t="s">
        <v>43</v>
      </c>
      <c r="AA132" t="s">
        <v>43</v>
      </c>
      <c r="AB132" t="s">
        <v>43</v>
      </c>
    </row>
    <row r="133" spans="1:32">
      <c r="A133" t="s">
        <v>28</v>
      </c>
      <c r="B133" t="s">
        <v>290</v>
      </c>
      <c r="C133" t="s">
        <v>514</v>
      </c>
      <c r="D133" t="s">
        <v>515</v>
      </c>
      <c r="E133" t="s">
        <v>32</v>
      </c>
      <c r="F133" t="s">
        <v>516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517</v>
      </c>
      <c r="O133" t="s">
        <v>72</v>
      </c>
      <c r="P133" t="s">
        <v>294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295</v>
      </c>
      <c r="Z133" t="s">
        <v>43</v>
      </c>
      <c r="AA133" t="s">
        <v>43</v>
      </c>
      <c r="AB133" t="s">
        <v>43</v>
      </c>
      <c r="AD133">
        <v>1</v>
      </c>
      <c r="AE133">
        <v>1</v>
      </c>
      <c r="AF133" t="str">
        <f>IF(Table1[[#This Row],[In Adafruit Kit]]+Table1[[#This Row],[Common]]&gt;0,"STOCK",IF(Table1[[#This Row],[Orderable]]=1,"SPECIAL-ORDER"))</f>
        <v>STOCK</v>
      </c>
    </row>
    <row r="134" spans="1:32" hidden="1">
      <c r="A134" t="s">
        <v>28</v>
      </c>
      <c r="B134" t="s">
        <v>29</v>
      </c>
      <c r="C134" t="s">
        <v>875</v>
      </c>
      <c r="D134" t="s">
        <v>876</v>
      </c>
      <c r="E134" t="s">
        <v>32</v>
      </c>
      <c r="F134" t="s">
        <v>877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878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</row>
    <row r="135" spans="1:32" hidden="1">
      <c r="A135" t="s">
        <v>28</v>
      </c>
      <c r="B135" t="s">
        <v>29</v>
      </c>
      <c r="C135" t="s">
        <v>278</v>
      </c>
      <c r="D135" t="s">
        <v>279</v>
      </c>
      <c r="E135" t="s">
        <v>32</v>
      </c>
      <c r="F135" t="s">
        <v>280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281</v>
      </c>
      <c r="O135" t="s">
        <v>72</v>
      </c>
      <c r="P135" t="s">
        <v>183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</row>
    <row r="136" spans="1:32" hidden="1">
      <c r="A136" t="s">
        <v>28</v>
      </c>
      <c r="B136" t="s">
        <v>29</v>
      </c>
      <c r="C136" t="s">
        <v>286</v>
      </c>
      <c r="D136" t="s">
        <v>287</v>
      </c>
      <c r="E136" t="s">
        <v>32</v>
      </c>
      <c r="F136" t="s">
        <v>288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289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</row>
    <row r="137" spans="1:32" hidden="1">
      <c r="A137" t="s">
        <v>28</v>
      </c>
      <c r="B137" t="s">
        <v>91</v>
      </c>
      <c r="C137" t="s">
        <v>676</v>
      </c>
      <c r="D137" t="s">
        <v>677</v>
      </c>
      <c r="E137" t="s">
        <v>32</v>
      </c>
      <c r="F137" t="s">
        <v>678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289</v>
      </c>
      <c r="O137" t="s">
        <v>72</v>
      </c>
      <c r="P137" t="s">
        <v>183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</row>
    <row r="138" spans="1:32" hidden="1">
      <c r="A138" t="s">
        <v>28</v>
      </c>
      <c r="B138" t="s">
        <v>29</v>
      </c>
      <c r="C138" t="s">
        <v>890</v>
      </c>
      <c r="D138" t="s">
        <v>891</v>
      </c>
      <c r="E138" t="s">
        <v>32</v>
      </c>
      <c r="F138" t="s">
        <v>678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289</v>
      </c>
      <c r="O138" t="s">
        <v>72</v>
      </c>
      <c r="P138" t="s">
        <v>183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</row>
    <row r="139" spans="1:32" hidden="1">
      <c r="A139" t="s">
        <v>28</v>
      </c>
      <c r="B139" t="s">
        <v>29</v>
      </c>
      <c r="C139" t="s">
        <v>259</v>
      </c>
      <c r="D139" t="s">
        <v>260</v>
      </c>
      <c r="E139" t="s">
        <v>32</v>
      </c>
      <c r="F139" t="s">
        <v>261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262</v>
      </c>
      <c r="O139" t="s">
        <v>72</v>
      </c>
      <c r="P139" t="s">
        <v>183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</row>
    <row r="140" spans="1:32" hidden="1">
      <c r="A140" t="s">
        <v>28</v>
      </c>
      <c r="B140" t="s">
        <v>290</v>
      </c>
      <c r="C140" t="s">
        <v>484</v>
      </c>
      <c r="D140" t="s">
        <v>485</v>
      </c>
      <c r="E140" t="s">
        <v>32</v>
      </c>
      <c r="F140" t="s">
        <v>486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262</v>
      </c>
      <c r="O140" t="s">
        <v>72</v>
      </c>
      <c r="P140" t="s">
        <v>294</v>
      </c>
      <c r="Q140" t="s">
        <v>487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295</v>
      </c>
      <c r="Z140" t="s">
        <v>43</v>
      </c>
      <c r="AA140" t="s">
        <v>43</v>
      </c>
      <c r="AB140" t="s">
        <v>43</v>
      </c>
    </row>
    <row r="141" spans="1:32" hidden="1">
      <c r="A141" t="s">
        <v>28</v>
      </c>
      <c r="B141" t="s">
        <v>29</v>
      </c>
      <c r="C141" t="s">
        <v>767</v>
      </c>
      <c r="D141" t="s">
        <v>768</v>
      </c>
      <c r="E141" t="s">
        <v>32</v>
      </c>
      <c r="F141" t="s">
        <v>769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262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>
        <v>1</v>
      </c>
    </row>
    <row r="142" spans="1:32">
      <c r="A142" t="s">
        <v>28</v>
      </c>
      <c r="B142" t="s">
        <v>290</v>
      </c>
      <c r="C142" t="s">
        <v>518</v>
      </c>
      <c r="D142" t="s">
        <v>519</v>
      </c>
      <c r="E142" t="s">
        <v>32</v>
      </c>
      <c r="F142" t="s">
        <v>520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521</v>
      </c>
      <c r="O142" t="s">
        <v>72</v>
      </c>
      <c r="P142" t="s">
        <v>294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295</v>
      </c>
      <c r="Z142" t="s">
        <v>43</v>
      </c>
      <c r="AA142" t="s">
        <v>43</v>
      </c>
      <c r="AB142" t="s">
        <v>43</v>
      </c>
      <c r="AD142">
        <v>1</v>
      </c>
      <c r="AE142">
        <v>1</v>
      </c>
      <c r="AF142" t="str">
        <f>IF(Table1[[#This Row],[In Adafruit Kit]]+Table1[[#This Row],[Common]]&gt;0,"STOCK",IF(Table1[[#This Row],[Orderable]]=1,"SPECIAL-ORDER"))</f>
        <v>STOCK</v>
      </c>
    </row>
    <row r="143" spans="1:32" hidden="1">
      <c r="A143" t="s">
        <v>28</v>
      </c>
      <c r="B143" t="s">
        <v>29</v>
      </c>
      <c r="C143" t="s">
        <v>304</v>
      </c>
      <c r="D143" t="s">
        <v>305</v>
      </c>
      <c r="E143" t="s">
        <v>32</v>
      </c>
      <c r="F143" t="s">
        <v>306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307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</row>
    <row r="144" spans="1:32" hidden="1">
      <c r="A144" t="s">
        <v>28</v>
      </c>
      <c r="B144" t="s">
        <v>29</v>
      </c>
      <c r="C144" t="s">
        <v>336</v>
      </c>
      <c r="D144" t="s">
        <v>337</v>
      </c>
      <c r="E144" t="s">
        <v>32</v>
      </c>
      <c r="F144" t="s">
        <v>338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307</v>
      </c>
      <c r="O144" t="s">
        <v>72</v>
      </c>
      <c r="P144" t="s">
        <v>183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</row>
    <row r="145" spans="1:32" hidden="1">
      <c r="A145" t="s">
        <v>28</v>
      </c>
      <c r="B145" t="s">
        <v>29</v>
      </c>
      <c r="C145" t="s">
        <v>274</v>
      </c>
      <c r="D145" t="s">
        <v>275</v>
      </c>
      <c r="E145" t="s">
        <v>32</v>
      </c>
      <c r="F145" t="s">
        <v>276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277</v>
      </c>
      <c r="O145" t="s">
        <v>72</v>
      </c>
      <c r="P145" t="s">
        <v>183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</row>
    <row r="146" spans="1:32" hidden="1">
      <c r="A146" t="s">
        <v>28</v>
      </c>
      <c r="B146" t="s">
        <v>29</v>
      </c>
      <c r="C146" t="s">
        <v>233</v>
      </c>
      <c r="D146" t="s">
        <v>234</v>
      </c>
      <c r="E146" t="s">
        <v>32</v>
      </c>
      <c r="F146" t="s">
        <v>235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236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</row>
    <row r="147" spans="1:32" hidden="1">
      <c r="A147" t="s">
        <v>28</v>
      </c>
      <c r="B147" t="s">
        <v>91</v>
      </c>
      <c r="C147" t="s">
        <v>330</v>
      </c>
      <c r="D147" t="s">
        <v>331</v>
      </c>
      <c r="E147" t="s">
        <v>32</v>
      </c>
      <c r="F147" t="s">
        <v>332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236</v>
      </c>
      <c r="O147" t="s">
        <v>72</v>
      </c>
      <c r="P147" t="s">
        <v>183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</row>
    <row r="148" spans="1:32" hidden="1">
      <c r="A148" t="s">
        <v>28</v>
      </c>
      <c r="B148" t="s">
        <v>29</v>
      </c>
      <c r="C148" t="s">
        <v>497</v>
      </c>
      <c r="D148" t="s">
        <v>498</v>
      </c>
      <c r="E148" t="s">
        <v>32</v>
      </c>
      <c r="F148" t="s">
        <v>499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236</v>
      </c>
      <c r="O148" t="s">
        <v>190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</row>
    <row r="149" spans="1:32" hidden="1">
      <c r="A149" t="s">
        <v>28</v>
      </c>
      <c r="B149" t="s">
        <v>91</v>
      </c>
      <c r="C149" t="s">
        <v>671</v>
      </c>
      <c r="D149" t="s">
        <v>672</v>
      </c>
      <c r="E149" t="s">
        <v>32</v>
      </c>
      <c r="F149" t="s">
        <v>235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236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</row>
    <row r="150" spans="1:32" hidden="1">
      <c r="A150" t="s">
        <v>28</v>
      </c>
      <c r="B150" t="s">
        <v>290</v>
      </c>
      <c r="C150" t="s">
        <v>679</v>
      </c>
      <c r="D150" t="s">
        <v>680</v>
      </c>
      <c r="E150" t="s">
        <v>32</v>
      </c>
      <c r="F150" t="s">
        <v>681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236</v>
      </c>
      <c r="O150" t="s">
        <v>37</v>
      </c>
      <c r="P150" t="s">
        <v>294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295</v>
      </c>
      <c r="Z150" t="s">
        <v>43</v>
      </c>
      <c r="AA150" t="s">
        <v>43</v>
      </c>
      <c r="AB150" t="s">
        <v>43</v>
      </c>
    </row>
    <row r="151" spans="1:32" hidden="1">
      <c r="A151" t="s">
        <v>28</v>
      </c>
      <c r="B151" t="s">
        <v>29</v>
      </c>
      <c r="C151" t="s">
        <v>229</v>
      </c>
      <c r="D151" t="s">
        <v>230</v>
      </c>
      <c r="E151" t="s">
        <v>32</v>
      </c>
      <c r="F151" t="s">
        <v>231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232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>
        <v>1</v>
      </c>
    </row>
    <row r="152" spans="1:32" hidden="1">
      <c r="A152" t="s">
        <v>28</v>
      </c>
      <c r="B152" t="s">
        <v>29</v>
      </c>
      <c r="C152" t="s">
        <v>267</v>
      </c>
      <c r="D152" t="s">
        <v>268</v>
      </c>
      <c r="E152" t="s">
        <v>32</v>
      </c>
      <c r="F152" t="s">
        <v>269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232</v>
      </c>
      <c r="O152" t="s">
        <v>72</v>
      </c>
      <c r="P152" t="s">
        <v>183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</row>
    <row r="153" spans="1:32">
      <c r="A153" t="s">
        <v>28</v>
      </c>
      <c r="B153" t="s">
        <v>290</v>
      </c>
      <c r="C153" t="s">
        <v>522</v>
      </c>
      <c r="D153" t="s">
        <v>523</v>
      </c>
      <c r="E153" t="s">
        <v>32</v>
      </c>
      <c r="F153" t="s">
        <v>524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525</v>
      </c>
      <c r="O153" t="s">
        <v>72</v>
      </c>
      <c r="P153" t="s">
        <v>294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295</v>
      </c>
      <c r="Z153" t="s">
        <v>43</v>
      </c>
      <c r="AA153" t="s">
        <v>43</v>
      </c>
      <c r="AB153" t="s">
        <v>43</v>
      </c>
      <c r="AC153">
        <v>1</v>
      </c>
      <c r="AD153">
        <v>1</v>
      </c>
      <c r="AE153">
        <v>1</v>
      </c>
      <c r="AF153" t="str">
        <f>IF(Table1[[#This Row],[In Adafruit Kit]]+Table1[[#This Row],[Common]]&gt;0,"STOCK",IF(Table1[[#This Row],[Orderable]]=1,"SPECIAL-ORDER"))</f>
        <v>STOCK</v>
      </c>
    </row>
    <row r="154" spans="1:32" hidden="1">
      <c r="A154" t="s">
        <v>28</v>
      </c>
      <c r="B154" t="s">
        <v>29</v>
      </c>
      <c r="C154" t="s">
        <v>342</v>
      </c>
      <c r="D154" t="s">
        <v>343</v>
      </c>
      <c r="E154" t="s">
        <v>32</v>
      </c>
      <c r="F154" t="s">
        <v>344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345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</row>
    <row r="155" spans="1:32" hidden="1">
      <c r="A155" t="s">
        <v>28</v>
      </c>
      <c r="B155" t="s">
        <v>29</v>
      </c>
      <c r="C155" t="s">
        <v>282</v>
      </c>
      <c r="D155" t="s">
        <v>283</v>
      </c>
      <c r="E155" t="s">
        <v>32</v>
      </c>
      <c r="F155" t="s">
        <v>284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285</v>
      </c>
      <c r="O155" t="s">
        <v>72</v>
      </c>
      <c r="P155" t="s">
        <v>183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</row>
    <row r="156" spans="1:32" hidden="1">
      <c r="A156" t="s">
        <v>28</v>
      </c>
      <c r="B156" t="s">
        <v>29</v>
      </c>
      <c r="C156" t="s">
        <v>245</v>
      </c>
      <c r="D156" t="s">
        <v>246</v>
      </c>
      <c r="E156" t="s">
        <v>32</v>
      </c>
      <c r="F156" t="s">
        <v>247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248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</row>
    <row r="157" spans="1:32" hidden="1">
      <c r="A157" t="s">
        <v>28</v>
      </c>
      <c r="B157" t="s">
        <v>29</v>
      </c>
      <c r="C157" t="s">
        <v>263</v>
      </c>
      <c r="D157" t="s">
        <v>264</v>
      </c>
      <c r="E157" t="s">
        <v>32</v>
      </c>
      <c r="F157" t="s">
        <v>265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266</v>
      </c>
      <c r="O157" t="s">
        <v>72</v>
      </c>
      <c r="P157" t="s">
        <v>183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>
        <v>1</v>
      </c>
    </row>
    <row r="158" spans="1:32" hidden="1">
      <c r="A158" t="s">
        <v>28</v>
      </c>
      <c r="B158" t="s">
        <v>290</v>
      </c>
      <c r="C158" t="s">
        <v>534</v>
      </c>
      <c r="D158" t="s">
        <v>535</v>
      </c>
      <c r="E158" t="s">
        <v>32</v>
      </c>
      <c r="F158" t="s">
        <v>536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537</v>
      </c>
      <c r="O158" t="s">
        <v>72</v>
      </c>
      <c r="P158" t="s">
        <v>294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295</v>
      </c>
      <c r="Z158" t="s">
        <v>43</v>
      </c>
      <c r="AA158" t="s">
        <v>43</v>
      </c>
      <c r="AB158" t="s">
        <v>43</v>
      </c>
    </row>
    <row r="159" spans="1:32">
      <c r="A159" t="s">
        <v>28</v>
      </c>
      <c r="B159" t="s">
        <v>47</v>
      </c>
      <c r="C159" t="s">
        <v>174</v>
      </c>
      <c r="D159" t="s">
        <v>175</v>
      </c>
      <c r="E159" t="s">
        <v>32</v>
      </c>
      <c r="F159" t="s">
        <v>176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143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D159">
        <v>1</v>
      </c>
      <c r="AE159">
        <v>1</v>
      </c>
      <c r="AF159" t="str">
        <f>IF(Table1[[#This Row],[In Adafruit Kit]]+Table1[[#This Row],[Common]]&gt;0,"STOCK",IF(Table1[[#This Row],[Orderable]]=1,"SPECIAL-ORDER"))</f>
        <v>STOCK</v>
      </c>
    </row>
    <row r="160" spans="1:32">
      <c r="A160" t="s">
        <v>28</v>
      </c>
      <c r="B160" t="s">
        <v>29</v>
      </c>
      <c r="C160" t="s">
        <v>140</v>
      </c>
      <c r="D160" t="s">
        <v>141</v>
      </c>
      <c r="E160" t="s">
        <v>32</v>
      </c>
      <c r="F160" t="s">
        <v>142</v>
      </c>
      <c r="G160">
        <v>186015</v>
      </c>
      <c r="H160">
        <v>0</v>
      </c>
      <c r="I160">
        <v>0.33</v>
      </c>
      <c r="J160">
        <v>0</v>
      </c>
      <c r="K160">
        <v>1</v>
      </c>
      <c r="L160" t="s">
        <v>34</v>
      </c>
      <c r="M160" t="s">
        <v>35</v>
      </c>
      <c r="N160" t="s">
        <v>143</v>
      </c>
      <c r="O160" t="s">
        <v>37</v>
      </c>
      <c r="P160" t="s">
        <v>83</v>
      </c>
      <c r="Q160" t="s">
        <v>54</v>
      </c>
      <c r="R160" t="s">
        <v>40</v>
      </c>
      <c r="S160" t="s">
        <v>55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46</v>
      </c>
      <c r="Z160" t="s">
        <v>43</v>
      </c>
      <c r="AA160" t="s">
        <v>43</v>
      </c>
      <c r="AB160" t="s">
        <v>43</v>
      </c>
      <c r="AE160">
        <v>1</v>
      </c>
      <c r="AF160" t="str">
        <f>IF(Table1[[#This Row],[In Adafruit Kit]]+Table1[[#This Row],[Common]]&gt;0,"STOCK",IF(Table1[[#This Row],[Orderable]]=1,"SPECIAL-ORDER"))</f>
        <v>SPECIAL-ORDER</v>
      </c>
    </row>
    <row r="161" spans="1:32">
      <c r="A161" t="s">
        <v>28</v>
      </c>
      <c r="B161" t="s">
        <v>47</v>
      </c>
      <c r="C161" t="s">
        <v>434</v>
      </c>
      <c r="D161" t="s">
        <v>435</v>
      </c>
      <c r="E161" t="s">
        <v>32</v>
      </c>
      <c r="F161" t="s">
        <v>412</v>
      </c>
      <c r="G161">
        <v>54981</v>
      </c>
      <c r="H161">
        <v>0</v>
      </c>
      <c r="I161">
        <v>0.23</v>
      </c>
      <c r="J161">
        <v>0</v>
      </c>
      <c r="K161">
        <v>1</v>
      </c>
      <c r="L161" t="s">
        <v>34</v>
      </c>
      <c r="M161" t="s">
        <v>35</v>
      </c>
      <c r="N161" t="s">
        <v>143</v>
      </c>
      <c r="O161" t="s">
        <v>37</v>
      </c>
      <c r="P161" t="s">
        <v>83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56</v>
      </c>
      <c r="Z161" t="s">
        <v>43</v>
      </c>
      <c r="AA161" t="s">
        <v>43</v>
      </c>
      <c r="AB161" t="s">
        <v>43</v>
      </c>
      <c r="AE161">
        <v>1</v>
      </c>
      <c r="AF161" t="str">
        <f>IF(Table1[[#This Row],[In Adafruit Kit]]+Table1[[#This Row],[Common]]&gt;0,"STOCK",IF(Table1[[#This Row],[Orderable]]=1,"SPECIAL-ORDER"))</f>
        <v>SPECIAL-ORDER</v>
      </c>
    </row>
    <row r="162" spans="1:32">
      <c r="A162" t="s">
        <v>28</v>
      </c>
      <c r="B162" t="s">
        <v>47</v>
      </c>
      <c r="C162" t="s">
        <v>339</v>
      </c>
      <c r="D162" t="s">
        <v>340</v>
      </c>
      <c r="E162" t="s">
        <v>32</v>
      </c>
      <c r="F162" t="s">
        <v>341</v>
      </c>
      <c r="G162">
        <v>52333</v>
      </c>
      <c r="H162">
        <v>0</v>
      </c>
      <c r="I162">
        <v>0.19</v>
      </c>
      <c r="J162">
        <v>0</v>
      </c>
      <c r="K162">
        <v>1</v>
      </c>
      <c r="L162" t="s">
        <v>34</v>
      </c>
      <c r="M162" t="s">
        <v>35</v>
      </c>
      <c r="N162" t="s">
        <v>143</v>
      </c>
      <c r="O162" t="s">
        <v>37</v>
      </c>
      <c r="P162" t="s">
        <v>64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56</v>
      </c>
      <c r="Z162" t="s">
        <v>43</v>
      </c>
      <c r="AA162" t="s">
        <v>43</v>
      </c>
      <c r="AB162" t="s">
        <v>43</v>
      </c>
      <c r="AC162">
        <v>1</v>
      </c>
      <c r="AE162">
        <v>1</v>
      </c>
      <c r="AF162" t="str">
        <f>IF(Table1[[#This Row],[In Adafruit Kit]]+Table1[[#This Row],[Common]]&gt;0,"STOCK",IF(Table1[[#This Row],[Orderable]]=1,"SPECIAL-ORDER"))</f>
        <v>STOCK</v>
      </c>
    </row>
    <row r="163" spans="1:32">
      <c r="A163" t="s">
        <v>28</v>
      </c>
      <c r="B163" t="s">
        <v>47</v>
      </c>
      <c r="C163" t="s">
        <v>357</v>
      </c>
      <c r="D163" t="s">
        <v>358</v>
      </c>
      <c r="E163" t="s">
        <v>32</v>
      </c>
      <c r="F163" t="s">
        <v>359</v>
      </c>
      <c r="G163">
        <v>36286</v>
      </c>
      <c r="H163">
        <v>0</v>
      </c>
      <c r="I163">
        <v>0.19</v>
      </c>
      <c r="J163">
        <v>0</v>
      </c>
      <c r="K163">
        <v>1</v>
      </c>
      <c r="L163" t="s">
        <v>34</v>
      </c>
      <c r="M163" t="s">
        <v>35</v>
      </c>
      <c r="N163" t="s">
        <v>143</v>
      </c>
      <c r="O163" t="s">
        <v>52</v>
      </c>
      <c r="P163" t="s">
        <v>78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56</v>
      </c>
      <c r="Z163" t="s">
        <v>43</v>
      </c>
      <c r="AA163" t="s">
        <v>43</v>
      </c>
      <c r="AB163" t="s">
        <v>43</v>
      </c>
      <c r="AE163">
        <v>1</v>
      </c>
      <c r="AF163" t="str">
        <f>IF(Table1[[#This Row],[In Adafruit Kit]]+Table1[[#This Row],[Common]]&gt;0,"STOCK",IF(Table1[[#This Row],[Orderable]]=1,"SPECIAL-ORDER"))</f>
        <v>SPECIAL-ORDER</v>
      </c>
    </row>
    <row r="164" spans="1:32">
      <c r="A164" t="s">
        <v>28</v>
      </c>
      <c r="B164" t="s">
        <v>47</v>
      </c>
      <c r="C164" t="s">
        <v>237</v>
      </c>
      <c r="D164" t="s">
        <v>238</v>
      </c>
      <c r="E164" t="s">
        <v>32</v>
      </c>
      <c r="F164" t="s">
        <v>239</v>
      </c>
      <c r="G164">
        <v>28055</v>
      </c>
      <c r="H164">
        <v>0</v>
      </c>
      <c r="I164">
        <v>0.13</v>
      </c>
      <c r="J164">
        <v>0</v>
      </c>
      <c r="K164">
        <v>1</v>
      </c>
      <c r="L164" t="s">
        <v>34</v>
      </c>
      <c r="M164" t="s">
        <v>35</v>
      </c>
      <c r="N164" t="s">
        <v>143</v>
      </c>
      <c r="O164" t="s">
        <v>37</v>
      </c>
      <c r="P164" t="s">
        <v>78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56</v>
      </c>
      <c r="Z164" t="s">
        <v>43</v>
      </c>
      <c r="AA164" t="s">
        <v>43</v>
      </c>
      <c r="AB164" t="s">
        <v>43</v>
      </c>
      <c r="AE164">
        <v>1</v>
      </c>
      <c r="AF164" t="str">
        <f>IF(Table1[[#This Row],[In Adafruit Kit]]+Table1[[#This Row],[Common]]&gt;0,"STOCK",IF(Table1[[#This Row],[Orderable]]=1,"SPECIAL-ORDER"))</f>
        <v>SPECIAL-ORDER</v>
      </c>
    </row>
    <row r="165" spans="1:32">
      <c r="A165" t="s">
        <v>28</v>
      </c>
      <c r="B165" t="s">
        <v>47</v>
      </c>
      <c r="C165" t="s">
        <v>410</v>
      </c>
      <c r="D165" t="s">
        <v>411</v>
      </c>
      <c r="E165" t="s">
        <v>32</v>
      </c>
      <c r="F165" t="s">
        <v>412</v>
      </c>
      <c r="G165">
        <v>19719</v>
      </c>
      <c r="H165">
        <v>0</v>
      </c>
      <c r="I165">
        <v>0.23</v>
      </c>
      <c r="J165">
        <v>0</v>
      </c>
      <c r="K165">
        <v>1</v>
      </c>
      <c r="L165" t="s">
        <v>34</v>
      </c>
      <c r="M165" t="s">
        <v>35</v>
      </c>
      <c r="N165" t="s">
        <v>143</v>
      </c>
      <c r="O165" t="s">
        <v>37</v>
      </c>
      <c r="P165" t="s">
        <v>83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56</v>
      </c>
      <c r="Z165" t="s">
        <v>43</v>
      </c>
      <c r="AA165" t="s">
        <v>43</v>
      </c>
      <c r="AB165" t="s">
        <v>43</v>
      </c>
      <c r="AE165">
        <v>1</v>
      </c>
      <c r="AF165" t="str">
        <f>IF(Table1[[#This Row],[In Adafruit Kit]]+Table1[[#This Row],[Common]]&gt;0,"STOCK",IF(Table1[[#This Row],[Orderable]]=1,"SPECIAL-ORDER"))</f>
        <v>SPECIAL-ORDER</v>
      </c>
    </row>
    <row r="166" spans="1:32">
      <c r="A166" t="s">
        <v>28</v>
      </c>
      <c r="B166" t="s">
        <v>91</v>
      </c>
      <c r="C166" t="s">
        <v>770</v>
      </c>
      <c r="D166" t="s">
        <v>771</v>
      </c>
      <c r="E166" t="s">
        <v>32</v>
      </c>
      <c r="F166" t="s">
        <v>772</v>
      </c>
      <c r="G166">
        <v>19355</v>
      </c>
      <c r="H166">
        <v>0</v>
      </c>
      <c r="I166">
        <v>0.2</v>
      </c>
      <c r="J166">
        <v>0</v>
      </c>
      <c r="K166">
        <v>1</v>
      </c>
      <c r="L166" t="s">
        <v>34</v>
      </c>
      <c r="M166" t="s">
        <v>35</v>
      </c>
      <c r="N166" t="s">
        <v>143</v>
      </c>
      <c r="O166" t="s">
        <v>194</v>
      </c>
      <c r="P166" t="s">
        <v>83</v>
      </c>
      <c r="Q166" t="s">
        <v>195</v>
      </c>
      <c r="R166" t="s">
        <v>40</v>
      </c>
      <c r="S166" t="s">
        <v>196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96</v>
      </c>
      <c r="Z166" t="s">
        <v>43</v>
      </c>
      <c r="AA166" t="s">
        <v>43</v>
      </c>
      <c r="AB166" t="s">
        <v>43</v>
      </c>
      <c r="AE166">
        <v>1</v>
      </c>
      <c r="AF166" t="str">
        <f>IF(Table1[[#This Row],[In Adafruit Kit]]+Table1[[#This Row],[Common]]&gt;0,"STOCK",IF(Table1[[#This Row],[Orderable]]=1,"SPECIAL-ORDER"))</f>
        <v>SPECIAL-ORDER</v>
      </c>
    </row>
    <row r="167" spans="1:32">
      <c r="A167" t="s">
        <v>28</v>
      </c>
      <c r="B167" t="s">
        <v>47</v>
      </c>
      <c r="C167" t="s">
        <v>631</v>
      </c>
      <c r="D167" t="s">
        <v>632</v>
      </c>
      <c r="E167" t="s">
        <v>32</v>
      </c>
      <c r="F167" t="s">
        <v>633</v>
      </c>
      <c r="G167">
        <v>10018</v>
      </c>
      <c r="H167">
        <v>0</v>
      </c>
      <c r="I167">
        <v>0.45</v>
      </c>
      <c r="J167">
        <v>0</v>
      </c>
      <c r="K167">
        <v>1</v>
      </c>
      <c r="L167" t="s">
        <v>34</v>
      </c>
      <c r="M167" t="s">
        <v>35</v>
      </c>
      <c r="N167" t="s">
        <v>143</v>
      </c>
      <c r="O167" t="s">
        <v>52</v>
      </c>
      <c r="P167" t="s">
        <v>38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E167">
        <v>1</v>
      </c>
      <c r="AF167" t="str">
        <f>IF(Table1[[#This Row],[In Adafruit Kit]]+Table1[[#This Row],[Common]]&gt;0,"STOCK",IF(Table1[[#This Row],[Orderable]]=1,"SPECIAL-ORDER"))</f>
        <v>SPECIAL-ORDER</v>
      </c>
    </row>
    <row r="168" spans="1:32">
      <c r="A168" t="s">
        <v>28</v>
      </c>
      <c r="B168" t="s">
        <v>29</v>
      </c>
      <c r="C168" t="s">
        <v>728</v>
      </c>
      <c r="D168" t="s">
        <v>729</v>
      </c>
      <c r="E168" t="s">
        <v>32</v>
      </c>
      <c r="F168" t="s">
        <v>730</v>
      </c>
      <c r="G168">
        <v>7705</v>
      </c>
      <c r="H168">
        <v>0</v>
      </c>
      <c r="I168">
        <v>0.33</v>
      </c>
      <c r="J168">
        <v>0</v>
      </c>
      <c r="K168">
        <v>1</v>
      </c>
      <c r="L168" t="s">
        <v>34</v>
      </c>
      <c r="M168" t="s">
        <v>35</v>
      </c>
      <c r="N168" t="s">
        <v>143</v>
      </c>
      <c r="O168" t="s">
        <v>37</v>
      </c>
      <c r="P168" t="s">
        <v>78</v>
      </c>
      <c r="Q168" t="s">
        <v>115</v>
      </c>
      <c r="R168" t="s">
        <v>40</v>
      </c>
      <c r="S168" t="s">
        <v>116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46</v>
      </c>
      <c r="Z168" t="s">
        <v>43</v>
      </c>
      <c r="AA168" t="s">
        <v>43</v>
      </c>
      <c r="AB168" t="s">
        <v>43</v>
      </c>
      <c r="AE168">
        <v>1</v>
      </c>
      <c r="AF168" t="str">
        <f>IF(Table1[[#This Row],[In Adafruit Kit]]+Table1[[#This Row],[Common]]&gt;0,"STOCK",IF(Table1[[#This Row],[Orderable]]=1,"SPECIAL-ORDER"))</f>
        <v>SPECIAL-ORDER</v>
      </c>
    </row>
    <row r="169" spans="1:32">
      <c r="A169" t="s">
        <v>28</v>
      </c>
      <c r="B169" t="s">
        <v>91</v>
      </c>
      <c r="C169" t="s">
        <v>911</v>
      </c>
      <c r="D169" t="s">
        <v>912</v>
      </c>
      <c r="E169" t="s">
        <v>32</v>
      </c>
      <c r="F169" t="s">
        <v>913</v>
      </c>
      <c r="G169">
        <v>7486</v>
      </c>
      <c r="H169">
        <v>0</v>
      </c>
      <c r="I169">
        <v>0.25</v>
      </c>
      <c r="J169">
        <v>0</v>
      </c>
      <c r="K169">
        <v>1</v>
      </c>
      <c r="L169" t="s">
        <v>34</v>
      </c>
      <c r="M169" t="s">
        <v>35</v>
      </c>
      <c r="N169" t="s">
        <v>143</v>
      </c>
      <c r="O169" t="s">
        <v>194</v>
      </c>
      <c r="P169" t="s">
        <v>38</v>
      </c>
      <c r="Q169" t="s">
        <v>195</v>
      </c>
      <c r="R169" t="s">
        <v>40</v>
      </c>
      <c r="S169" t="s">
        <v>196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E169">
        <v>1</v>
      </c>
      <c r="AF169" t="str">
        <f>IF(Table1[[#This Row],[In Adafruit Kit]]+Table1[[#This Row],[Common]]&gt;0,"STOCK",IF(Table1[[#This Row],[Orderable]]=1,"SPECIAL-ORDER"))</f>
        <v>SPECIAL-ORDER</v>
      </c>
    </row>
    <row r="170" spans="1:32">
      <c r="A170" t="s">
        <v>28</v>
      </c>
      <c r="B170" t="s">
        <v>91</v>
      </c>
      <c r="C170" t="s">
        <v>779</v>
      </c>
      <c r="D170" t="s">
        <v>780</v>
      </c>
      <c r="E170" t="s">
        <v>32</v>
      </c>
      <c r="F170" t="s">
        <v>781</v>
      </c>
      <c r="G170">
        <v>4000</v>
      </c>
      <c r="H170">
        <v>0</v>
      </c>
      <c r="I170">
        <v>0.24</v>
      </c>
      <c r="J170">
        <v>0</v>
      </c>
      <c r="K170">
        <v>1</v>
      </c>
      <c r="L170" t="s">
        <v>34</v>
      </c>
      <c r="M170" t="s">
        <v>35</v>
      </c>
      <c r="N170" t="s">
        <v>143</v>
      </c>
      <c r="O170" t="s">
        <v>52</v>
      </c>
      <c r="P170" t="s">
        <v>746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96</v>
      </c>
      <c r="Z170" t="s">
        <v>43</v>
      </c>
      <c r="AA170" t="s">
        <v>43</v>
      </c>
      <c r="AB170" t="s">
        <v>43</v>
      </c>
      <c r="AE170">
        <v>1</v>
      </c>
      <c r="AF170" t="str">
        <f>IF(Table1[[#This Row],[In Adafruit Kit]]+Table1[[#This Row],[Common]]&gt;0,"STOCK",IF(Table1[[#This Row],[Orderable]]=1,"SPECIAL-ORDER"))</f>
        <v>SPECIAL-ORDER</v>
      </c>
    </row>
    <row r="171" spans="1:32">
      <c r="A171" t="s">
        <v>28</v>
      </c>
      <c r="B171" t="s">
        <v>29</v>
      </c>
      <c r="C171" t="s">
        <v>786</v>
      </c>
      <c r="D171" t="s">
        <v>787</v>
      </c>
      <c r="E171" t="s">
        <v>32</v>
      </c>
      <c r="F171" t="s">
        <v>788</v>
      </c>
      <c r="G171">
        <v>4000</v>
      </c>
      <c r="H171">
        <v>0</v>
      </c>
      <c r="I171">
        <v>0.26</v>
      </c>
      <c r="J171">
        <v>0</v>
      </c>
      <c r="K171">
        <v>1</v>
      </c>
      <c r="L171" t="s">
        <v>34</v>
      </c>
      <c r="M171" t="s">
        <v>35</v>
      </c>
      <c r="N171" t="s">
        <v>143</v>
      </c>
      <c r="O171" t="s">
        <v>37</v>
      </c>
      <c r="P171" t="s">
        <v>78</v>
      </c>
      <c r="Q171" t="s">
        <v>789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46</v>
      </c>
      <c r="Z171" t="s">
        <v>43</v>
      </c>
      <c r="AA171" t="s">
        <v>43</v>
      </c>
      <c r="AB171" t="s">
        <v>43</v>
      </c>
      <c r="AE171">
        <v>1</v>
      </c>
      <c r="AF171" t="str">
        <f>IF(Table1[[#This Row],[In Adafruit Kit]]+Table1[[#This Row],[Common]]&gt;0,"STOCK",IF(Table1[[#This Row],[Orderable]]=1,"SPECIAL-ORDER"))</f>
        <v>SPECIAL-ORDER</v>
      </c>
    </row>
    <row r="172" spans="1:32">
      <c r="A172" t="s">
        <v>28</v>
      </c>
      <c r="B172" t="s">
        <v>91</v>
      </c>
      <c r="C172" t="s">
        <v>808</v>
      </c>
      <c r="D172" t="s">
        <v>809</v>
      </c>
      <c r="E172" t="s">
        <v>32</v>
      </c>
      <c r="F172" t="s">
        <v>810</v>
      </c>
      <c r="G172">
        <v>3400</v>
      </c>
      <c r="H172">
        <v>0</v>
      </c>
      <c r="I172">
        <v>0.24</v>
      </c>
      <c r="J172">
        <v>0</v>
      </c>
      <c r="K172">
        <v>1</v>
      </c>
      <c r="L172" t="s">
        <v>34</v>
      </c>
      <c r="M172" t="s">
        <v>35</v>
      </c>
      <c r="N172" t="s">
        <v>143</v>
      </c>
      <c r="O172" t="s">
        <v>37</v>
      </c>
      <c r="P172" t="s">
        <v>746</v>
      </c>
      <c r="Q172" t="s">
        <v>39</v>
      </c>
      <c r="R172" t="s">
        <v>40</v>
      </c>
      <c r="S172" t="s">
        <v>41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96</v>
      </c>
      <c r="Z172" t="s">
        <v>43</v>
      </c>
      <c r="AA172" t="s">
        <v>43</v>
      </c>
      <c r="AB172" t="s">
        <v>43</v>
      </c>
      <c r="AE172">
        <v>1</v>
      </c>
      <c r="AF172" t="str">
        <f>IF(Table1[[#This Row],[In Adafruit Kit]]+Table1[[#This Row],[Common]]&gt;0,"STOCK",IF(Table1[[#This Row],[Orderable]]=1,"SPECIAL-ORDER"))</f>
        <v>SPECIAL-ORDER</v>
      </c>
    </row>
    <row r="173" spans="1:32">
      <c r="A173" t="s">
        <v>28</v>
      </c>
      <c r="B173" t="s">
        <v>29</v>
      </c>
      <c r="C173" t="s">
        <v>749</v>
      </c>
      <c r="D173" t="s">
        <v>750</v>
      </c>
      <c r="E173" t="s">
        <v>32</v>
      </c>
      <c r="F173" t="s">
        <v>751</v>
      </c>
      <c r="G173">
        <v>2510</v>
      </c>
      <c r="H173">
        <v>0</v>
      </c>
      <c r="I173">
        <v>0.32</v>
      </c>
      <c r="J173">
        <v>0</v>
      </c>
      <c r="K173">
        <v>1</v>
      </c>
      <c r="L173" t="s">
        <v>34</v>
      </c>
      <c r="M173" t="s">
        <v>35</v>
      </c>
      <c r="N173" t="s">
        <v>143</v>
      </c>
      <c r="O173" t="s">
        <v>37</v>
      </c>
      <c r="P173" t="s">
        <v>78</v>
      </c>
      <c r="Q173" t="s">
        <v>54</v>
      </c>
      <c r="R173" t="s">
        <v>40</v>
      </c>
      <c r="S173" t="s">
        <v>55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E173">
        <v>1</v>
      </c>
      <c r="AF173" t="str">
        <f>IF(Table1[[#This Row],[In Adafruit Kit]]+Table1[[#This Row],[Common]]&gt;0,"STOCK",IF(Table1[[#This Row],[Orderable]]=1,"SPECIAL-ORDER"))</f>
        <v>SPECIAL-ORDER</v>
      </c>
    </row>
    <row r="174" spans="1:32">
      <c r="A174" t="s">
        <v>28</v>
      </c>
      <c r="B174" t="s">
        <v>29</v>
      </c>
      <c r="C174" t="s">
        <v>752</v>
      </c>
      <c r="D174" t="s">
        <v>753</v>
      </c>
      <c r="E174" t="s">
        <v>32</v>
      </c>
      <c r="F174" t="s">
        <v>754</v>
      </c>
      <c r="G174">
        <v>2275</v>
      </c>
      <c r="H174">
        <v>0</v>
      </c>
      <c r="I174">
        <v>0.33</v>
      </c>
      <c r="J174">
        <v>0</v>
      </c>
      <c r="K174">
        <v>1</v>
      </c>
      <c r="L174" t="s">
        <v>34</v>
      </c>
      <c r="M174" t="s">
        <v>35</v>
      </c>
      <c r="N174" t="s">
        <v>143</v>
      </c>
      <c r="O174" t="s">
        <v>37</v>
      </c>
      <c r="P174" t="s">
        <v>64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E174">
        <v>1</v>
      </c>
      <c r="AF174" t="str">
        <f>IF(Table1[[#This Row],[In Adafruit Kit]]+Table1[[#This Row],[Common]]&gt;0,"STOCK",IF(Table1[[#This Row],[Orderable]]=1,"SPECIAL-ORDER"))</f>
        <v>SPECIAL-ORDER</v>
      </c>
    </row>
    <row r="175" spans="1:32">
      <c r="A175" t="s">
        <v>28</v>
      </c>
      <c r="B175" t="s">
        <v>47</v>
      </c>
      <c r="C175" t="s">
        <v>906</v>
      </c>
      <c r="D175" t="s">
        <v>907</v>
      </c>
      <c r="E175" t="s">
        <v>32</v>
      </c>
      <c r="F175" t="s">
        <v>908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143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E175">
        <v>1</v>
      </c>
      <c r="AF175" t="str">
        <f>IF(Table1[[#This Row],[In Adafruit Kit]]+Table1[[#This Row],[Common]]&gt;0,"STOCK",IF(Table1[[#This Row],[Orderable]]=1,"SPECIAL-ORDER"))</f>
        <v>SPECIAL-ORDER</v>
      </c>
    </row>
    <row r="176" spans="1:32">
      <c r="A176" t="s">
        <v>28</v>
      </c>
      <c r="B176" t="s">
        <v>91</v>
      </c>
      <c r="C176" t="s">
        <v>914</v>
      </c>
      <c r="D176" t="s">
        <v>915</v>
      </c>
      <c r="E176" t="s">
        <v>32</v>
      </c>
      <c r="F176" t="s">
        <v>913</v>
      </c>
      <c r="G176">
        <v>1405</v>
      </c>
      <c r="H176">
        <v>0</v>
      </c>
      <c r="I176">
        <v>0.25</v>
      </c>
      <c r="J176">
        <v>0</v>
      </c>
      <c r="K176">
        <v>1</v>
      </c>
      <c r="L176" t="s">
        <v>34</v>
      </c>
      <c r="M176" t="s">
        <v>35</v>
      </c>
      <c r="N176" t="s">
        <v>143</v>
      </c>
      <c r="O176" t="s">
        <v>194</v>
      </c>
      <c r="P176" t="s">
        <v>38</v>
      </c>
      <c r="Q176" t="s">
        <v>195</v>
      </c>
      <c r="R176" t="s">
        <v>40</v>
      </c>
      <c r="S176" t="s">
        <v>196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96</v>
      </c>
      <c r="Z176" t="s">
        <v>43</v>
      </c>
      <c r="AA176" t="s">
        <v>43</v>
      </c>
      <c r="AB176" t="s">
        <v>43</v>
      </c>
      <c r="AE176">
        <v>1</v>
      </c>
      <c r="AF176" t="str">
        <f>IF(Table1[[#This Row],[In Adafruit Kit]]+Table1[[#This Row],[Common]]&gt;0,"STOCK",IF(Table1[[#This Row],[Orderable]]=1,"SPECIAL-ORDER"))</f>
        <v>SPECIAL-ORDER</v>
      </c>
    </row>
    <row r="177" spans="1:32">
      <c r="A177" t="s">
        <v>28</v>
      </c>
      <c r="B177" t="s">
        <v>91</v>
      </c>
      <c r="C177" t="s">
        <v>999</v>
      </c>
      <c r="D177" t="s">
        <v>1000</v>
      </c>
      <c r="E177" t="s">
        <v>32</v>
      </c>
      <c r="F177" t="s">
        <v>412</v>
      </c>
      <c r="G177">
        <v>897</v>
      </c>
      <c r="H177">
        <v>0</v>
      </c>
      <c r="I177">
        <v>0.26</v>
      </c>
      <c r="J177">
        <v>0</v>
      </c>
      <c r="K177">
        <v>1</v>
      </c>
      <c r="L177" t="s">
        <v>34</v>
      </c>
      <c r="M177" t="s">
        <v>35</v>
      </c>
      <c r="N177" t="s">
        <v>143</v>
      </c>
      <c r="O177" t="s">
        <v>37</v>
      </c>
      <c r="P177" t="s">
        <v>83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96</v>
      </c>
      <c r="Z177" t="s">
        <v>43</v>
      </c>
      <c r="AA177" t="s">
        <v>43</v>
      </c>
      <c r="AB177" t="s">
        <v>43</v>
      </c>
      <c r="AE177">
        <v>1</v>
      </c>
      <c r="AF177" t="str">
        <f>IF(Table1[[#This Row],[In Adafruit Kit]]+Table1[[#This Row],[Common]]&gt;0,"STOCK",IF(Table1[[#This Row],[Orderable]]=1,"SPECIAL-ORDER"))</f>
        <v>SPECIAL-ORDER</v>
      </c>
    </row>
    <row r="178" spans="1:32" hidden="1">
      <c r="A178" t="s">
        <v>28</v>
      </c>
      <c r="B178" t="s">
        <v>29</v>
      </c>
      <c r="C178" t="s">
        <v>1048</v>
      </c>
      <c r="D178" t="s">
        <v>1049</v>
      </c>
      <c r="E178" t="s">
        <v>32</v>
      </c>
      <c r="F178" t="s">
        <v>1050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143</v>
      </c>
      <c r="O178" t="s">
        <v>52</v>
      </c>
      <c r="P178" t="s">
        <v>78</v>
      </c>
      <c r="Q178" t="s">
        <v>789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</row>
    <row r="179" spans="1:32">
      <c r="A179" t="s">
        <v>28</v>
      </c>
      <c r="B179" t="s">
        <v>91</v>
      </c>
      <c r="C179" t="s">
        <v>629</v>
      </c>
      <c r="D179" t="s">
        <v>630</v>
      </c>
      <c r="E179" t="s">
        <v>32</v>
      </c>
      <c r="F179" t="s">
        <v>502</v>
      </c>
      <c r="G179">
        <v>268246</v>
      </c>
      <c r="H179">
        <v>0</v>
      </c>
      <c r="I179">
        <v>0.46</v>
      </c>
      <c r="J179">
        <v>0</v>
      </c>
      <c r="K179">
        <v>1</v>
      </c>
      <c r="L179" t="s">
        <v>34</v>
      </c>
      <c r="M179" t="s">
        <v>35</v>
      </c>
      <c r="N179" t="s">
        <v>82</v>
      </c>
      <c r="O179" t="s">
        <v>37</v>
      </c>
      <c r="P179" t="s">
        <v>78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96</v>
      </c>
      <c r="Z179" t="s">
        <v>43</v>
      </c>
      <c r="AA179" t="s">
        <v>43</v>
      </c>
      <c r="AB179" t="s">
        <v>43</v>
      </c>
      <c r="AE179">
        <v>1</v>
      </c>
      <c r="AF179" t="str">
        <f>IF(Table1[[#This Row],[In Adafruit Kit]]+Table1[[#This Row],[Common]]&gt;0,"STOCK",IF(Table1[[#This Row],[Orderable]]=1,"SPECIAL-ORDER"))</f>
        <v>SPECIAL-ORDER</v>
      </c>
    </row>
    <row r="180" spans="1:32">
      <c r="A180" t="s">
        <v>28</v>
      </c>
      <c r="B180" t="s">
        <v>47</v>
      </c>
      <c r="C180" t="s">
        <v>79</v>
      </c>
      <c r="D180" t="s">
        <v>80</v>
      </c>
      <c r="E180" t="s">
        <v>32</v>
      </c>
      <c r="F180" t="s">
        <v>81</v>
      </c>
      <c r="G180">
        <v>90162</v>
      </c>
      <c r="H180">
        <v>0</v>
      </c>
      <c r="I180">
        <v>0.24</v>
      </c>
      <c r="J180">
        <v>0</v>
      </c>
      <c r="K180">
        <v>1</v>
      </c>
      <c r="L180" t="s">
        <v>34</v>
      </c>
      <c r="M180" t="s">
        <v>35</v>
      </c>
      <c r="N180" t="s">
        <v>82</v>
      </c>
      <c r="O180" t="s">
        <v>37</v>
      </c>
      <c r="P180" t="s">
        <v>83</v>
      </c>
      <c r="Q180" t="s">
        <v>54</v>
      </c>
      <c r="R180" t="s">
        <v>40</v>
      </c>
      <c r="S180" t="s">
        <v>55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D180">
        <v>1</v>
      </c>
      <c r="AE180">
        <v>1</v>
      </c>
      <c r="AF180" t="str">
        <f>IF(Table1[[#This Row],[In Adafruit Kit]]+Table1[[#This Row],[Common]]&gt;0,"STOCK",IF(Table1[[#This Row],[Orderable]]=1,"SPECIAL-ORDER"))</f>
        <v>STOCK</v>
      </c>
    </row>
    <row r="181" spans="1:32">
      <c r="A181" t="s">
        <v>28</v>
      </c>
      <c r="B181" t="s">
        <v>47</v>
      </c>
      <c r="C181" t="s">
        <v>177</v>
      </c>
      <c r="D181" t="s">
        <v>178</v>
      </c>
      <c r="E181" t="s">
        <v>32</v>
      </c>
      <c r="F181" t="s">
        <v>179</v>
      </c>
      <c r="G181">
        <v>85354</v>
      </c>
      <c r="H181">
        <v>0</v>
      </c>
      <c r="I181">
        <v>0.57999999999999996</v>
      </c>
      <c r="J181">
        <v>0</v>
      </c>
      <c r="K181">
        <v>1</v>
      </c>
      <c r="L181" t="s">
        <v>34</v>
      </c>
      <c r="M181" t="s">
        <v>35</v>
      </c>
      <c r="N181" t="s">
        <v>82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E181">
        <v>1</v>
      </c>
      <c r="AF181" t="str">
        <f>IF(Table1[[#This Row],[In Adafruit Kit]]+Table1[[#This Row],[Common]]&gt;0,"STOCK",IF(Table1[[#This Row],[Orderable]]=1,"SPECIAL-ORDER"))</f>
        <v>SPECIAL-ORDER</v>
      </c>
    </row>
    <row r="182" spans="1:32">
      <c r="A182" t="s">
        <v>28</v>
      </c>
      <c r="B182" t="s">
        <v>47</v>
      </c>
      <c r="C182" t="s">
        <v>133</v>
      </c>
      <c r="D182" t="s">
        <v>134</v>
      </c>
      <c r="E182" t="s">
        <v>32</v>
      </c>
      <c r="F182" t="s">
        <v>135</v>
      </c>
      <c r="G182">
        <v>75400</v>
      </c>
      <c r="H182">
        <v>0</v>
      </c>
      <c r="I182">
        <v>0.32</v>
      </c>
      <c r="J182">
        <v>0</v>
      </c>
      <c r="K182">
        <v>1</v>
      </c>
      <c r="L182" t="s">
        <v>34</v>
      </c>
      <c r="M182" t="s">
        <v>35</v>
      </c>
      <c r="N182" t="s">
        <v>82</v>
      </c>
      <c r="O182" t="s">
        <v>37</v>
      </c>
      <c r="P182" t="s">
        <v>78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E182">
        <v>1</v>
      </c>
      <c r="AF182" t="str">
        <f>IF(Table1[[#This Row],[In Adafruit Kit]]+Table1[[#This Row],[Common]]&gt;0,"STOCK",IF(Table1[[#This Row],[Orderable]]=1,"SPECIAL-ORDER"))</f>
        <v>SPECIAL-ORDER</v>
      </c>
    </row>
    <row r="183" spans="1:32">
      <c r="A183" t="s">
        <v>28</v>
      </c>
      <c r="B183" t="s">
        <v>47</v>
      </c>
      <c r="C183" t="s">
        <v>417</v>
      </c>
      <c r="D183" t="s">
        <v>418</v>
      </c>
      <c r="E183" t="s">
        <v>32</v>
      </c>
      <c r="F183" t="s">
        <v>419</v>
      </c>
      <c r="G183">
        <v>70155</v>
      </c>
      <c r="H183">
        <v>0</v>
      </c>
      <c r="I183">
        <v>0.22</v>
      </c>
      <c r="J183">
        <v>0</v>
      </c>
      <c r="K183">
        <v>1</v>
      </c>
      <c r="L183" t="s">
        <v>34</v>
      </c>
      <c r="M183" t="s">
        <v>35</v>
      </c>
      <c r="N183" t="s">
        <v>82</v>
      </c>
      <c r="O183" t="s">
        <v>37</v>
      </c>
      <c r="P183" t="s">
        <v>53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E183">
        <v>1</v>
      </c>
      <c r="AF183" t="str">
        <f>IF(Table1[[#This Row],[In Adafruit Kit]]+Table1[[#This Row],[Common]]&gt;0,"STOCK",IF(Table1[[#This Row],[Orderable]]=1,"SPECIAL-ORDER"))</f>
        <v>SPECIAL-ORDER</v>
      </c>
    </row>
    <row r="184" spans="1:32">
      <c r="A184" t="s">
        <v>28</v>
      </c>
      <c r="B184" t="s">
        <v>47</v>
      </c>
      <c r="C184" t="s">
        <v>848</v>
      </c>
      <c r="D184" t="s">
        <v>849</v>
      </c>
      <c r="E184" t="s">
        <v>32</v>
      </c>
      <c r="F184" t="s">
        <v>850</v>
      </c>
      <c r="G184">
        <v>42224</v>
      </c>
      <c r="H184">
        <v>0</v>
      </c>
      <c r="I184">
        <v>0.36</v>
      </c>
      <c r="J184">
        <v>0</v>
      </c>
      <c r="K184">
        <v>1</v>
      </c>
      <c r="L184" t="s">
        <v>34</v>
      </c>
      <c r="M184" t="s">
        <v>35</v>
      </c>
      <c r="N184" t="s">
        <v>82</v>
      </c>
      <c r="O184" t="s">
        <v>194</v>
      </c>
      <c r="P184" t="s">
        <v>83</v>
      </c>
      <c r="Q184" t="s">
        <v>195</v>
      </c>
      <c r="R184" t="s">
        <v>40</v>
      </c>
      <c r="S184" t="s">
        <v>196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E184">
        <v>1</v>
      </c>
      <c r="AF184" t="str">
        <f>IF(Table1[[#This Row],[In Adafruit Kit]]+Table1[[#This Row],[Common]]&gt;0,"STOCK",IF(Table1[[#This Row],[Orderable]]=1,"SPECIAL-ORDER"))</f>
        <v>SPECIAL-ORDER</v>
      </c>
    </row>
    <row r="185" spans="1:32">
      <c r="A185" t="s">
        <v>28</v>
      </c>
      <c r="B185" t="s">
        <v>47</v>
      </c>
      <c r="C185" t="s">
        <v>548</v>
      </c>
      <c r="D185" t="s">
        <v>549</v>
      </c>
      <c r="E185" t="s">
        <v>32</v>
      </c>
      <c r="F185" t="s">
        <v>135</v>
      </c>
      <c r="G185">
        <v>42166</v>
      </c>
      <c r="H185">
        <v>0</v>
      </c>
      <c r="I185">
        <v>0.31</v>
      </c>
      <c r="J185">
        <v>0</v>
      </c>
      <c r="K185">
        <v>1</v>
      </c>
      <c r="L185" t="s">
        <v>34</v>
      </c>
      <c r="M185" t="s">
        <v>35</v>
      </c>
      <c r="N185" t="s">
        <v>82</v>
      </c>
      <c r="O185" t="s">
        <v>37</v>
      </c>
      <c r="P185" t="s">
        <v>78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E185">
        <v>1</v>
      </c>
      <c r="AF185" t="str">
        <f>IF(Table1[[#This Row],[In Adafruit Kit]]+Table1[[#This Row],[Common]]&gt;0,"STOCK",IF(Table1[[#This Row],[Orderable]]=1,"SPECIAL-ORDER"))</f>
        <v>SPECIAL-ORDER</v>
      </c>
    </row>
    <row r="186" spans="1:32">
      <c r="A186" t="s">
        <v>28</v>
      </c>
      <c r="B186" t="s">
        <v>47</v>
      </c>
      <c r="C186" t="s">
        <v>500</v>
      </c>
      <c r="D186" t="s">
        <v>501</v>
      </c>
      <c r="E186" t="s">
        <v>32</v>
      </c>
      <c r="F186" t="s">
        <v>502</v>
      </c>
      <c r="G186">
        <v>40573</v>
      </c>
      <c r="H186">
        <v>0</v>
      </c>
      <c r="I186">
        <v>0.26</v>
      </c>
      <c r="J186">
        <v>0</v>
      </c>
      <c r="K186">
        <v>1</v>
      </c>
      <c r="L186" t="s">
        <v>34</v>
      </c>
      <c r="M186" t="s">
        <v>35</v>
      </c>
      <c r="N186" t="s">
        <v>82</v>
      </c>
      <c r="O186" t="s">
        <v>37</v>
      </c>
      <c r="P186" t="s">
        <v>78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56</v>
      </c>
      <c r="Z186" t="s">
        <v>43</v>
      </c>
      <c r="AA186" t="s">
        <v>43</v>
      </c>
      <c r="AB186" t="s">
        <v>43</v>
      </c>
      <c r="AE186">
        <v>1</v>
      </c>
      <c r="AF186" t="str">
        <f>IF(Table1[[#This Row],[In Adafruit Kit]]+Table1[[#This Row],[Common]]&gt;0,"STOCK",IF(Table1[[#This Row],[Orderable]]=1,"SPECIAL-ORDER"))</f>
        <v>SPECIAL-ORDER</v>
      </c>
    </row>
    <row r="187" spans="1:32">
      <c r="A187" t="s">
        <v>28</v>
      </c>
      <c r="B187" t="s">
        <v>91</v>
      </c>
      <c r="C187" t="s">
        <v>152</v>
      </c>
      <c r="D187" t="s">
        <v>153</v>
      </c>
      <c r="E187" t="s">
        <v>32</v>
      </c>
      <c r="F187" t="s">
        <v>81</v>
      </c>
      <c r="G187">
        <v>35694</v>
      </c>
      <c r="H187">
        <v>0</v>
      </c>
      <c r="I187">
        <v>0.34</v>
      </c>
      <c r="J187">
        <v>0</v>
      </c>
      <c r="K187">
        <v>1</v>
      </c>
      <c r="L187" t="s">
        <v>34</v>
      </c>
      <c r="M187" t="s">
        <v>35</v>
      </c>
      <c r="N187" t="s">
        <v>82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E187">
        <v>1</v>
      </c>
      <c r="AF187" t="str">
        <f>IF(Table1[[#This Row],[In Adafruit Kit]]+Table1[[#This Row],[Common]]&gt;0,"STOCK",IF(Table1[[#This Row],[Orderable]]=1,"SPECIAL-ORDER"))</f>
        <v>SPECIAL-ORDER</v>
      </c>
    </row>
    <row r="188" spans="1:32">
      <c r="A188" t="s">
        <v>28</v>
      </c>
      <c r="B188" t="s">
        <v>29</v>
      </c>
      <c r="C188" t="s">
        <v>722</v>
      </c>
      <c r="D188" t="s">
        <v>723</v>
      </c>
      <c r="E188" t="s">
        <v>32</v>
      </c>
      <c r="F188" t="s">
        <v>724</v>
      </c>
      <c r="G188">
        <v>29012</v>
      </c>
      <c r="H188">
        <v>0</v>
      </c>
      <c r="I188">
        <v>0.3</v>
      </c>
      <c r="J188">
        <v>0</v>
      </c>
      <c r="K188">
        <v>1</v>
      </c>
      <c r="L188" t="s">
        <v>34</v>
      </c>
      <c r="M188" t="s">
        <v>35</v>
      </c>
      <c r="N188" t="s">
        <v>82</v>
      </c>
      <c r="O188" t="s">
        <v>52</v>
      </c>
      <c r="P188" t="s">
        <v>64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46</v>
      </c>
      <c r="Z188" t="s">
        <v>43</v>
      </c>
      <c r="AA188" t="s">
        <v>43</v>
      </c>
      <c r="AB188" t="s">
        <v>43</v>
      </c>
      <c r="AE188">
        <v>1</v>
      </c>
      <c r="AF188" t="str">
        <f>IF(Table1[[#This Row],[In Adafruit Kit]]+Table1[[#This Row],[Common]]&gt;0,"STOCK",IF(Table1[[#This Row],[Orderable]]=1,"SPECIAL-ORDER"))</f>
        <v>SPECIAL-ORDER</v>
      </c>
    </row>
    <row r="189" spans="1:32">
      <c r="A189" t="s">
        <v>28</v>
      </c>
      <c r="B189" t="s">
        <v>47</v>
      </c>
      <c r="C189" t="s">
        <v>420</v>
      </c>
      <c r="D189" t="s">
        <v>421</v>
      </c>
      <c r="E189" t="s">
        <v>32</v>
      </c>
      <c r="F189" t="s">
        <v>422</v>
      </c>
      <c r="G189">
        <v>21374</v>
      </c>
      <c r="H189">
        <v>0</v>
      </c>
      <c r="I189">
        <v>0.22</v>
      </c>
      <c r="J189">
        <v>0</v>
      </c>
      <c r="K189">
        <v>1</v>
      </c>
      <c r="L189" t="s">
        <v>34</v>
      </c>
      <c r="M189" t="s">
        <v>35</v>
      </c>
      <c r="N189" t="s">
        <v>82</v>
      </c>
      <c r="O189" t="s">
        <v>37</v>
      </c>
      <c r="P189" t="s">
        <v>53</v>
      </c>
      <c r="Q189" t="s">
        <v>39</v>
      </c>
      <c r="R189" t="s">
        <v>40</v>
      </c>
      <c r="S189" t="s">
        <v>41</v>
      </c>
      <c r="T189" t="s">
        <v>42</v>
      </c>
      <c r="U189" t="s">
        <v>43</v>
      </c>
      <c r="V189" t="s">
        <v>44</v>
      </c>
      <c r="W189" t="s">
        <v>45</v>
      </c>
      <c r="X189" t="s">
        <v>43</v>
      </c>
      <c r="Y189" t="s">
        <v>56</v>
      </c>
      <c r="Z189" t="s">
        <v>43</v>
      </c>
      <c r="AA189" t="s">
        <v>43</v>
      </c>
      <c r="AB189" t="s">
        <v>43</v>
      </c>
      <c r="AE189">
        <v>1</v>
      </c>
      <c r="AF189" t="str">
        <f>IF(Table1[[#This Row],[In Adafruit Kit]]+Table1[[#This Row],[Common]]&gt;0,"STOCK",IF(Table1[[#This Row],[Orderable]]=1,"SPECIAL-ORDER"))</f>
        <v>SPECIAL-ORDER</v>
      </c>
    </row>
    <row r="190" spans="1:32">
      <c r="A190" t="s">
        <v>28</v>
      </c>
      <c r="B190" t="s">
        <v>91</v>
      </c>
      <c r="C190" t="s">
        <v>800</v>
      </c>
      <c r="D190" t="s">
        <v>801</v>
      </c>
      <c r="E190" t="s">
        <v>32</v>
      </c>
      <c r="F190" t="s">
        <v>81</v>
      </c>
      <c r="G190">
        <v>19750</v>
      </c>
      <c r="H190">
        <v>0</v>
      </c>
      <c r="I190">
        <v>0.5</v>
      </c>
      <c r="J190">
        <v>0</v>
      </c>
      <c r="K190">
        <v>1</v>
      </c>
      <c r="L190" t="s">
        <v>34</v>
      </c>
      <c r="M190" t="s">
        <v>35</v>
      </c>
      <c r="N190" t="s">
        <v>82</v>
      </c>
      <c r="O190" t="s">
        <v>37</v>
      </c>
      <c r="P190" t="s">
        <v>83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E190">
        <v>1</v>
      </c>
      <c r="AF190" t="str">
        <f>IF(Table1[[#This Row],[In Adafruit Kit]]+Table1[[#This Row],[Common]]&gt;0,"STOCK",IF(Table1[[#This Row],[Orderable]]=1,"SPECIAL-ORDER"))</f>
        <v>SPECIAL-ORDER</v>
      </c>
    </row>
    <row r="191" spans="1:32">
      <c r="A191" t="s">
        <v>28</v>
      </c>
      <c r="B191" t="s">
        <v>47</v>
      </c>
      <c r="C191" t="s">
        <v>468</v>
      </c>
      <c r="D191" t="s">
        <v>469</v>
      </c>
      <c r="E191" t="s">
        <v>32</v>
      </c>
      <c r="F191" t="s">
        <v>470</v>
      </c>
      <c r="G191">
        <v>17470</v>
      </c>
      <c r="H191">
        <v>0</v>
      </c>
      <c r="I191">
        <v>0.27</v>
      </c>
      <c r="J191">
        <v>0</v>
      </c>
      <c r="K191">
        <v>1</v>
      </c>
      <c r="L191" t="s">
        <v>34</v>
      </c>
      <c r="M191" t="s">
        <v>35</v>
      </c>
      <c r="N191" t="s">
        <v>82</v>
      </c>
      <c r="O191" t="s">
        <v>194</v>
      </c>
      <c r="P191" t="s">
        <v>78</v>
      </c>
      <c r="Q191" t="s">
        <v>195</v>
      </c>
      <c r="R191" t="s">
        <v>40</v>
      </c>
      <c r="S191" t="s">
        <v>196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E191">
        <v>1</v>
      </c>
      <c r="AF191" t="str">
        <f>IF(Table1[[#This Row],[In Adafruit Kit]]+Table1[[#This Row],[Common]]&gt;0,"STOCK",IF(Table1[[#This Row],[Orderable]]=1,"SPECIAL-ORDER"))</f>
        <v>SPECIAL-ORDER</v>
      </c>
    </row>
    <row r="192" spans="1:32">
      <c r="A192" t="s">
        <v>28</v>
      </c>
      <c r="B192" t="s">
        <v>47</v>
      </c>
      <c r="C192" t="s">
        <v>755</v>
      </c>
      <c r="D192" t="s">
        <v>756</v>
      </c>
      <c r="E192" t="s">
        <v>32</v>
      </c>
      <c r="F192" t="s">
        <v>81</v>
      </c>
      <c r="G192">
        <v>8255</v>
      </c>
      <c r="H192">
        <v>0</v>
      </c>
      <c r="I192">
        <v>0.38</v>
      </c>
      <c r="J192">
        <v>0</v>
      </c>
      <c r="K192">
        <v>1</v>
      </c>
      <c r="L192" t="s">
        <v>34</v>
      </c>
      <c r="M192" t="s">
        <v>35</v>
      </c>
      <c r="N192" t="s">
        <v>82</v>
      </c>
      <c r="O192" t="s">
        <v>37</v>
      </c>
      <c r="P192" t="s">
        <v>83</v>
      </c>
      <c r="Q192" t="s">
        <v>54</v>
      </c>
      <c r="R192" t="s">
        <v>40</v>
      </c>
      <c r="S192" t="s">
        <v>55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E192">
        <v>1</v>
      </c>
      <c r="AF192" t="str">
        <f>IF(Table1[[#This Row],[In Adafruit Kit]]+Table1[[#This Row],[Common]]&gt;0,"STOCK",IF(Table1[[#This Row],[Orderable]]=1,"SPECIAL-ORDER"))</f>
        <v>SPECIAL-ORDER</v>
      </c>
    </row>
    <row r="193" spans="1:32">
      <c r="A193" t="s">
        <v>28</v>
      </c>
      <c r="B193" t="s">
        <v>47</v>
      </c>
      <c r="C193" t="s">
        <v>806</v>
      </c>
      <c r="D193" t="s">
        <v>807</v>
      </c>
      <c r="E193" t="s">
        <v>32</v>
      </c>
      <c r="F193" t="s">
        <v>422</v>
      </c>
      <c r="G193">
        <v>7908</v>
      </c>
      <c r="H193">
        <v>0</v>
      </c>
      <c r="I193">
        <v>0.22</v>
      </c>
      <c r="J193">
        <v>0</v>
      </c>
      <c r="K193">
        <v>1</v>
      </c>
      <c r="L193" t="s">
        <v>34</v>
      </c>
      <c r="M193" t="s">
        <v>35</v>
      </c>
      <c r="N193" t="s">
        <v>82</v>
      </c>
      <c r="O193" t="s">
        <v>37</v>
      </c>
      <c r="P193" t="s">
        <v>53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E193">
        <v>1</v>
      </c>
      <c r="AF193" t="str">
        <f>IF(Table1[[#This Row],[In Adafruit Kit]]+Table1[[#This Row],[Common]]&gt;0,"STOCK",IF(Table1[[#This Row],[Orderable]]=1,"SPECIAL-ORDER"))</f>
        <v>SPECIAL-ORDER</v>
      </c>
    </row>
    <row r="194" spans="1:32">
      <c r="A194" t="s">
        <v>28</v>
      </c>
      <c r="B194" t="s">
        <v>91</v>
      </c>
      <c r="C194" t="s">
        <v>731</v>
      </c>
      <c r="D194" t="s">
        <v>732</v>
      </c>
      <c r="E194" t="s">
        <v>32</v>
      </c>
      <c r="F194" t="s">
        <v>733</v>
      </c>
      <c r="G194">
        <v>6411</v>
      </c>
      <c r="H194">
        <v>0</v>
      </c>
      <c r="I194">
        <v>0.42</v>
      </c>
      <c r="J194">
        <v>0</v>
      </c>
      <c r="K194">
        <v>1</v>
      </c>
      <c r="L194" t="s">
        <v>34</v>
      </c>
      <c r="M194" t="s">
        <v>35</v>
      </c>
      <c r="N194" t="s">
        <v>82</v>
      </c>
      <c r="O194" t="s">
        <v>37</v>
      </c>
      <c r="P194" t="s">
        <v>64</v>
      </c>
      <c r="Q194" t="s">
        <v>54</v>
      </c>
      <c r="R194" t="s">
        <v>40</v>
      </c>
      <c r="S194" t="s">
        <v>55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96</v>
      </c>
      <c r="Z194" t="s">
        <v>43</v>
      </c>
      <c r="AA194" t="s">
        <v>43</v>
      </c>
      <c r="AB194" t="s">
        <v>43</v>
      </c>
      <c r="AE194">
        <v>1</v>
      </c>
      <c r="AF194" t="str">
        <f>IF(Table1[[#This Row],[In Adafruit Kit]]+Table1[[#This Row],[Common]]&gt;0,"STOCK",IF(Table1[[#This Row],[Orderable]]=1,"SPECIAL-ORDER"))</f>
        <v>SPECIAL-ORDER</v>
      </c>
    </row>
    <row r="195" spans="1:32">
      <c r="A195" t="s">
        <v>28</v>
      </c>
      <c r="B195" t="s">
        <v>47</v>
      </c>
      <c r="C195" t="s">
        <v>693</v>
      </c>
      <c r="D195" t="s">
        <v>694</v>
      </c>
      <c r="E195" t="s">
        <v>32</v>
      </c>
      <c r="F195" t="s">
        <v>695</v>
      </c>
      <c r="G195">
        <v>4705</v>
      </c>
      <c r="H195">
        <v>0</v>
      </c>
      <c r="I195">
        <v>0.22</v>
      </c>
      <c r="J195">
        <v>0</v>
      </c>
      <c r="K195">
        <v>1</v>
      </c>
      <c r="L195" t="s">
        <v>34</v>
      </c>
      <c r="M195" t="s">
        <v>35</v>
      </c>
      <c r="N195" t="s">
        <v>82</v>
      </c>
      <c r="O195" t="s">
        <v>52</v>
      </c>
      <c r="P195" t="s">
        <v>53</v>
      </c>
      <c r="Q195" t="s">
        <v>39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56</v>
      </c>
      <c r="Z195" t="s">
        <v>43</v>
      </c>
      <c r="AA195" t="s">
        <v>43</v>
      </c>
      <c r="AB195" t="s">
        <v>43</v>
      </c>
      <c r="AE195">
        <v>1</v>
      </c>
      <c r="AF195" t="str">
        <f>IF(Table1[[#This Row],[In Adafruit Kit]]+Table1[[#This Row],[Common]]&gt;0,"STOCK",IF(Table1[[#This Row],[Orderable]]=1,"SPECIAL-ORDER"))</f>
        <v>SPECIAL-ORDER</v>
      </c>
    </row>
    <row r="196" spans="1:32">
      <c r="A196" t="s">
        <v>28</v>
      </c>
      <c r="B196" t="s">
        <v>91</v>
      </c>
      <c r="C196" t="s">
        <v>793</v>
      </c>
      <c r="D196" t="s">
        <v>794</v>
      </c>
      <c r="E196" t="s">
        <v>32</v>
      </c>
      <c r="F196" t="s">
        <v>795</v>
      </c>
      <c r="G196">
        <v>4000</v>
      </c>
      <c r="H196">
        <v>0</v>
      </c>
      <c r="I196">
        <v>0.34</v>
      </c>
      <c r="J196">
        <v>0</v>
      </c>
      <c r="K196">
        <v>1</v>
      </c>
      <c r="L196" t="s">
        <v>34</v>
      </c>
      <c r="M196" t="s">
        <v>35</v>
      </c>
      <c r="N196" t="s">
        <v>82</v>
      </c>
      <c r="O196" t="s">
        <v>52</v>
      </c>
      <c r="P196" t="s">
        <v>78</v>
      </c>
      <c r="Q196" t="s">
        <v>789</v>
      </c>
      <c r="R196" t="s">
        <v>40</v>
      </c>
      <c r="S196" t="s">
        <v>41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96</v>
      </c>
      <c r="Z196" t="s">
        <v>43</v>
      </c>
      <c r="AA196" t="s">
        <v>43</v>
      </c>
      <c r="AB196" t="s">
        <v>43</v>
      </c>
      <c r="AE196">
        <v>1</v>
      </c>
      <c r="AF196" t="str">
        <f>IF(Table1[[#This Row],[In Adafruit Kit]]+Table1[[#This Row],[Common]]&gt;0,"STOCK",IF(Table1[[#This Row],[Orderable]]=1,"SPECIAL-ORDER"))</f>
        <v>SPECIAL-ORDER</v>
      </c>
    </row>
    <row r="197" spans="1:32">
      <c r="A197" t="s">
        <v>28</v>
      </c>
      <c r="B197" t="s">
        <v>29</v>
      </c>
      <c r="C197" t="s">
        <v>935</v>
      </c>
      <c r="D197" t="s">
        <v>936</v>
      </c>
      <c r="E197" t="s">
        <v>32</v>
      </c>
      <c r="F197" t="s">
        <v>733</v>
      </c>
      <c r="G197">
        <v>2538</v>
      </c>
      <c r="H197">
        <v>0</v>
      </c>
      <c r="I197">
        <v>0.28999999999999998</v>
      </c>
      <c r="J197">
        <v>0</v>
      </c>
      <c r="K197">
        <v>1</v>
      </c>
      <c r="L197" t="s">
        <v>34</v>
      </c>
      <c r="M197" t="s">
        <v>35</v>
      </c>
      <c r="N197" t="s">
        <v>82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46</v>
      </c>
      <c r="Z197" t="s">
        <v>43</v>
      </c>
      <c r="AA197" t="s">
        <v>43</v>
      </c>
      <c r="AB197" t="s">
        <v>43</v>
      </c>
      <c r="AE197">
        <v>1</v>
      </c>
      <c r="AF197" t="str">
        <f>IF(Table1[[#This Row],[In Adafruit Kit]]+Table1[[#This Row],[Common]]&gt;0,"STOCK",IF(Table1[[#This Row],[Orderable]]=1,"SPECIAL-ORDER"))</f>
        <v>SPECIAL-ORDER</v>
      </c>
    </row>
    <row r="198" spans="1:32">
      <c r="A198" t="s">
        <v>28</v>
      </c>
      <c r="B198" t="s">
        <v>47</v>
      </c>
      <c r="C198" t="s">
        <v>882</v>
      </c>
      <c r="D198" t="s">
        <v>883</v>
      </c>
      <c r="E198" t="s">
        <v>32</v>
      </c>
      <c r="F198" t="s">
        <v>884</v>
      </c>
      <c r="G198">
        <v>2100</v>
      </c>
      <c r="H198">
        <v>0</v>
      </c>
      <c r="I198">
        <v>0.19</v>
      </c>
      <c r="J198">
        <v>0</v>
      </c>
      <c r="K198">
        <v>1</v>
      </c>
      <c r="L198" t="s">
        <v>34</v>
      </c>
      <c r="M198" t="s">
        <v>35</v>
      </c>
      <c r="N198" t="s">
        <v>82</v>
      </c>
      <c r="O198" t="s">
        <v>194</v>
      </c>
      <c r="P198" t="s">
        <v>64</v>
      </c>
      <c r="Q198" t="s">
        <v>195</v>
      </c>
      <c r="R198" t="s">
        <v>40</v>
      </c>
      <c r="S198" t="s">
        <v>196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56</v>
      </c>
      <c r="Z198" t="s">
        <v>43</v>
      </c>
      <c r="AA198" t="s">
        <v>43</v>
      </c>
      <c r="AB198" t="s">
        <v>43</v>
      </c>
      <c r="AE198">
        <v>1</v>
      </c>
      <c r="AF198" t="str">
        <f>IF(Table1[[#This Row],[In Adafruit Kit]]+Table1[[#This Row],[Common]]&gt;0,"STOCK",IF(Table1[[#This Row],[Orderable]]=1,"SPECIAL-ORDER"))</f>
        <v>SPECIAL-ORDER</v>
      </c>
    </row>
    <row r="199" spans="1:32">
      <c r="A199" t="s">
        <v>28</v>
      </c>
      <c r="B199" t="s">
        <v>91</v>
      </c>
      <c r="C199" t="s">
        <v>991</v>
      </c>
      <c r="D199" t="s">
        <v>992</v>
      </c>
      <c r="E199" t="s">
        <v>32</v>
      </c>
      <c r="F199" t="s">
        <v>993</v>
      </c>
      <c r="G199">
        <v>879</v>
      </c>
      <c r="H199">
        <v>0</v>
      </c>
      <c r="I199">
        <v>0.2</v>
      </c>
      <c r="J199">
        <v>0</v>
      </c>
      <c r="K199">
        <v>1</v>
      </c>
      <c r="L199" t="s">
        <v>34</v>
      </c>
      <c r="M199" t="s">
        <v>35</v>
      </c>
      <c r="N199" t="s">
        <v>82</v>
      </c>
      <c r="O199" t="s">
        <v>37</v>
      </c>
      <c r="P199" t="s">
        <v>83</v>
      </c>
      <c r="Q199" t="s">
        <v>115</v>
      </c>
      <c r="R199" t="s">
        <v>40</v>
      </c>
      <c r="S199" t="s">
        <v>116</v>
      </c>
      <c r="T199" t="s">
        <v>42</v>
      </c>
      <c r="U199" t="s">
        <v>43</v>
      </c>
      <c r="V199" t="s">
        <v>44</v>
      </c>
      <c r="W199" t="s">
        <v>100</v>
      </c>
      <c r="X199" t="s">
        <v>43</v>
      </c>
      <c r="Y199" t="s">
        <v>96</v>
      </c>
      <c r="Z199" t="s">
        <v>43</v>
      </c>
      <c r="AA199" t="s">
        <v>43</v>
      </c>
      <c r="AB199" t="s">
        <v>43</v>
      </c>
      <c r="AE199">
        <v>1</v>
      </c>
      <c r="AF199" t="str">
        <f>IF(Table1[[#This Row],[In Adafruit Kit]]+Table1[[#This Row],[Common]]&gt;0,"STOCK",IF(Table1[[#This Row],[Orderable]]=1,"SPECIAL-ORDER"))</f>
        <v>SPECIAL-ORDER</v>
      </c>
    </row>
    <row r="200" spans="1:32">
      <c r="A200" t="s">
        <v>28</v>
      </c>
      <c r="B200" t="s">
        <v>47</v>
      </c>
      <c r="C200" t="s">
        <v>996</v>
      </c>
      <c r="D200" t="s">
        <v>997</v>
      </c>
      <c r="E200" t="s">
        <v>32</v>
      </c>
      <c r="F200" t="s">
        <v>998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82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E200">
        <v>1</v>
      </c>
      <c r="AF200" t="str">
        <f>IF(Table1[[#This Row],[In Adafruit Kit]]+Table1[[#This Row],[Common]]&gt;0,"STOCK",IF(Table1[[#This Row],[Orderable]]=1,"SPECIAL-ORDER"))</f>
        <v>SPECIAL-ORDER</v>
      </c>
    </row>
    <row r="201" spans="1:32" hidden="1">
      <c r="A201" t="s">
        <v>28</v>
      </c>
      <c r="B201" t="s">
        <v>91</v>
      </c>
      <c r="C201" t="s">
        <v>1051</v>
      </c>
      <c r="D201" t="s">
        <v>1052</v>
      </c>
      <c r="E201" t="s">
        <v>32</v>
      </c>
      <c r="F201" t="s">
        <v>1053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82</v>
      </c>
      <c r="O201" t="s">
        <v>37</v>
      </c>
      <c r="P201" t="s">
        <v>78</v>
      </c>
      <c r="Q201" t="s">
        <v>789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</row>
    <row r="202" spans="1:32" hidden="1">
      <c r="A202" t="s">
        <v>28</v>
      </c>
      <c r="B202" t="s">
        <v>29</v>
      </c>
      <c r="C202" t="s">
        <v>371</v>
      </c>
      <c r="D202" t="s">
        <v>372</v>
      </c>
      <c r="E202" t="s">
        <v>32</v>
      </c>
      <c r="F202" t="s">
        <v>373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374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</row>
    <row r="203" spans="1:32" hidden="1">
      <c r="A203" t="s">
        <v>28</v>
      </c>
      <c r="B203" t="s">
        <v>29</v>
      </c>
      <c r="C203" t="s">
        <v>407</v>
      </c>
      <c r="D203" t="s">
        <v>408</v>
      </c>
      <c r="E203" t="s">
        <v>32</v>
      </c>
      <c r="F203" t="s">
        <v>409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374</v>
      </c>
      <c r="O203" t="s">
        <v>72</v>
      </c>
      <c r="P203" t="s">
        <v>183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</row>
    <row r="204" spans="1:32" hidden="1">
      <c r="A204" t="s">
        <v>28</v>
      </c>
      <c r="B204" t="s">
        <v>29</v>
      </c>
      <c r="C204" t="s">
        <v>270</v>
      </c>
      <c r="D204" t="s">
        <v>271</v>
      </c>
      <c r="E204" t="s">
        <v>32</v>
      </c>
      <c r="F204" t="s">
        <v>272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273</v>
      </c>
      <c r="O204" t="s">
        <v>72</v>
      </c>
      <c r="P204" t="s">
        <v>183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</row>
    <row r="205" spans="1:32">
      <c r="A205" t="s">
        <v>28</v>
      </c>
      <c r="B205" t="s">
        <v>29</v>
      </c>
      <c r="C205" t="s">
        <v>315</v>
      </c>
      <c r="D205" t="s">
        <v>316</v>
      </c>
      <c r="E205" t="s">
        <v>32</v>
      </c>
      <c r="F205" t="s">
        <v>317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311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D205">
        <v>1</v>
      </c>
      <c r="AE205">
        <v>1</v>
      </c>
      <c r="AF205" t="str">
        <f>IF(Table1[[#This Row],[In Adafruit Kit]]+Table1[[#This Row],[Common]]&gt;0,"STOCK",IF(Table1[[#This Row],[Orderable]]=1,"SPECIAL-ORDER"))</f>
        <v>STOCK</v>
      </c>
    </row>
    <row r="206" spans="1:32">
      <c r="A206" t="s">
        <v>28</v>
      </c>
      <c r="B206" t="s">
        <v>29</v>
      </c>
      <c r="C206" t="s">
        <v>558</v>
      </c>
      <c r="D206" t="s">
        <v>559</v>
      </c>
      <c r="E206" t="s">
        <v>32</v>
      </c>
      <c r="F206" t="s">
        <v>560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311</v>
      </c>
      <c r="O206" t="s">
        <v>190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E206">
        <v>1</v>
      </c>
      <c r="AF206" t="str">
        <f>IF(Table1[[#This Row],[In Adafruit Kit]]+Table1[[#This Row],[Common]]&gt;0,"STOCK",IF(Table1[[#This Row],[Orderable]]=1,"SPECIAL-ORDER"))</f>
        <v>SPECIAL-ORDER</v>
      </c>
    </row>
    <row r="207" spans="1:32">
      <c r="A207" t="s">
        <v>28</v>
      </c>
      <c r="B207" t="s">
        <v>290</v>
      </c>
      <c r="C207" t="s">
        <v>308</v>
      </c>
      <c r="D207" t="s">
        <v>309</v>
      </c>
      <c r="E207" t="s">
        <v>32</v>
      </c>
      <c r="F207" t="s">
        <v>310</v>
      </c>
      <c r="G207">
        <v>12456</v>
      </c>
      <c r="H207">
        <v>0</v>
      </c>
      <c r="I207">
        <v>0.2</v>
      </c>
      <c r="J207">
        <v>0</v>
      </c>
      <c r="K207">
        <v>1</v>
      </c>
      <c r="L207" t="s">
        <v>34</v>
      </c>
      <c r="M207" t="s">
        <v>35</v>
      </c>
      <c r="N207" t="s">
        <v>311</v>
      </c>
      <c r="O207" t="s">
        <v>37</v>
      </c>
      <c r="P207" t="s">
        <v>294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295</v>
      </c>
      <c r="Z207" t="s">
        <v>43</v>
      </c>
      <c r="AA207" t="s">
        <v>43</v>
      </c>
      <c r="AB207" t="s">
        <v>43</v>
      </c>
      <c r="AE207">
        <v>1</v>
      </c>
      <c r="AF207" t="str">
        <f>IF(Table1[[#This Row],[In Adafruit Kit]]+Table1[[#This Row],[Common]]&gt;0,"STOCK",IF(Table1[[#This Row],[Orderable]]=1,"SPECIAL-ORDER"))</f>
        <v>SPECIAL-ORDER</v>
      </c>
    </row>
    <row r="208" spans="1:32">
      <c r="A208" t="s">
        <v>28</v>
      </c>
      <c r="B208" t="s">
        <v>29</v>
      </c>
      <c r="C208" t="s">
        <v>404</v>
      </c>
      <c r="D208" t="s">
        <v>405</v>
      </c>
      <c r="E208" t="s">
        <v>32</v>
      </c>
      <c r="F208" t="s">
        <v>406</v>
      </c>
      <c r="G208">
        <v>12103</v>
      </c>
      <c r="H208">
        <v>0</v>
      </c>
      <c r="I208">
        <v>0.22</v>
      </c>
      <c r="J208">
        <v>0</v>
      </c>
      <c r="K208">
        <v>1</v>
      </c>
      <c r="L208" t="s">
        <v>34</v>
      </c>
      <c r="M208" t="s">
        <v>35</v>
      </c>
      <c r="N208" t="s">
        <v>311</v>
      </c>
      <c r="O208" t="s">
        <v>72</v>
      </c>
      <c r="P208" t="s">
        <v>183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E208">
        <v>1</v>
      </c>
      <c r="AF208" t="str">
        <f>IF(Table1[[#This Row],[In Adafruit Kit]]+Table1[[#This Row],[Common]]&gt;0,"STOCK",IF(Table1[[#This Row],[Orderable]]=1,"SPECIAL-ORDER"))</f>
        <v>SPECIAL-ORDER</v>
      </c>
    </row>
    <row r="209" spans="1:32">
      <c r="A209" t="s">
        <v>28</v>
      </c>
      <c r="B209" t="s">
        <v>29</v>
      </c>
      <c r="C209" t="s">
        <v>854</v>
      </c>
      <c r="D209" t="s">
        <v>855</v>
      </c>
      <c r="E209" t="s">
        <v>32</v>
      </c>
      <c r="F209" t="s">
        <v>856</v>
      </c>
      <c r="G209">
        <v>11530</v>
      </c>
      <c r="H209">
        <v>0</v>
      </c>
      <c r="I209">
        <v>0.1</v>
      </c>
      <c r="J209">
        <v>0</v>
      </c>
      <c r="K209">
        <v>1</v>
      </c>
      <c r="L209" t="s">
        <v>34</v>
      </c>
      <c r="M209" t="s">
        <v>35</v>
      </c>
      <c r="N209" t="s">
        <v>311</v>
      </c>
      <c r="O209" t="s">
        <v>37</v>
      </c>
      <c r="P209" t="s">
        <v>38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46</v>
      </c>
      <c r="Z209" t="s">
        <v>43</v>
      </c>
      <c r="AA209" t="s">
        <v>43</v>
      </c>
      <c r="AB209" t="s">
        <v>43</v>
      </c>
      <c r="AE209">
        <v>1</v>
      </c>
      <c r="AF209" t="str">
        <f>IF(Table1[[#This Row],[In Adafruit Kit]]+Table1[[#This Row],[Common]]&gt;0,"STOCK",IF(Table1[[#This Row],[Orderable]]=1,"SPECIAL-ORDER"))</f>
        <v>SPECIAL-ORDER</v>
      </c>
    </row>
    <row r="210" spans="1:32">
      <c r="A210" t="s">
        <v>28</v>
      </c>
      <c r="B210" t="s">
        <v>290</v>
      </c>
      <c r="C210" t="s">
        <v>706</v>
      </c>
      <c r="D210" t="s">
        <v>707</v>
      </c>
      <c r="E210" t="s">
        <v>32</v>
      </c>
      <c r="F210" t="s">
        <v>708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311</v>
      </c>
      <c r="O210" t="s">
        <v>72</v>
      </c>
      <c r="P210" t="s">
        <v>294</v>
      </c>
      <c r="Q210" t="s">
        <v>487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295</v>
      </c>
      <c r="Z210" t="s">
        <v>43</v>
      </c>
      <c r="AA210" t="s">
        <v>43</v>
      </c>
      <c r="AB210" t="s">
        <v>43</v>
      </c>
      <c r="AE210">
        <v>1</v>
      </c>
      <c r="AF210" t="str">
        <f>IF(Table1[[#This Row],[In Adafruit Kit]]+Table1[[#This Row],[Common]]&gt;0,"STOCK",IF(Table1[[#This Row],[Orderable]]=1,"SPECIAL-ORDER"))</f>
        <v>SPECIAL-ORDER</v>
      </c>
    </row>
    <row r="211" spans="1:32">
      <c r="A211" t="s">
        <v>28</v>
      </c>
      <c r="B211" t="s">
        <v>29</v>
      </c>
      <c r="C211" t="s">
        <v>925</v>
      </c>
      <c r="D211" t="s">
        <v>926</v>
      </c>
      <c r="E211" t="s">
        <v>32</v>
      </c>
      <c r="F211" t="s">
        <v>927</v>
      </c>
      <c r="G211">
        <v>1884</v>
      </c>
      <c r="H211">
        <v>0</v>
      </c>
      <c r="I211">
        <v>0.28000000000000003</v>
      </c>
      <c r="J211">
        <v>0</v>
      </c>
      <c r="K211">
        <v>1</v>
      </c>
      <c r="L211" t="s">
        <v>34</v>
      </c>
      <c r="M211" t="s">
        <v>35</v>
      </c>
      <c r="N211" t="s">
        <v>311</v>
      </c>
      <c r="O211" t="s">
        <v>580</v>
      </c>
      <c r="P211" t="s">
        <v>38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E211">
        <v>1</v>
      </c>
      <c r="AF211" t="str">
        <f>IF(Table1[[#This Row],[In Adafruit Kit]]+Table1[[#This Row],[Common]]&gt;0,"STOCK",IF(Table1[[#This Row],[Orderable]]=1,"SPECIAL-ORDER"))</f>
        <v>SPECIAL-ORDER</v>
      </c>
    </row>
    <row r="212" spans="1:32" hidden="1">
      <c r="A212" t="s">
        <v>28</v>
      </c>
      <c r="B212" t="s">
        <v>290</v>
      </c>
      <c r="C212" t="s">
        <v>709</v>
      </c>
      <c r="D212" t="s">
        <v>710</v>
      </c>
      <c r="E212" t="s">
        <v>32</v>
      </c>
      <c r="F212" t="s">
        <v>711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712</v>
      </c>
      <c r="O212" t="s">
        <v>72</v>
      </c>
      <c r="P212" t="s">
        <v>294</v>
      </c>
      <c r="Q212" t="s">
        <v>487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295</v>
      </c>
      <c r="Z212" t="s">
        <v>43</v>
      </c>
      <c r="AA212" t="s">
        <v>43</v>
      </c>
      <c r="AB212" t="s">
        <v>43</v>
      </c>
    </row>
    <row r="213" spans="1:32" hidden="1">
      <c r="A213" t="s">
        <v>28</v>
      </c>
      <c r="B213" t="s">
        <v>29</v>
      </c>
      <c r="C213" t="s">
        <v>864</v>
      </c>
      <c r="D213" t="s">
        <v>865</v>
      </c>
      <c r="E213" t="s">
        <v>32</v>
      </c>
      <c r="F213" t="s">
        <v>866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712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>
        <v>1</v>
      </c>
    </row>
    <row r="214" spans="1:32" hidden="1">
      <c r="A214" t="s">
        <v>28</v>
      </c>
      <c r="B214" t="s">
        <v>29</v>
      </c>
      <c r="C214" t="s">
        <v>872</v>
      </c>
      <c r="D214" t="s">
        <v>873</v>
      </c>
      <c r="E214" t="s">
        <v>32</v>
      </c>
      <c r="F214" t="s">
        <v>874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712</v>
      </c>
      <c r="O214" t="s">
        <v>72</v>
      </c>
      <c r="P214" t="s">
        <v>183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</row>
    <row r="215" spans="1:32" hidden="1">
      <c r="A215" t="s">
        <v>28</v>
      </c>
      <c r="B215" t="s">
        <v>29</v>
      </c>
      <c r="C215" t="s">
        <v>978</v>
      </c>
      <c r="D215" t="s">
        <v>979</v>
      </c>
      <c r="E215" t="s">
        <v>32</v>
      </c>
      <c r="F215" t="s">
        <v>980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712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</row>
    <row r="216" spans="1:32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108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E216">
        <v>1</v>
      </c>
      <c r="AF216" t="str">
        <f>IF(Table1[[#This Row],[In Adafruit Kit]]+Table1[[#This Row],[Common]]&gt;0,"STOCK",IF(Table1[[#This Row],[Orderable]]=1,"SPECIAL-ORDER"))</f>
        <v>SPECIAL-ORDER</v>
      </c>
    </row>
    <row r="217" spans="1:32">
      <c r="A217" t="s">
        <v>28</v>
      </c>
      <c r="B217" t="s">
        <v>47</v>
      </c>
      <c r="C217" t="s">
        <v>600</v>
      </c>
      <c r="D217" t="s">
        <v>601</v>
      </c>
      <c r="E217" t="s">
        <v>32</v>
      </c>
      <c r="F217" t="s">
        <v>602</v>
      </c>
      <c r="G217">
        <v>14685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108</v>
      </c>
      <c r="O217" t="s">
        <v>52</v>
      </c>
      <c r="P217" t="s">
        <v>603</v>
      </c>
      <c r="Q217" t="s">
        <v>115</v>
      </c>
      <c r="R217" t="s">
        <v>40</v>
      </c>
      <c r="S217" t="s">
        <v>116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E217">
        <v>1</v>
      </c>
      <c r="AF217" t="str">
        <f>IF(Table1[[#This Row],[In Adafruit Kit]]+Table1[[#This Row],[Common]]&gt;0,"STOCK",IF(Table1[[#This Row],[Orderable]]=1,"SPECIAL-ORDER"))</f>
        <v>SPECIAL-ORDER</v>
      </c>
    </row>
    <row r="218" spans="1:32">
      <c r="A218" t="s">
        <v>28</v>
      </c>
      <c r="B218" t="s">
        <v>47</v>
      </c>
      <c r="C218" t="s">
        <v>604</v>
      </c>
      <c r="D218" t="s">
        <v>605</v>
      </c>
      <c r="E218" t="s">
        <v>32</v>
      </c>
      <c r="F218" t="s">
        <v>606</v>
      </c>
      <c r="G218">
        <v>12273</v>
      </c>
      <c r="H218">
        <v>0</v>
      </c>
      <c r="I218">
        <v>0.37</v>
      </c>
      <c r="J218">
        <v>0</v>
      </c>
      <c r="K218">
        <v>1</v>
      </c>
      <c r="L218" t="s">
        <v>34</v>
      </c>
      <c r="M218" t="s">
        <v>35</v>
      </c>
      <c r="N218" t="s">
        <v>108</v>
      </c>
      <c r="O218" t="s">
        <v>52</v>
      </c>
      <c r="P218" t="s">
        <v>603</v>
      </c>
      <c r="Q218" t="s">
        <v>607</v>
      </c>
      <c r="R218" t="s">
        <v>40</v>
      </c>
      <c r="S218" t="s">
        <v>41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56</v>
      </c>
      <c r="Z218" t="s">
        <v>43</v>
      </c>
      <c r="AA218" t="s">
        <v>43</v>
      </c>
      <c r="AB218" t="s">
        <v>43</v>
      </c>
      <c r="AE218">
        <v>1</v>
      </c>
      <c r="AF218" t="str">
        <f>IF(Table1[[#This Row],[In Adafruit Kit]]+Table1[[#This Row],[Common]]&gt;0,"STOCK",IF(Table1[[#This Row],[Orderable]]=1,"SPECIAL-ORDER"))</f>
        <v>SPECIAL-ORDER</v>
      </c>
    </row>
    <row r="219" spans="1:32">
      <c r="A219" t="s">
        <v>28</v>
      </c>
      <c r="B219" t="s">
        <v>47</v>
      </c>
      <c r="C219" t="s">
        <v>949</v>
      </c>
      <c r="D219" t="s">
        <v>950</v>
      </c>
      <c r="E219" t="s">
        <v>32</v>
      </c>
      <c r="F219" t="s">
        <v>107</v>
      </c>
      <c r="G219">
        <v>8495</v>
      </c>
      <c r="H219">
        <v>0</v>
      </c>
      <c r="I219">
        <v>0.37</v>
      </c>
      <c r="J219">
        <v>0</v>
      </c>
      <c r="K219">
        <v>1</v>
      </c>
      <c r="L219" t="s">
        <v>34</v>
      </c>
      <c r="M219" t="s">
        <v>35</v>
      </c>
      <c r="N219" t="s">
        <v>108</v>
      </c>
      <c r="O219" t="s">
        <v>52</v>
      </c>
      <c r="P219" t="s">
        <v>53</v>
      </c>
      <c r="Q219" t="s">
        <v>54</v>
      </c>
      <c r="R219" t="s">
        <v>40</v>
      </c>
      <c r="S219" t="s">
        <v>55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56</v>
      </c>
      <c r="Z219" t="s">
        <v>43</v>
      </c>
      <c r="AA219" t="s">
        <v>43</v>
      </c>
      <c r="AB219" t="s">
        <v>43</v>
      </c>
      <c r="AE219">
        <v>1</v>
      </c>
      <c r="AF219" t="str">
        <f>IF(Table1[[#This Row],[In Adafruit Kit]]+Table1[[#This Row],[Common]]&gt;0,"STOCK",IF(Table1[[#This Row],[Orderable]]=1,"SPECIAL-ORDER"))</f>
        <v>SPECIAL-ORDER</v>
      </c>
    </row>
    <row r="220" spans="1:32">
      <c r="A220" t="s">
        <v>28</v>
      </c>
      <c r="B220" t="s">
        <v>91</v>
      </c>
      <c r="C220" t="s">
        <v>796</v>
      </c>
      <c r="D220" t="s">
        <v>797</v>
      </c>
      <c r="E220" t="s">
        <v>32</v>
      </c>
      <c r="F220" t="s">
        <v>798</v>
      </c>
      <c r="G220">
        <v>4000</v>
      </c>
      <c r="H220">
        <v>0</v>
      </c>
      <c r="I220">
        <v>0.38</v>
      </c>
      <c r="J220">
        <v>0</v>
      </c>
      <c r="K220">
        <v>1</v>
      </c>
      <c r="L220" t="s">
        <v>34</v>
      </c>
      <c r="M220" t="s">
        <v>35</v>
      </c>
      <c r="N220" t="s">
        <v>108</v>
      </c>
      <c r="O220" t="s">
        <v>52</v>
      </c>
      <c r="P220" t="s">
        <v>799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96</v>
      </c>
      <c r="Z220" t="s">
        <v>43</v>
      </c>
      <c r="AA220" t="s">
        <v>43</v>
      </c>
      <c r="AB220" t="s">
        <v>43</v>
      </c>
      <c r="AE220">
        <v>1</v>
      </c>
      <c r="AF220" t="str">
        <f>IF(Table1[[#This Row],[In Adafruit Kit]]+Table1[[#This Row],[Common]]&gt;0,"STOCK",IF(Table1[[#This Row],[Orderable]]=1,"SPECIAL-ORDER"))</f>
        <v>SPECIAL-ORDER</v>
      </c>
    </row>
    <row r="221" spans="1:32">
      <c r="A221" t="s">
        <v>28</v>
      </c>
      <c r="B221" t="s">
        <v>91</v>
      </c>
      <c r="C221" t="s">
        <v>822</v>
      </c>
      <c r="D221" t="s">
        <v>823</v>
      </c>
      <c r="E221" t="s">
        <v>32</v>
      </c>
      <c r="F221" t="s">
        <v>107</v>
      </c>
      <c r="G221">
        <v>3996</v>
      </c>
      <c r="H221">
        <v>0</v>
      </c>
      <c r="I221">
        <v>0.32</v>
      </c>
      <c r="J221">
        <v>0</v>
      </c>
      <c r="K221">
        <v>1</v>
      </c>
      <c r="L221" t="s">
        <v>34</v>
      </c>
      <c r="M221" t="s">
        <v>35</v>
      </c>
      <c r="N221" t="s">
        <v>108</v>
      </c>
      <c r="O221" t="s">
        <v>52</v>
      </c>
      <c r="P221" t="s">
        <v>53</v>
      </c>
      <c r="Q221" t="s">
        <v>54</v>
      </c>
      <c r="R221" t="s">
        <v>40</v>
      </c>
      <c r="S221" t="s">
        <v>55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96</v>
      </c>
      <c r="Z221" t="s">
        <v>43</v>
      </c>
      <c r="AA221" t="s">
        <v>43</v>
      </c>
      <c r="AB221" t="s">
        <v>43</v>
      </c>
      <c r="AE221">
        <v>1</v>
      </c>
      <c r="AF221" t="str">
        <f>IF(Table1[[#This Row],[In Adafruit Kit]]+Table1[[#This Row],[Common]]&gt;0,"STOCK",IF(Table1[[#This Row],[Orderable]]=1,"SPECIAL-ORDER"))</f>
        <v>SPECIAL-ORDER</v>
      </c>
    </row>
    <row r="222" spans="1:32">
      <c r="A222" t="s">
        <v>28</v>
      </c>
      <c r="B222" t="s">
        <v>47</v>
      </c>
      <c r="C222" t="s">
        <v>838</v>
      </c>
      <c r="D222" t="s">
        <v>839</v>
      </c>
      <c r="E222" t="s">
        <v>32</v>
      </c>
      <c r="F222" t="s">
        <v>840</v>
      </c>
      <c r="G222">
        <v>2388</v>
      </c>
      <c r="H222">
        <v>0</v>
      </c>
      <c r="I222">
        <v>0.55000000000000004</v>
      </c>
      <c r="J222">
        <v>0</v>
      </c>
      <c r="K222">
        <v>1</v>
      </c>
      <c r="L222" t="s">
        <v>34</v>
      </c>
      <c r="M222" t="s">
        <v>35</v>
      </c>
      <c r="N222" t="s">
        <v>108</v>
      </c>
      <c r="O222" t="s">
        <v>52</v>
      </c>
      <c r="P222" t="s">
        <v>64</v>
      </c>
      <c r="Q222" t="s">
        <v>789</v>
      </c>
      <c r="R222" t="s">
        <v>40</v>
      </c>
      <c r="S222" t="s">
        <v>41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826</v>
      </c>
      <c r="Z222" t="s">
        <v>43</v>
      </c>
      <c r="AA222" t="s">
        <v>43</v>
      </c>
      <c r="AB222" t="s">
        <v>43</v>
      </c>
      <c r="AE222">
        <v>1</v>
      </c>
      <c r="AF222" t="str">
        <f>IF(Table1[[#This Row],[In Adafruit Kit]]+Table1[[#This Row],[Common]]&gt;0,"STOCK",IF(Table1[[#This Row],[Orderable]]=1,"SPECIAL-ORDER"))</f>
        <v>SPECIAL-ORDER</v>
      </c>
    </row>
    <row r="223" spans="1:32">
      <c r="A223" t="s">
        <v>28</v>
      </c>
      <c r="B223" t="s">
        <v>91</v>
      </c>
      <c r="C223" t="s">
        <v>963</v>
      </c>
      <c r="D223" t="s">
        <v>964</v>
      </c>
      <c r="E223" t="s">
        <v>32</v>
      </c>
      <c r="F223" t="s">
        <v>965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108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295</v>
      </c>
      <c r="Z223" t="s">
        <v>43</v>
      </c>
      <c r="AA223" t="s">
        <v>43</v>
      </c>
      <c r="AB223" t="s">
        <v>43</v>
      </c>
      <c r="AD223">
        <v>1</v>
      </c>
      <c r="AE223">
        <v>1</v>
      </c>
      <c r="AF223" t="str">
        <f>IF(Table1[[#This Row],[In Adafruit Kit]]+Table1[[#This Row],[Common]]&gt;0,"STOCK",IF(Table1[[#This Row],[Orderable]]=1,"SPECIAL-ORDER"))</f>
        <v>STOCK</v>
      </c>
    </row>
    <row r="224" spans="1:32">
      <c r="A224" t="s">
        <v>28</v>
      </c>
      <c r="B224" t="s">
        <v>47</v>
      </c>
      <c r="C224" t="s">
        <v>981</v>
      </c>
      <c r="D224" t="s">
        <v>982</v>
      </c>
      <c r="E224" t="s">
        <v>32</v>
      </c>
      <c r="F224" t="s">
        <v>983</v>
      </c>
      <c r="G224">
        <v>140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108</v>
      </c>
      <c r="O224" t="s">
        <v>52</v>
      </c>
      <c r="P224" t="s">
        <v>53</v>
      </c>
      <c r="Q224" t="s">
        <v>115</v>
      </c>
      <c r="R224" t="s">
        <v>40</v>
      </c>
      <c r="S224" t="s">
        <v>116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705</v>
      </c>
      <c r="Z224" t="s">
        <v>43</v>
      </c>
      <c r="AA224" t="s">
        <v>43</v>
      </c>
      <c r="AB224" t="s">
        <v>43</v>
      </c>
      <c r="AE224">
        <v>1</v>
      </c>
      <c r="AF224" t="str">
        <f>IF(Table1[[#This Row],[In Adafruit Kit]]+Table1[[#This Row],[Common]]&gt;0,"STOCK",IF(Table1[[#This Row],[Orderable]]=1,"SPECIAL-ORDER"))</f>
        <v>SPECIAL-ORDER</v>
      </c>
    </row>
    <row r="225" spans="1:32" hidden="1">
      <c r="A225" t="s">
        <v>28</v>
      </c>
      <c r="B225" t="s">
        <v>91</v>
      </c>
      <c r="C225" t="s">
        <v>608</v>
      </c>
      <c r="D225" t="s">
        <v>609</v>
      </c>
      <c r="E225" t="s">
        <v>32</v>
      </c>
      <c r="F225" t="s">
        <v>610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108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</row>
    <row r="226" spans="1:32" hidden="1">
      <c r="A226" t="s">
        <v>28</v>
      </c>
      <c r="B226" t="s">
        <v>47</v>
      </c>
      <c r="C226" t="s">
        <v>1031</v>
      </c>
      <c r="D226" t="s">
        <v>1032</v>
      </c>
      <c r="E226" t="s">
        <v>32</v>
      </c>
      <c r="F226" t="s">
        <v>610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108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705</v>
      </c>
      <c r="Z226" t="s">
        <v>43</v>
      </c>
      <c r="AA226" t="s">
        <v>43</v>
      </c>
      <c r="AB226" t="s">
        <v>43</v>
      </c>
    </row>
    <row r="227" spans="1:32" hidden="1">
      <c r="A227" t="s">
        <v>28</v>
      </c>
      <c r="B227" t="s">
        <v>47</v>
      </c>
      <c r="C227" t="s">
        <v>1071</v>
      </c>
      <c r="D227" t="s">
        <v>1072</v>
      </c>
      <c r="E227" t="s">
        <v>32</v>
      </c>
      <c r="F227" t="s">
        <v>1073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108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826</v>
      </c>
      <c r="Z227" t="s">
        <v>43</v>
      </c>
      <c r="AA227" t="s">
        <v>43</v>
      </c>
      <c r="AB227" t="s">
        <v>43</v>
      </c>
    </row>
    <row r="228" spans="1:32">
      <c r="A228" t="s">
        <v>28</v>
      </c>
      <c r="B228" t="s">
        <v>290</v>
      </c>
      <c r="C228" t="s">
        <v>510</v>
      </c>
      <c r="D228" t="s">
        <v>511</v>
      </c>
      <c r="E228" t="s">
        <v>32</v>
      </c>
      <c r="F228" t="s">
        <v>512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513</v>
      </c>
      <c r="O228" t="s">
        <v>72</v>
      </c>
      <c r="P228" t="s">
        <v>294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295</v>
      </c>
      <c r="Z228" t="s">
        <v>43</v>
      </c>
      <c r="AA228" t="s">
        <v>43</v>
      </c>
      <c r="AB228" t="s">
        <v>43</v>
      </c>
      <c r="AC228">
        <v>1</v>
      </c>
      <c r="AD228">
        <v>1</v>
      </c>
      <c r="AE228">
        <v>1</v>
      </c>
      <c r="AF228" t="str">
        <f>IF(Table1[[#This Row],[In Adafruit Kit]]+Table1[[#This Row],[Common]]&gt;0,"STOCK",IF(Table1[[#This Row],[Orderable]]=1,"SPECIAL-ORDER"))</f>
        <v>STOCK</v>
      </c>
    </row>
    <row r="229" spans="1:32" hidden="1">
      <c r="A229" t="s">
        <v>28</v>
      </c>
      <c r="B229" t="s">
        <v>29</v>
      </c>
      <c r="C229" t="s">
        <v>400</v>
      </c>
      <c r="D229" t="s">
        <v>401</v>
      </c>
      <c r="E229" t="s">
        <v>32</v>
      </c>
      <c r="F229" t="s">
        <v>402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403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</row>
    <row r="230" spans="1:32" hidden="1">
      <c r="A230" t="s">
        <v>28</v>
      </c>
      <c r="B230" t="s">
        <v>29</v>
      </c>
      <c r="C230" t="s">
        <v>346</v>
      </c>
      <c r="D230" t="s">
        <v>347</v>
      </c>
      <c r="E230" t="s">
        <v>32</v>
      </c>
      <c r="F230" t="s">
        <v>348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349</v>
      </c>
      <c r="O230" t="s">
        <v>72</v>
      </c>
      <c r="P230" t="s">
        <v>183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</row>
    <row r="231" spans="1:32" hidden="1">
      <c r="A231" t="s">
        <v>28</v>
      </c>
      <c r="B231" t="s">
        <v>29</v>
      </c>
      <c r="C231" t="s">
        <v>802</v>
      </c>
      <c r="D231" t="s">
        <v>803</v>
      </c>
      <c r="E231" t="s">
        <v>32</v>
      </c>
      <c r="F231" t="s">
        <v>804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805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</row>
    <row r="232" spans="1:32" hidden="1">
      <c r="A232" t="s">
        <v>28</v>
      </c>
      <c r="B232" t="s">
        <v>29</v>
      </c>
      <c r="C232" t="s">
        <v>901</v>
      </c>
      <c r="D232" t="s">
        <v>902</v>
      </c>
      <c r="E232" t="s">
        <v>32</v>
      </c>
      <c r="F232" t="s">
        <v>804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805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</row>
    <row r="233" spans="1:32" hidden="1">
      <c r="A233" t="s">
        <v>28</v>
      </c>
      <c r="B233" t="s">
        <v>29</v>
      </c>
      <c r="C233" t="s">
        <v>318</v>
      </c>
      <c r="D233" t="s">
        <v>319</v>
      </c>
      <c r="E233" t="s">
        <v>32</v>
      </c>
      <c r="F233" t="s">
        <v>320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321</v>
      </c>
      <c r="O233" t="s">
        <v>72</v>
      </c>
      <c r="P233" t="s">
        <v>183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</row>
    <row r="234" spans="1:32" hidden="1">
      <c r="A234" t="s">
        <v>28</v>
      </c>
      <c r="B234" t="s">
        <v>29</v>
      </c>
      <c r="C234" t="s">
        <v>867</v>
      </c>
      <c r="D234" t="s">
        <v>868</v>
      </c>
      <c r="E234" t="s">
        <v>32</v>
      </c>
      <c r="F234" t="s">
        <v>869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321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</row>
    <row r="235" spans="1:32" hidden="1">
      <c r="A235" t="s">
        <v>28</v>
      </c>
      <c r="B235" t="s">
        <v>290</v>
      </c>
      <c r="C235" t="s">
        <v>526</v>
      </c>
      <c r="D235" t="s">
        <v>527</v>
      </c>
      <c r="E235" t="s">
        <v>32</v>
      </c>
      <c r="F235" t="s">
        <v>528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529</v>
      </c>
      <c r="O235" t="s">
        <v>72</v>
      </c>
      <c r="P235" t="s">
        <v>294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295</v>
      </c>
      <c r="Z235" t="s">
        <v>43</v>
      </c>
      <c r="AA235" t="s">
        <v>43</v>
      </c>
      <c r="AB235" t="s">
        <v>43</v>
      </c>
      <c r="AC235">
        <v>1</v>
      </c>
    </row>
    <row r="236" spans="1:32" hidden="1">
      <c r="A236" t="s">
        <v>28</v>
      </c>
      <c r="B236" t="s">
        <v>47</v>
      </c>
      <c r="C236" t="s">
        <v>170</v>
      </c>
      <c r="D236" t="s">
        <v>171</v>
      </c>
      <c r="E236" t="s">
        <v>32</v>
      </c>
      <c r="F236" t="s">
        <v>172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173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</row>
    <row r="237" spans="1:32" hidden="1">
      <c r="A237" t="s">
        <v>28</v>
      </c>
      <c r="B237" t="s">
        <v>47</v>
      </c>
      <c r="C237" t="s">
        <v>622</v>
      </c>
      <c r="D237" t="s">
        <v>623</v>
      </c>
      <c r="E237" t="s">
        <v>32</v>
      </c>
      <c r="F237" t="s">
        <v>624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173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</row>
    <row r="238" spans="1:32" hidden="1">
      <c r="A238" t="s">
        <v>28</v>
      </c>
      <c r="B238" t="s">
        <v>47</v>
      </c>
      <c r="C238" t="s">
        <v>653</v>
      </c>
      <c r="D238" t="s">
        <v>654</v>
      </c>
      <c r="E238" t="s">
        <v>32</v>
      </c>
      <c r="F238" t="s">
        <v>655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173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</row>
    <row r="239" spans="1:32" hidden="1">
      <c r="A239" t="s">
        <v>28</v>
      </c>
      <c r="B239" t="s">
        <v>47</v>
      </c>
      <c r="C239" t="s">
        <v>656</v>
      </c>
      <c r="D239" t="s">
        <v>657</v>
      </c>
      <c r="E239" t="s">
        <v>32</v>
      </c>
      <c r="F239" t="s">
        <v>658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173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</row>
    <row r="240" spans="1:32" hidden="1">
      <c r="A240" t="s">
        <v>28</v>
      </c>
      <c r="B240" t="s">
        <v>47</v>
      </c>
      <c r="C240" t="s">
        <v>737</v>
      </c>
      <c r="D240" t="s">
        <v>738</v>
      </c>
      <c r="E240" t="s">
        <v>32</v>
      </c>
      <c r="F240" t="s">
        <v>739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173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</row>
    <row r="241" spans="1:32" hidden="1">
      <c r="A241" t="s">
        <v>28</v>
      </c>
      <c r="B241" t="s">
        <v>47</v>
      </c>
      <c r="C241" t="s">
        <v>857</v>
      </c>
      <c r="D241" t="s">
        <v>858</v>
      </c>
      <c r="E241" t="s">
        <v>32</v>
      </c>
      <c r="F241" t="s">
        <v>859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173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</row>
    <row r="242" spans="1:32" hidden="1">
      <c r="A242" t="s">
        <v>28</v>
      </c>
      <c r="B242" t="s">
        <v>91</v>
      </c>
      <c r="C242" t="s">
        <v>954</v>
      </c>
      <c r="D242" t="s">
        <v>955</v>
      </c>
      <c r="E242" t="s">
        <v>32</v>
      </c>
      <c r="F242" t="s">
        <v>956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173</v>
      </c>
      <c r="O242" t="s">
        <v>194</v>
      </c>
      <c r="P242" t="s">
        <v>64</v>
      </c>
      <c r="Q242" t="s">
        <v>195</v>
      </c>
      <c r="R242" t="s">
        <v>40</v>
      </c>
      <c r="S242" t="s">
        <v>196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</row>
    <row r="243" spans="1:32" hidden="1">
      <c r="A243" t="s">
        <v>28</v>
      </c>
      <c r="B243" t="s">
        <v>47</v>
      </c>
      <c r="C243" t="s">
        <v>1011</v>
      </c>
      <c r="D243" t="s">
        <v>1012</v>
      </c>
      <c r="E243" t="s">
        <v>32</v>
      </c>
      <c r="F243" t="s">
        <v>1013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173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</row>
    <row r="244" spans="1:32" hidden="1">
      <c r="A244" t="s">
        <v>28</v>
      </c>
      <c r="B244" t="s">
        <v>29</v>
      </c>
      <c r="C244" t="s">
        <v>426</v>
      </c>
      <c r="D244" t="s">
        <v>427</v>
      </c>
      <c r="E244" t="s">
        <v>32</v>
      </c>
      <c r="F244" t="s">
        <v>428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429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</row>
    <row r="245" spans="1:32">
      <c r="A245" t="s">
        <v>28</v>
      </c>
      <c r="B245" t="s">
        <v>29</v>
      </c>
      <c r="C245" t="s">
        <v>300</v>
      </c>
      <c r="D245" t="s">
        <v>301</v>
      </c>
      <c r="E245" t="s">
        <v>32</v>
      </c>
      <c r="F245" t="s">
        <v>302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303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D245">
        <v>1</v>
      </c>
      <c r="AE245">
        <v>1</v>
      </c>
      <c r="AF245" t="str">
        <f>IF(Table1[[#This Row],[In Adafruit Kit]]+Table1[[#This Row],[Common]]&gt;0,"STOCK",IF(Table1[[#This Row],[Orderable]]=1,"SPECIAL-ORDER"))</f>
        <v>STOCK</v>
      </c>
    </row>
    <row r="246" spans="1:32">
      <c r="A246" t="s">
        <v>28</v>
      </c>
      <c r="B246" t="s">
        <v>290</v>
      </c>
      <c r="C246" t="s">
        <v>333</v>
      </c>
      <c r="D246" t="s">
        <v>334</v>
      </c>
      <c r="E246" t="s">
        <v>32</v>
      </c>
      <c r="F246" t="s">
        <v>335</v>
      </c>
      <c r="G246">
        <v>18690</v>
      </c>
      <c r="H246">
        <v>0</v>
      </c>
      <c r="I246">
        <v>0.2</v>
      </c>
      <c r="J246">
        <v>0</v>
      </c>
      <c r="K246">
        <v>1</v>
      </c>
      <c r="L246" t="s">
        <v>34</v>
      </c>
      <c r="M246" t="s">
        <v>35</v>
      </c>
      <c r="N246" t="s">
        <v>303</v>
      </c>
      <c r="O246" t="s">
        <v>37</v>
      </c>
      <c r="P246" t="s">
        <v>294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295</v>
      </c>
      <c r="Z246" t="s">
        <v>43</v>
      </c>
      <c r="AA246" t="s">
        <v>43</v>
      </c>
      <c r="AB246" t="s">
        <v>43</v>
      </c>
      <c r="AE246">
        <v>1</v>
      </c>
      <c r="AF246" t="str">
        <f>IF(Table1[[#This Row],[In Adafruit Kit]]+Table1[[#This Row],[Common]]&gt;0,"STOCK",IF(Table1[[#This Row],[Orderable]]=1,"SPECIAL-ORDER"))</f>
        <v>SPECIAL-ORDER</v>
      </c>
    </row>
    <row r="247" spans="1:32">
      <c r="A247" t="s">
        <v>28</v>
      </c>
      <c r="B247" t="s">
        <v>29</v>
      </c>
      <c r="C247" t="s">
        <v>587</v>
      </c>
      <c r="D247" t="s">
        <v>588</v>
      </c>
      <c r="E247" t="s">
        <v>32</v>
      </c>
      <c r="F247" t="s">
        <v>589</v>
      </c>
      <c r="G247">
        <v>16189</v>
      </c>
      <c r="H247">
        <v>0</v>
      </c>
      <c r="I247">
        <v>0.38</v>
      </c>
      <c r="J247">
        <v>0</v>
      </c>
      <c r="K247">
        <v>1</v>
      </c>
      <c r="L247" t="s">
        <v>34</v>
      </c>
      <c r="M247" t="s">
        <v>35</v>
      </c>
      <c r="N247" t="s">
        <v>303</v>
      </c>
      <c r="O247" t="s">
        <v>190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E247">
        <v>1</v>
      </c>
      <c r="AF247" t="str">
        <f>IF(Table1[[#This Row],[In Adafruit Kit]]+Table1[[#This Row],[Common]]&gt;0,"STOCK",IF(Table1[[#This Row],[Orderable]]=1,"SPECIAL-ORDER"))</f>
        <v>SPECIAL-ORDER</v>
      </c>
    </row>
    <row r="248" spans="1:32">
      <c r="A248" t="s">
        <v>28</v>
      </c>
      <c r="B248" t="s">
        <v>29</v>
      </c>
      <c r="C248" t="s">
        <v>698</v>
      </c>
      <c r="D248" t="s">
        <v>699</v>
      </c>
      <c r="E248" t="s">
        <v>32</v>
      </c>
      <c r="F248" t="s">
        <v>700</v>
      </c>
      <c r="G248">
        <v>8000</v>
      </c>
      <c r="H248">
        <v>0</v>
      </c>
      <c r="I248">
        <v>0.28999999999999998</v>
      </c>
      <c r="J248">
        <v>0</v>
      </c>
      <c r="K248">
        <v>1</v>
      </c>
      <c r="L248" t="s">
        <v>34</v>
      </c>
      <c r="M248" t="s">
        <v>35</v>
      </c>
      <c r="N248" t="s">
        <v>303</v>
      </c>
      <c r="O248" t="s">
        <v>72</v>
      </c>
      <c r="P248" t="s">
        <v>183</v>
      </c>
      <c r="Q248" t="s">
        <v>73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46</v>
      </c>
      <c r="Z248" t="s">
        <v>43</v>
      </c>
      <c r="AA248" t="s">
        <v>43</v>
      </c>
      <c r="AB248" t="s">
        <v>43</v>
      </c>
      <c r="AE248">
        <v>1</v>
      </c>
      <c r="AF248" t="str">
        <f>IF(Table1[[#This Row],[In Adafruit Kit]]+Table1[[#This Row],[Common]]&gt;0,"STOCK",IF(Table1[[#This Row],[Orderable]]=1,"SPECIAL-ORDER"))</f>
        <v>SPECIAL-ORDER</v>
      </c>
    </row>
    <row r="249" spans="1:32">
      <c r="A249" t="s">
        <v>28</v>
      </c>
      <c r="B249" t="s">
        <v>29</v>
      </c>
      <c r="C249" t="s">
        <v>975</v>
      </c>
      <c r="D249" t="s">
        <v>976</v>
      </c>
      <c r="E249" t="s">
        <v>32</v>
      </c>
      <c r="F249" t="s">
        <v>977</v>
      </c>
      <c r="G249">
        <v>7888</v>
      </c>
      <c r="H249">
        <v>0</v>
      </c>
      <c r="I249">
        <v>0.11</v>
      </c>
      <c r="J249">
        <v>0</v>
      </c>
      <c r="K249">
        <v>1</v>
      </c>
      <c r="L249" t="s">
        <v>34</v>
      </c>
      <c r="M249" t="s">
        <v>35</v>
      </c>
      <c r="N249" t="s">
        <v>303</v>
      </c>
      <c r="O249" t="s">
        <v>37</v>
      </c>
      <c r="P249" t="s">
        <v>38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E249">
        <v>1</v>
      </c>
      <c r="AF249" t="str">
        <f>IF(Table1[[#This Row],[In Adafruit Kit]]+Table1[[#This Row],[Common]]&gt;0,"STOCK",IF(Table1[[#This Row],[Orderable]]=1,"SPECIAL-ORDER"))</f>
        <v>SPECIAL-ORDER</v>
      </c>
    </row>
    <row r="250" spans="1:32" hidden="1">
      <c r="A250" t="s">
        <v>28</v>
      </c>
      <c r="B250" t="s">
        <v>29</v>
      </c>
      <c r="C250" t="s">
        <v>296</v>
      </c>
      <c r="D250" t="s">
        <v>297</v>
      </c>
      <c r="E250" t="s">
        <v>32</v>
      </c>
      <c r="F250" t="s">
        <v>298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299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</row>
    <row r="251" spans="1:32" hidden="1">
      <c r="A251" t="s">
        <v>28</v>
      </c>
      <c r="B251" t="s">
        <v>29</v>
      </c>
      <c r="C251" t="s">
        <v>879</v>
      </c>
      <c r="D251" t="s">
        <v>880</v>
      </c>
      <c r="E251" t="s">
        <v>32</v>
      </c>
      <c r="F251" t="s">
        <v>881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299</v>
      </c>
      <c r="O251" t="s">
        <v>72</v>
      </c>
      <c r="P251" t="s">
        <v>183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</row>
    <row r="252" spans="1:32" hidden="1">
      <c r="A252" t="s">
        <v>28</v>
      </c>
      <c r="B252" t="s">
        <v>29</v>
      </c>
      <c r="C252" t="s">
        <v>928</v>
      </c>
      <c r="D252" t="s">
        <v>929</v>
      </c>
      <c r="E252" t="s">
        <v>32</v>
      </c>
      <c r="F252" t="s">
        <v>930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299</v>
      </c>
      <c r="O252" t="s">
        <v>190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</row>
    <row r="253" spans="1:32" hidden="1">
      <c r="A253" t="s">
        <v>28</v>
      </c>
      <c r="B253" t="s">
        <v>91</v>
      </c>
      <c r="C253" t="s">
        <v>860</v>
      </c>
      <c r="D253" t="s">
        <v>861</v>
      </c>
      <c r="E253" t="s">
        <v>32</v>
      </c>
      <c r="F253" t="s">
        <v>862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863</v>
      </c>
      <c r="O253" t="s">
        <v>72</v>
      </c>
      <c r="P253" t="s">
        <v>183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>
        <v>1</v>
      </c>
    </row>
    <row r="254" spans="1:32" hidden="1">
      <c r="A254" t="s">
        <v>28</v>
      </c>
      <c r="B254" t="s">
        <v>290</v>
      </c>
      <c r="C254" t="s">
        <v>1020</v>
      </c>
      <c r="D254" t="s">
        <v>1021</v>
      </c>
      <c r="E254" t="s">
        <v>32</v>
      </c>
      <c r="F254" t="s">
        <v>1022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863</v>
      </c>
      <c r="O254" t="s">
        <v>72</v>
      </c>
      <c r="P254" t="s">
        <v>294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295</v>
      </c>
      <c r="Z254" t="s">
        <v>43</v>
      </c>
      <c r="AA254" t="s">
        <v>43</v>
      </c>
      <c r="AB254" t="s">
        <v>43</v>
      </c>
    </row>
    <row r="255" spans="1:32" hidden="1">
      <c r="A255" t="s">
        <v>28</v>
      </c>
      <c r="B255" t="s">
        <v>29</v>
      </c>
      <c r="C255" t="s">
        <v>430</v>
      </c>
      <c r="D255" t="s">
        <v>431</v>
      </c>
      <c r="E255" t="s">
        <v>32</v>
      </c>
      <c r="F255" t="s">
        <v>432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433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</row>
    <row r="256" spans="1:32" hidden="1">
      <c r="A256" t="s">
        <v>28</v>
      </c>
      <c r="B256" t="s">
        <v>29</v>
      </c>
      <c r="C256" t="s">
        <v>1016</v>
      </c>
      <c r="D256" t="s">
        <v>1017</v>
      </c>
      <c r="E256" t="s">
        <v>32</v>
      </c>
      <c r="F256" t="s">
        <v>1018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1019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</row>
    <row r="257" spans="1:32" hidden="1">
      <c r="A257" t="s">
        <v>28</v>
      </c>
      <c r="B257" t="s">
        <v>29</v>
      </c>
      <c r="C257" t="s">
        <v>353</v>
      </c>
      <c r="D257" t="s">
        <v>354</v>
      </c>
      <c r="E257" t="s">
        <v>32</v>
      </c>
      <c r="F257" t="s">
        <v>355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356</v>
      </c>
      <c r="O257" t="s">
        <v>72</v>
      </c>
      <c r="P257" t="s">
        <v>183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</row>
    <row r="258" spans="1:32" hidden="1">
      <c r="A258" t="s">
        <v>28</v>
      </c>
      <c r="B258" t="s">
        <v>290</v>
      </c>
      <c r="C258" t="s">
        <v>1001</v>
      </c>
      <c r="D258" t="s">
        <v>1002</v>
      </c>
      <c r="E258" t="s">
        <v>32</v>
      </c>
      <c r="F258" t="s">
        <v>1003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1004</v>
      </c>
      <c r="O258" t="s">
        <v>72</v>
      </c>
      <c r="P258" t="s">
        <v>294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295</v>
      </c>
      <c r="Z258" t="s">
        <v>43</v>
      </c>
      <c r="AA258" t="s">
        <v>43</v>
      </c>
      <c r="AB258" t="s">
        <v>43</v>
      </c>
    </row>
    <row r="259" spans="1:32">
      <c r="A259" t="s">
        <v>28</v>
      </c>
      <c r="B259" t="s">
        <v>47</v>
      </c>
      <c r="C259" t="s">
        <v>109</v>
      </c>
      <c r="D259" t="s">
        <v>110</v>
      </c>
      <c r="E259" t="s">
        <v>32</v>
      </c>
      <c r="F259" t="s">
        <v>111</v>
      </c>
      <c r="G259">
        <v>529430</v>
      </c>
      <c r="H259">
        <v>0</v>
      </c>
      <c r="I259">
        <v>0.28999999999999998</v>
      </c>
      <c r="J259">
        <v>0</v>
      </c>
      <c r="K259">
        <v>1</v>
      </c>
      <c r="L259" t="s">
        <v>34</v>
      </c>
      <c r="M259" t="s">
        <v>35</v>
      </c>
      <c r="N259" t="s">
        <v>77</v>
      </c>
      <c r="O259" t="s">
        <v>37</v>
      </c>
      <c r="P259" t="s">
        <v>83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56</v>
      </c>
      <c r="Z259" t="s">
        <v>43</v>
      </c>
      <c r="AA259" t="s">
        <v>43</v>
      </c>
      <c r="AB259" t="s">
        <v>43</v>
      </c>
      <c r="AD259">
        <v>1</v>
      </c>
      <c r="AE259">
        <v>1</v>
      </c>
      <c r="AF259" t="str">
        <f>IF(Table1[[#This Row],[In Adafruit Kit]]+Table1[[#This Row],[Common]]&gt;0,"STOCK",IF(Table1[[#This Row],[Orderable]]=1,"SPECIAL-ORDER"))</f>
        <v>STOCK</v>
      </c>
    </row>
    <row r="260" spans="1:32">
      <c r="A260" t="s">
        <v>28</v>
      </c>
      <c r="B260" t="s">
        <v>47</v>
      </c>
      <c r="C260" t="s">
        <v>184</v>
      </c>
      <c r="D260" t="s">
        <v>185</v>
      </c>
      <c r="E260" t="s">
        <v>32</v>
      </c>
      <c r="F260" t="s">
        <v>186</v>
      </c>
      <c r="G260">
        <v>218301</v>
      </c>
      <c r="H260">
        <v>0</v>
      </c>
      <c r="I260">
        <v>0.61</v>
      </c>
      <c r="J260">
        <v>0</v>
      </c>
      <c r="K260">
        <v>1</v>
      </c>
      <c r="L260" t="s">
        <v>34</v>
      </c>
      <c r="M260" t="s">
        <v>35</v>
      </c>
      <c r="N260" t="s">
        <v>77</v>
      </c>
      <c r="O260" t="s">
        <v>37</v>
      </c>
      <c r="P260" t="s">
        <v>78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56</v>
      </c>
      <c r="Z260" t="s">
        <v>43</v>
      </c>
      <c r="AA260" t="s">
        <v>43</v>
      </c>
      <c r="AB260" t="s">
        <v>43</v>
      </c>
      <c r="AE260">
        <v>1</v>
      </c>
      <c r="AF260" t="str">
        <f>IF(Table1[[#This Row],[In Adafruit Kit]]+Table1[[#This Row],[Common]]&gt;0,"STOCK",IF(Table1[[#This Row],[Orderable]]=1,"SPECIAL-ORDER"))</f>
        <v>SPECIAL-ORDER</v>
      </c>
    </row>
    <row r="261" spans="1:32">
      <c r="A261" t="s">
        <v>28</v>
      </c>
      <c r="B261" t="s">
        <v>47</v>
      </c>
      <c r="C261" t="s">
        <v>74</v>
      </c>
      <c r="D261" t="s">
        <v>75</v>
      </c>
      <c r="E261" t="s">
        <v>32</v>
      </c>
      <c r="F261" t="s">
        <v>76</v>
      </c>
      <c r="G261">
        <v>112742</v>
      </c>
      <c r="H261">
        <v>0</v>
      </c>
      <c r="I261">
        <v>0.24</v>
      </c>
      <c r="J261">
        <v>0</v>
      </c>
      <c r="K261">
        <v>1</v>
      </c>
      <c r="L261" t="s">
        <v>34</v>
      </c>
      <c r="M261" t="s">
        <v>35</v>
      </c>
      <c r="N261" t="s">
        <v>77</v>
      </c>
      <c r="O261" t="s">
        <v>37</v>
      </c>
      <c r="P261" t="s">
        <v>78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56</v>
      </c>
      <c r="Z261" t="s">
        <v>43</v>
      </c>
      <c r="AA261" t="s">
        <v>43</v>
      </c>
      <c r="AB261" t="s">
        <v>43</v>
      </c>
      <c r="AE261">
        <v>1</v>
      </c>
      <c r="AF261" t="str">
        <f>IF(Table1[[#This Row],[In Adafruit Kit]]+Table1[[#This Row],[Common]]&gt;0,"STOCK",IF(Table1[[#This Row],[Orderable]]=1,"SPECIAL-ORDER"))</f>
        <v>SPECIAL-ORDER</v>
      </c>
    </row>
    <row r="262" spans="1:32">
      <c r="A262" t="s">
        <v>28</v>
      </c>
      <c r="B262" t="s">
        <v>47</v>
      </c>
      <c r="C262" t="s">
        <v>398</v>
      </c>
      <c r="D262" t="s">
        <v>399</v>
      </c>
      <c r="E262" t="s">
        <v>32</v>
      </c>
      <c r="F262" t="s">
        <v>76</v>
      </c>
      <c r="G262">
        <v>69607</v>
      </c>
      <c r="H262">
        <v>0</v>
      </c>
      <c r="I262">
        <v>0.23</v>
      </c>
      <c r="J262">
        <v>0</v>
      </c>
      <c r="K262">
        <v>1</v>
      </c>
      <c r="L262" t="s">
        <v>34</v>
      </c>
      <c r="M262" t="s">
        <v>35</v>
      </c>
      <c r="N262" t="s">
        <v>77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45</v>
      </c>
      <c r="X262" t="s">
        <v>43</v>
      </c>
      <c r="Y262" t="s">
        <v>56</v>
      </c>
      <c r="Z262" t="s">
        <v>43</v>
      </c>
      <c r="AA262" t="s">
        <v>43</v>
      </c>
      <c r="AB262" t="s">
        <v>43</v>
      </c>
      <c r="AE262">
        <v>1</v>
      </c>
      <c r="AF262" t="str">
        <f>IF(Table1[[#This Row],[In Adafruit Kit]]+Table1[[#This Row],[Common]]&gt;0,"STOCK",IF(Table1[[#This Row],[Orderable]]=1,"SPECIAL-ORDER"))</f>
        <v>SPECIAL-ORDER</v>
      </c>
    </row>
    <row r="263" spans="1:32">
      <c r="A263" t="s">
        <v>28</v>
      </c>
      <c r="B263" t="s">
        <v>47</v>
      </c>
      <c r="C263" t="s">
        <v>423</v>
      </c>
      <c r="D263" t="s">
        <v>424</v>
      </c>
      <c r="E263" t="s">
        <v>32</v>
      </c>
      <c r="F263" t="s">
        <v>425</v>
      </c>
      <c r="G263">
        <v>50241</v>
      </c>
      <c r="H263">
        <v>0</v>
      </c>
      <c r="I263">
        <v>0.23</v>
      </c>
      <c r="J263">
        <v>0</v>
      </c>
      <c r="K263">
        <v>1</v>
      </c>
      <c r="L263" t="s">
        <v>34</v>
      </c>
      <c r="M263" t="s">
        <v>35</v>
      </c>
      <c r="N263" t="s">
        <v>77</v>
      </c>
      <c r="O263" t="s">
        <v>194</v>
      </c>
      <c r="P263" t="s">
        <v>64</v>
      </c>
      <c r="Q263" t="s">
        <v>195</v>
      </c>
      <c r="R263" t="s">
        <v>40</v>
      </c>
      <c r="S263" t="s">
        <v>196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E263">
        <v>1</v>
      </c>
      <c r="AF263" t="str">
        <f>IF(Table1[[#This Row],[In Adafruit Kit]]+Table1[[#This Row],[Common]]&gt;0,"STOCK",IF(Table1[[#This Row],[Orderable]]=1,"SPECIAL-ORDER"))</f>
        <v>SPECIAL-ORDER</v>
      </c>
    </row>
    <row r="264" spans="1:32">
      <c r="A264" t="s">
        <v>28</v>
      </c>
      <c r="B264" t="s">
        <v>91</v>
      </c>
      <c r="C264" t="s">
        <v>452</v>
      </c>
      <c r="D264" t="s">
        <v>453</v>
      </c>
      <c r="E264" t="s">
        <v>32</v>
      </c>
      <c r="F264" t="s">
        <v>454</v>
      </c>
      <c r="G264">
        <v>49527</v>
      </c>
      <c r="H264">
        <v>0</v>
      </c>
      <c r="I264">
        <v>0.24</v>
      </c>
      <c r="J264">
        <v>0</v>
      </c>
      <c r="K264">
        <v>1</v>
      </c>
      <c r="L264" t="s">
        <v>34</v>
      </c>
      <c r="M264" t="s">
        <v>35</v>
      </c>
      <c r="N264" t="s">
        <v>77</v>
      </c>
      <c r="O264" t="s">
        <v>37</v>
      </c>
      <c r="P264" t="s">
        <v>64</v>
      </c>
      <c r="Q264" t="s">
        <v>115</v>
      </c>
      <c r="R264" t="s">
        <v>40</v>
      </c>
      <c r="S264" t="s">
        <v>116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E264">
        <v>1</v>
      </c>
      <c r="AF264" t="str">
        <f>IF(Table1[[#This Row],[In Adafruit Kit]]+Table1[[#This Row],[Common]]&gt;0,"STOCK",IF(Table1[[#This Row],[Orderable]]=1,"SPECIAL-ORDER"))</f>
        <v>SPECIAL-ORDER</v>
      </c>
    </row>
    <row r="265" spans="1:32">
      <c r="A265" t="s">
        <v>28</v>
      </c>
      <c r="B265" t="s">
        <v>47</v>
      </c>
      <c r="C265" t="s">
        <v>471</v>
      </c>
      <c r="D265" t="s">
        <v>472</v>
      </c>
      <c r="E265" t="s">
        <v>32</v>
      </c>
      <c r="F265" t="s">
        <v>111</v>
      </c>
      <c r="G265">
        <v>18630</v>
      </c>
      <c r="H265">
        <v>0</v>
      </c>
      <c r="I265">
        <v>0.28000000000000003</v>
      </c>
      <c r="J265">
        <v>0</v>
      </c>
      <c r="K265">
        <v>1</v>
      </c>
      <c r="L265" t="s">
        <v>34</v>
      </c>
      <c r="M265" t="s">
        <v>35</v>
      </c>
      <c r="N265" t="s">
        <v>77</v>
      </c>
      <c r="O265" t="s">
        <v>37</v>
      </c>
      <c r="P265" t="s">
        <v>83</v>
      </c>
      <c r="Q265" t="s">
        <v>54</v>
      </c>
      <c r="R265" t="s">
        <v>40</v>
      </c>
      <c r="S265" t="s">
        <v>55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E265">
        <v>1</v>
      </c>
      <c r="AF265" t="str">
        <f>IF(Table1[[#This Row],[In Adafruit Kit]]+Table1[[#This Row],[Common]]&gt;0,"STOCK",IF(Table1[[#This Row],[Orderable]]=1,"SPECIAL-ORDER"))</f>
        <v>SPECIAL-ORDER</v>
      </c>
    </row>
    <row r="266" spans="1:32">
      <c r="A266" t="s">
        <v>28</v>
      </c>
      <c r="B266" t="s">
        <v>91</v>
      </c>
      <c r="C266" t="s">
        <v>455</v>
      </c>
      <c r="D266" t="s">
        <v>456</v>
      </c>
      <c r="E266" t="s">
        <v>32</v>
      </c>
      <c r="F266" t="s">
        <v>457</v>
      </c>
      <c r="G266">
        <v>17594</v>
      </c>
      <c r="H266">
        <v>0</v>
      </c>
      <c r="I266">
        <v>0.25</v>
      </c>
      <c r="J266">
        <v>0</v>
      </c>
      <c r="K266">
        <v>1</v>
      </c>
      <c r="L266" t="s">
        <v>34</v>
      </c>
      <c r="M266" t="s">
        <v>35</v>
      </c>
      <c r="N266" t="s">
        <v>77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96</v>
      </c>
      <c r="Z266" t="s">
        <v>43</v>
      </c>
      <c r="AA266" t="s">
        <v>43</v>
      </c>
      <c r="AB266" t="s">
        <v>43</v>
      </c>
      <c r="AE266">
        <v>1</v>
      </c>
      <c r="AF266" t="str">
        <f>IF(Table1[[#This Row],[In Adafruit Kit]]+Table1[[#This Row],[Common]]&gt;0,"STOCK",IF(Table1[[#This Row],[Orderable]]=1,"SPECIAL-ORDER"))</f>
        <v>SPECIAL-ORDER</v>
      </c>
    </row>
    <row r="267" spans="1:32">
      <c r="A267" t="s">
        <v>28</v>
      </c>
      <c r="B267" t="s">
        <v>91</v>
      </c>
      <c r="C267" t="s">
        <v>491</v>
      </c>
      <c r="D267" t="s">
        <v>492</v>
      </c>
      <c r="E267" t="s">
        <v>32</v>
      </c>
      <c r="F267" t="s">
        <v>76</v>
      </c>
      <c r="G267">
        <v>17411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77</v>
      </c>
      <c r="O267" t="s">
        <v>37</v>
      </c>
      <c r="P267" t="s">
        <v>78</v>
      </c>
      <c r="Q267" t="s">
        <v>54</v>
      </c>
      <c r="R267" t="s">
        <v>40</v>
      </c>
      <c r="S267" t="s">
        <v>55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96</v>
      </c>
      <c r="Z267" t="s">
        <v>43</v>
      </c>
      <c r="AA267" t="s">
        <v>43</v>
      </c>
      <c r="AB267" t="s">
        <v>43</v>
      </c>
      <c r="AE267">
        <v>1</v>
      </c>
      <c r="AF267" t="str">
        <f>IF(Table1[[#This Row],[In Adafruit Kit]]+Table1[[#This Row],[Common]]&gt;0,"STOCK",IF(Table1[[#This Row],[Orderable]]=1,"SPECIAL-ORDER"))</f>
        <v>SPECIAL-ORDER</v>
      </c>
    </row>
    <row r="268" spans="1:32">
      <c r="A268" t="s">
        <v>28</v>
      </c>
      <c r="B268" t="s">
        <v>47</v>
      </c>
      <c r="C268" t="s">
        <v>360</v>
      </c>
      <c r="D268" t="s">
        <v>361</v>
      </c>
      <c r="E268" t="s">
        <v>32</v>
      </c>
      <c r="F268" t="s">
        <v>362</v>
      </c>
      <c r="G268">
        <v>16704</v>
      </c>
      <c r="H268">
        <v>0</v>
      </c>
      <c r="I268">
        <v>0.2</v>
      </c>
      <c r="J268">
        <v>0</v>
      </c>
      <c r="K268">
        <v>1</v>
      </c>
      <c r="L268" t="s">
        <v>34</v>
      </c>
      <c r="M268" t="s">
        <v>35</v>
      </c>
      <c r="N268" t="s">
        <v>77</v>
      </c>
      <c r="O268" t="s">
        <v>37</v>
      </c>
      <c r="P268" t="s">
        <v>64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56</v>
      </c>
      <c r="Z268" t="s">
        <v>43</v>
      </c>
      <c r="AA268" t="s">
        <v>43</v>
      </c>
      <c r="AB268" t="s">
        <v>43</v>
      </c>
      <c r="AE268">
        <v>1</v>
      </c>
      <c r="AF268" t="str">
        <f>IF(Table1[[#This Row],[In Adafruit Kit]]+Table1[[#This Row],[Common]]&gt;0,"STOCK",IF(Table1[[#This Row],[Orderable]]=1,"SPECIAL-ORDER"))</f>
        <v>SPECIAL-ORDER</v>
      </c>
    </row>
    <row r="269" spans="1:32">
      <c r="A269" t="s">
        <v>28</v>
      </c>
      <c r="B269" t="s">
        <v>47</v>
      </c>
      <c r="C269" t="s">
        <v>651</v>
      </c>
      <c r="D269" t="s">
        <v>652</v>
      </c>
      <c r="E269" t="s">
        <v>32</v>
      </c>
      <c r="F269" t="s">
        <v>362</v>
      </c>
      <c r="G269">
        <v>16396</v>
      </c>
      <c r="H269">
        <v>0</v>
      </c>
      <c r="I269">
        <v>0.54</v>
      </c>
      <c r="J269">
        <v>0</v>
      </c>
      <c r="K269">
        <v>1</v>
      </c>
      <c r="L269" t="s">
        <v>34</v>
      </c>
      <c r="M269" t="s">
        <v>35</v>
      </c>
      <c r="N269" t="s">
        <v>77</v>
      </c>
      <c r="O269" t="s">
        <v>37</v>
      </c>
      <c r="P269" t="s">
        <v>64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E269">
        <v>1</v>
      </c>
      <c r="AF269" t="str">
        <f>IF(Table1[[#This Row],[In Adafruit Kit]]+Table1[[#This Row],[Common]]&gt;0,"STOCK",IF(Table1[[#This Row],[Orderable]]=1,"SPECIAL-ORDER"))</f>
        <v>SPECIAL-ORDER</v>
      </c>
    </row>
    <row r="270" spans="1:32">
      <c r="A270" t="s">
        <v>28</v>
      </c>
      <c r="B270" t="s">
        <v>47</v>
      </c>
      <c r="C270" t="s">
        <v>669</v>
      </c>
      <c r="D270" t="s">
        <v>670</v>
      </c>
      <c r="E270" t="s">
        <v>32</v>
      </c>
      <c r="F270" t="s">
        <v>186</v>
      </c>
      <c r="G270">
        <v>16078</v>
      </c>
      <c r="H270">
        <v>0</v>
      </c>
      <c r="I270">
        <v>0.61</v>
      </c>
      <c r="J270">
        <v>0</v>
      </c>
      <c r="K270">
        <v>1</v>
      </c>
      <c r="L270" t="s">
        <v>34</v>
      </c>
      <c r="M270" t="s">
        <v>35</v>
      </c>
      <c r="N270" t="s">
        <v>77</v>
      </c>
      <c r="O270" t="s">
        <v>37</v>
      </c>
      <c r="P270" t="s">
        <v>78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E270">
        <v>1</v>
      </c>
      <c r="AF270" t="str">
        <f>IF(Table1[[#This Row],[In Adafruit Kit]]+Table1[[#This Row],[Common]]&gt;0,"STOCK",IF(Table1[[#This Row],[Orderable]]=1,"SPECIAL-ORDER"))</f>
        <v>SPECIAL-ORDER</v>
      </c>
    </row>
    <row r="271" spans="1:32">
      <c r="A271" t="s">
        <v>28</v>
      </c>
      <c r="B271" t="s">
        <v>47</v>
      </c>
      <c r="C271" t="s">
        <v>545</v>
      </c>
      <c r="D271" t="s">
        <v>546</v>
      </c>
      <c r="E271" t="s">
        <v>32</v>
      </c>
      <c r="F271" t="s">
        <v>547</v>
      </c>
      <c r="G271">
        <v>15752</v>
      </c>
      <c r="H271">
        <v>0</v>
      </c>
      <c r="I271">
        <v>0.27</v>
      </c>
      <c r="J271">
        <v>0</v>
      </c>
      <c r="K271">
        <v>1</v>
      </c>
      <c r="L271" t="s">
        <v>34</v>
      </c>
      <c r="M271" t="s">
        <v>35</v>
      </c>
      <c r="N271" t="s">
        <v>77</v>
      </c>
      <c r="O271" t="s">
        <v>37</v>
      </c>
      <c r="P271" t="s">
        <v>83</v>
      </c>
      <c r="Q271" t="s">
        <v>115</v>
      </c>
      <c r="R271" t="s">
        <v>40</v>
      </c>
      <c r="S271" t="s">
        <v>116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E271">
        <v>1</v>
      </c>
      <c r="AF271" t="str">
        <f>IF(Table1[[#This Row],[In Adafruit Kit]]+Table1[[#This Row],[Common]]&gt;0,"STOCK",IF(Table1[[#This Row],[Orderable]]=1,"SPECIAL-ORDER"))</f>
        <v>SPECIAL-ORDER</v>
      </c>
    </row>
    <row r="272" spans="1:32">
      <c r="A272" t="s">
        <v>28</v>
      </c>
      <c r="B272" t="s">
        <v>47</v>
      </c>
      <c r="C272" t="s">
        <v>127</v>
      </c>
      <c r="D272" t="s">
        <v>128</v>
      </c>
      <c r="E272" t="s">
        <v>32</v>
      </c>
      <c r="F272" t="s">
        <v>129</v>
      </c>
      <c r="G272">
        <v>14088</v>
      </c>
      <c r="H272">
        <v>0</v>
      </c>
      <c r="I272">
        <v>0.28000000000000003</v>
      </c>
      <c r="J272">
        <v>0</v>
      </c>
      <c r="K272">
        <v>1</v>
      </c>
      <c r="L272" t="s">
        <v>34</v>
      </c>
      <c r="M272" t="s">
        <v>35</v>
      </c>
      <c r="N272" t="s">
        <v>77</v>
      </c>
      <c r="O272" t="s">
        <v>52</v>
      </c>
      <c r="P272" t="s">
        <v>83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56</v>
      </c>
      <c r="Z272" t="s">
        <v>43</v>
      </c>
      <c r="AA272" t="s">
        <v>43</v>
      </c>
      <c r="AB272" t="s">
        <v>43</v>
      </c>
      <c r="AE272">
        <v>1</v>
      </c>
      <c r="AF272" t="str">
        <f>IF(Table1[[#This Row],[In Adafruit Kit]]+Table1[[#This Row],[Common]]&gt;0,"STOCK",IF(Table1[[#This Row],[Orderable]]=1,"SPECIAL-ORDER"))</f>
        <v>SPECIAL-ORDER</v>
      </c>
    </row>
    <row r="273" spans="1:32">
      <c r="A273" t="s">
        <v>28</v>
      </c>
      <c r="B273" t="s">
        <v>47</v>
      </c>
      <c r="C273" t="s">
        <v>719</v>
      </c>
      <c r="D273" t="s">
        <v>720</v>
      </c>
      <c r="E273" t="s">
        <v>32</v>
      </c>
      <c r="F273" t="s">
        <v>721</v>
      </c>
      <c r="G273">
        <v>5734</v>
      </c>
      <c r="H273">
        <v>0</v>
      </c>
      <c r="I273">
        <v>0.27</v>
      </c>
      <c r="J273">
        <v>0</v>
      </c>
      <c r="K273">
        <v>1</v>
      </c>
      <c r="L273" t="s">
        <v>34</v>
      </c>
      <c r="M273" t="s">
        <v>35</v>
      </c>
      <c r="N273" t="s">
        <v>77</v>
      </c>
      <c r="O273" t="s">
        <v>194</v>
      </c>
      <c r="P273" t="s">
        <v>83</v>
      </c>
      <c r="Q273" t="s">
        <v>195</v>
      </c>
      <c r="R273" t="s">
        <v>40</v>
      </c>
      <c r="S273" t="s">
        <v>196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E273">
        <v>1</v>
      </c>
      <c r="AF273" t="str">
        <f>IF(Table1[[#This Row],[In Adafruit Kit]]+Table1[[#This Row],[Common]]&gt;0,"STOCK",IF(Table1[[#This Row],[Orderable]]=1,"SPECIAL-ORDER"))</f>
        <v>SPECIAL-ORDER</v>
      </c>
    </row>
    <row r="274" spans="1:32">
      <c r="A274" t="s">
        <v>28</v>
      </c>
      <c r="B274" t="s">
        <v>47</v>
      </c>
      <c r="C274" t="s">
        <v>716</v>
      </c>
      <c r="D274" t="s">
        <v>717</v>
      </c>
      <c r="E274" t="s">
        <v>32</v>
      </c>
      <c r="F274" t="s">
        <v>718</v>
      </c>
      <c r="G274">
        <v>5451</v>
      </c>
      <c r="H274">
        <v>0</v>
      </c>
      <c r="I274">
        <v>0.28000000000000003</v>
      </c>
      <c r="J274">
        <v>0</v>
      </c>
      <c r="K274">
        <v>1</v>
      </c>
      <c r="L274" t="s">
        <v>34</v>
      </c>
      <c r="M274" t="s">
        <v>35</v>
      </c>
      <c r="N274" t="s">
        <v>77</v>
      </c>
      <c r="O274" t="s">
        <v>37</v>
      </c>
      <c r="P274" t="s">
        <v>64</v>
      </c>
      <c r="Q274" t="s">
        <v>54</v>
      </c>
      <c r="R274" t="s">
        <v>40</v>
      </c>
      <c r="S274" t="s">
        <v>55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705</v>
      </c>
      <c r="Z274" t="s">
        <v>43</v>
      </c>
      <c r="AA274" t="s">
        <v>43</v>
      </c>
      <c r="AB274" t="s">
        <v>43</v>
      </c>
      <c r="AE274">
        <v>1</v>
      </c>
      <c r="AF274" t="str">
        <f>IF(Table1[[#This Row],[In Adafruit Kit]]+Table1[[#This Row],[Common]]&gt;0,"STOCK",IF(Table1[[#This Row],[Orderable]]=1,"SPECIAL-ORDER"))</f>
        <v>SPECIAL-ORDER</v>
      </c>
    </row>
    <row r="275" spans="1:32">
      <c r="A275" t="s">
        <v>28</v>
      </c>
      <c r="B275" t="s">
        <v>47</v>
      </c>
      <c r="C275" t="s">
        <v>776</v>
      </c>
      <c r="D275" t="s">
        <v>777</v>
      </c>
      <c r="E275" t="s">
        <v>32</v>
      </c>
      <c r="F275" t="s">
        <v>778</v>
      </c>
      <c r="G275">
        <v>4930</v>
      </c>
      <c r="H275">
        <v>0</v>
      </c>
      <c r="I275">
        <v>0.21</v>
      </c>
      <c r="J275">
        <v>0</v>
      </c>
      <c r="K275">
        <v>1</v>
      </c>
      <c r="L275" t="s">
        <v>34</v>
      </c>
      <c r="M275" t="s">
        <v>35</v>
      </c>
      <c r="N275" t="s">
        <v>77</v>
      </c>
      <c r="O275" t="s">
        <v>37</v>
      </c>
      <c r="P275" t="s">
        <v>78</v>
      </c>
      <c r="Q275" t="s">
        <v>607</v>
      </c>
      <c r="R275" t="s">
        <v>40</v>
      </c>
      <c r="S275" t="s">
        <v>41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E275">
        <v>1</v>
      </c>
      <c r="AF275" t="str">
        <f>IF(Table1[[#This Row],[In Adafruit Kit]]+Table1[[#This Row],[Common]]&gt;0,"STOCK",IF(Table1[[#This Row],[Orderable]]=1,"SPECIAL-ORDER"))</f>
        <v>SPECIAL-ORDER</v>
      </c>
    </row>
    <row r="276" spans="1:32">
      <c r="A276" t="s">
        <v>28</v>
      </c>
      <c r="B276" t="s">
        <v>47</v>
      </c>
      <c r="C276" t="s">
        <v>725</v>
      </c>
      <c r="D276" t="s">
        <v>726</v>
      </c>
      <c r="E276" t="s">
        <v>32</v>
      </c>
      <c r="F276" t="s">
        <v>727</v>
      </c>
      <c r="G276">
        <v>4813</v>
      </c>
      <c r="H276">
        <v>0</v>
      </c>
      <c r="I276">
        <v>0.32</v>
      </c>
      <c r="J276">
        <v>0</v>
      </c>
      <c r="K276">
        <v>1</v>
      </c>
      <c r="L276" t="s">
        <v>34</v>
      </c>
      <c r="M276" t="s">
        <v>35</v>
      </c>
      <c r="N276" t="s">
        <v>77</v>
      </c>
      <c r="O276" t="s">
        <v>37</v>
      </c>
      <c r="P276" t="s">
        <v>78</v>
      </c>
      <c r="Q276" t="s">
        <v>115</v>
      </c>
      <c r="R276" t="s">
        <v>40</v>
      </c>
      <c r="S276" t="s">
        <v>116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E276">
        <v>1</v>
      </c>
      <c r="AF276" t="str">
        <f>IF(Table1[[#This Row],[In Adafruit Kit]]+Table1[[#This Row],[Common]]&gt;0,"STOCK",IF(Table1[[#This Row],[Orderable]]=1,"SPECIAL-ORDER"))</f>
        <v>SPECIAL-ORDER</v>
      </c>
    </row>
    <row r="277" spans="1:32">
      <c r="A277" t="s">
        <v>28</v>
      </c>
      <c r="B277" t="s">
        <v>47</v>
      </c>
      <c r="C277" t="s">
        <v>703</v>
      </c>
      <c r="D277" t="s">
        <v>704</v>
      </c>
      <c r="E277" t="s">
        <v>32</v>
      </c>
      <c r="F277" t="s">
        <v>457</v>
      </c>
      <c r="G277">
        <v>3710</v>
      </c>
      <c r="H277">
        <v>0</v>
      </c>
      <c r="I277">
        <v>0.28000000000000003</v>
      </c>
      <c r="J277">
        <v>0</v>
      </c>
      <c r="K277">
        <v>1</v>
      </c>
      <c r="L277" t="s">
        <v>34</v>
      </c>
      <c r="M277" t="s">
        <v>35</v>
      </c>
      <c r="N277" t="s">
        <v>77</v>
      </c>
      <c r="O277" t="s">
        <v>37</v>
      </c>
      <c r="P277" t="s">
        <v>53</v>
      </c>
      <c r="Q277" t="s">
        <v>54</v>
      </c>
      <c r="R277" t="s">
        <v>40</v>
      </c>
      <c r="S277" t="s">
        <v>55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705</v>
      </c>
      <c r="Z277" t="s">
        <v>43</v>
      </c>
      <c r="AA277" t="s">
        <v>43</v>
      </c>
      <c r="AB277" t="s">
        <v>43</v>
      </c>
      <c r="AE277">
        <v>1</v>
      </c>
      <c r="AF277" t="str">
        <f>IF(Table1[[#This Row],[In Adafruit Kit]]+Table1[[#This Row],[Common]]&gt;0,"STOCK",IF(Table1[[#This Row],[Orderable]]=1,"SPECIAL-ORDER"))</f>
        <v>SPECIAL-ORDER</v>
      </c>
    </row>
    <row r="278" spans="1:32">
      <c r="A278" t="s">
        <v>28</v>
      </c>
      <c r="B278" t="s">
        <v>91</v>
      </c>
      <c r="C278" t="s">
        <v>940</v>
      </c>
      <c r="D278" t="s">
        <v>941</v>
      </c>
      <c r="E278" t="s">
        <v>32</v>
      </c>
      <c r="F278" t="s">
        <v>718</v>
      </c>
      <c r="G278">
        <v>3379</v>
      </c>
      <c r="H278">
        <v>0</v>
      </c>
      <c r="I278">
        <v>0.3</v>
      </c>
      <c r="J278">
        <v>0</v>
      </c>
      <c r="K278">
        <v>1</v>
      </c>
      <c r="L278" t="s">
        <v>34</v>
      </c>
      <c r="M278" t="s">
        <v>35</v>
      </c>
      <c r="N278" t="s">
        <v>77</v>
      </c>
      <c r="O278" t="s">
        <v>37</v>
      </c>
      <c r="P278" t="s">
        <v>64</v>
      </c>
      <c r="Q278" t="s">
        <v>54</v>
      </c>
      <c r="R278" t="s">
        <v>40</v>
      </c>
      <c r="S278" t="s">
        <v>55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96</v>
      </c>
      <c r="Z278" t="s">
        <v>43</v>
      </c>
      <c r="AA278" t="s">
        <v>43</v>
      </c>
      <c r="AB278" t="s">
        <v>43</v>
      </c>
      <c r="AE278">
        <v>1</v>
      </c>
      <c r="AF278" t="str">
        <f>IF(Table1[[#This Row],[In Adafruit Kit]]+Table1[[#This Row],[Common]]&gt;0,"STOCK",IF(Table1[[#This Row],[Orderable]]=1,"SPECIAL-ORDER"))</f>
        <v>SPECIAL-ORDER</v>
      </c>
    </row>
    <row r="279" spans="1:32">
      <c r="A279" t="s">
        <v>28</v>
      </c>
      <c r="B279" t="s">
        <v>91</v>
      </c>
      <c r="C279" t="s">
        <v>922</v>
      </c>
      <c r="D279" t="s">
        <v>923</v>
      </c>
      <c r="E279" t="s">
        <v>32</v>
      </c>
      <c r="F279" t="s">
        <v>924</v>
      </c>
      <c r="G279">
        <v>2956</v>
      </c>
      <c r="H279">
        <v>0</v>
      </c>
      <c r="I279">
        <v>0.28000000000000003</v>
      </c>
      <c r="J279">
        <v>0</v>
      </c>
      <c r="K279">
        <v>1</v>
      </c>
      <c r="L279" t="s">
        <v>34</v>
      </c>
      <c r="M279" t="s">
        <v>35</v>
      </c>
      <c r="N279" t="s">
        <v>77</v>
      </c>
      <c r="O279" t="s">
        <v>52</v>
      </c>
      <c r="P279" t="s">
        <v>746</v>
      </c>
      <c r="Q279" t="s">
        <v>54</v>
      </c>
      <c r="R279" t="s">
        <v>40</v>
      </c>
      <c r="S279" t="s">
        <v>55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96</v>
      </c>
      <c r="Z279" t="s">
        <v>43</v>
      </c>
      <c r="AA279" t="s">
        <v>43</v>
      </c>
      <c r="AB279" t="s">
        <v>43</v>
      </c>
      <c r="AE279">
        <v>1</v>
      </c>
      <c r="AF279" t="str">
        <f>IF(Table1[[#This Row],[In Adafruit Kit]]+Table1[[#This Row],[Common]]&gt;0,"STOCK",IF(Table1[[#This Row],[Orderable]]=1,"SPECIAL-ORDER"))</f>
        <v>SPECIAL-ORDER</v>
      </c>
    </row>
    <row r="280" spans="1:32">
      <c r="A280" t="s">
        <v>28</v>
      </c>
      <c r="B280" t="s">
        <v>47</v>
      </c>
      <c r="C280" t="s">
        <v>903</v>
      </c>
      <c r="D280" t="s">
        <v>904</v>
      </c>
      <c r="E280" t="s">
        <v>32</v>
      </c>
      <c r="F280" t="s">
        <v>905</v>
      </c>
      <c r="G280">
        <v>2855</v>
      </c>
      <c r="H280">
        <v>0</v>
      </c>
      <c r="I280">
        <v>0.23</v>
      </c>
      <c r="J280">
        <v>0</v>
      </c>
      <c r="K280">
        <v>1</v>
      </c>
      <c r="L280" t="s">
        <v>34</v>
      </c>
      <c r="M280" t="s">
        <v>35</v>
      </c>
      <c r="N280" t="s">
        <v>77</v>
      </c>
      <c r="O280" t="s">
        <v>52</v>
      </c>
      <c r="P280" t="s">
        <v>78</v>
      </c>
      <c r="Q280" t="s">
        <v>54</v>
      </c>
      <c r="R280" t="s">
        <v>40</v>
      </c>
      <c r="S280" t="s">
        <v>55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56</v>
      </c>
      <c r="Z280" t="s">
        <v>43</v>
      </c>
      <c r="AA280" t="s">
        <v>43</v>
      </c>
      <c r="AB280" t="s">
        <v>43</v>
      </c>
      <c r="AE280">
        <v>1</v>
      </c>
      <c r="AF280" t="str">
        <f>IF(Table1[[#This Row],[In Adafruit Kit]]+Table1[[#This Row],[Common]]&gt;0,"STOCK",IF(Table1[[#This Row],[Orderable]]=1,"SPECIAL-ORDER"))</f>
        <v>SPECIAL-ORDER</v>
      </c>
    </row>
    <row r="281" spans="1:32">
      <c r="A281" t="s">
        <v>28</v>
      </c>
      <c r="B281" t="s">
        <v>47</v>
      </c>
      <c r="C281" t="s">
        <v>892</v>
      </c>
      <c r="D281" t="s">
        <v>893</v>
      </c>
      <c r="E281" t="s">
        <v>32</v>
      </c>
      <c r="F281" t="s">
        <v>894</v>
      </c>
      <c r="G281">
        <v>2825</v>
      </c>
      <c r="H281">
        <v>0</v>
      </c>
      <c r="I281">
        <v>0.21</v>
      </c>
      <c r="J281">
        <v>0</v>
      </c>
      <c r="K281">
        <v>1</v>
      </c>
      <c r="L281" t="s">
        <v>34</v>
      </c>
      <c r="M281" t="s">
        <v>35</v>
      </c>
      <c r="N281" t="s">
        <v>77</v>
      </c>
      <c r="O281" t="s">
        <v>37</v>
      </c>
      <c r="P281" t="s">
        <v>78</v>
      </c>
      <c r="Q281" t="s">
        <v>789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E281">
        <v>1</v>
      </c>
      <c r="AF281" t="str">
        <f>IF(Table1[[#This Row],[In Adafruit Kit]]+Table1[[#This Row],[Common]]&gt;0,"STOCK",IF(Table1[[#This Row],[Orderable]]=1,"SPECIAL-ORDER"))</f>
        <v>SPECIAL-ORDER</v>
      </c>
    </row>
    <row r="282" spans="1:32">
      <c r="A282" t="s">
        <v>28</v>
      </c>
      <c r="B282" t="s">
        <v>47</v>
      </c>
      <c r="C282" t="s">
        <v>835</v>
      </c>
      <c r="D282" t="s">
        <v>836</v>
      </c>
      <c r="E282" t="s">
        <v>32</v>
      </c>
      <c r="F282" t="s">
        <v>837</v>
      </c>
      <c r="G282">
        <v>2680</v>
      </c>
      <c r="H282">
        <v>0</v>
      </c>
      <c r="I282">
        <v>0.48</v>
      </c>
      <c r="J282">
        <v>0</v>
      </c>
      <c r="K282">
        <v>1</v>
      </c>
      <c r="L282" t="s">
        <v>34</v>
      </c>
      <c r="M282" t="s">
        <v>35</v>
      </c>
      <c r="N282" t="s">
        <v>77</v>
      </c>
      <c r="O282" t="s">
        <v>52</v>
      </c>
      <c r="P282" t="s">
        <v>83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705</v>
      </c>
      <c r="Z282" t="s">
        <v>43</v>
      </c>
      <c r="AA282" t="s">
        <v>43</v>
      </c>
      <c r="AB282" t="s">
        <v>43</v>
      </c>
      <c r="AE282">
        <v>1</v>
      </c>
      <c r="AF282" t="str">
        <f>IF(Table1[[#This Row],[In Adafruit Kit]]+Table1[[#This Row],[Common]]&gt;0,"STOCK",IF(Table1[[#This Row],[Orderable]]=1,"SPECIAL-ORDER"))</f>
        <v>SPECIAL-ORDER</v>
      </c>
    </row>
    <row r="283" spans="1:32">
      <c r="A283" t="s">
        <v>28</v>
      </c>
      <c r="B283" t="s">
        <v>91</v>
      </c>
      <c r="C283" t="s">
        <v>743</v>
      </c>
      <c r="D283" t="s">
        <v>744</v>
      </c>
      <c r="E283" t="s">
        <v>32</v>
      </c>
      <c r="F283" t="s">
        <v>745</v>
      </c>
      <c r="G283">
        <v>2056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77</v>
      </c>
      <c r="O283" t="s">
        <v>37</v>
      </c>
      <c r="P283" t="s">
        <v>746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100</v>
      </c>
      <c r="X283" t="s">
        <v>43</v>
      </c>
      <c r="Y283" t="s">
        <v>96</v>
      </c>
      <c r="Z283" t="s">
        <v>43</v>
      </c>
      <c r="AA283" t="s">
        <v>43</v>
      </c>
      <c r="AB283" t="s">
        <v>43</v>
      </c>
      <c r="AE283">
        <v>1</v>
      </c>
      <c r="AF283" t="str">
        <f>IF(Table1[[#This Row],[In Adafruit Kit]]+Table1[[#This Row],[Common]]&gt;0,"STOCK",IF(Table1[[#This Row],[Orderable]]=1,"SPECIAL-ORDER"))</f>
        <v>SPECIAL-ORDER</v>
      </c>
    </row>
    <row r="284" spans="1:32">
      <c r="A284" t="s">
        <v>28</v>
      </c>
      <c r="B284" t="s">
        <v>47</v>
      </c>
      <c r="C284" t="s">
        <v>966</v>
      </c>
      <c r="D284" t="s">
        <v>967</v>
      </c>
      <c r="E284" t="s">
        <v>32</v>
      </c>
      <c r="F284" t="s">
        <v>968</v>
      </c>
      <c r="G284">
        <v>823</v>
      </c>
      <c r="H284">
        <v>0</v>
      </c>
      <c r="I284">
        <v>0.61</v>
      </c>
      <c r="J284">
        <v>0</v>
      </c>
      <c r="K284">
        <v>1</v>
      </c>
      <c r="L284" t="s">
        <v>34</v>
      </c>
      <c r="M284" t="s">
        <v>35</v>
      </c>
      <c r="N284" t="s">
        <v>77</v>
      </c>
      <c r="O284" t="s">
        <v>52</v>
      </c>
      <c r="P284" t="s">
        <v>78</v>
      </c>
      <c r="Q284" t="s">
        <v>39</v>
      </c>
      <c r="R284" t="s">
        <v>40</v>
      </c>
      <c r="S284" t="s">
        <v>41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56</v>
      </c>
      <c r="Z284" t="s">
        <v>43</v>
      </c>
      <c r="AA284" t="s">
        <v>43</v>
      </c>
      <c r="AB284" t="s">
        <v>43</v>
      </c>
      <c r="AE284">
        <v>1</v>
      </c>
      <c r="AF284" t="str">
        <f>IF(Table1[[#This Row],[In Adafruit Kit]]+Table1[[#This Row],[Common]]&gt;0,"STOCK",IF(Table1[[#This Row],[Orderable]]=1,"SPECIAL-ORDER"))</f>
        <v>SPECIAL-ORDER</v>
      </c>
    </row>
    <row r="285" spans="1:32">
      <c r="A285" t="s">
        <v>28</v>
      </c>
      <c r="B285" t="s">
        <v>91</v>
      </c>
      <c r="C285" t="s">
        <v>1005</v>
      </c>
      <c r="D285" t="s">
        <v>1006</v>
      </c>
      <c r="E285" t="s">
        <v>32</v>
      </c>
      <c r="F285" t="s">
        <v>718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77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E285">
        <v>1</v>
      </c>
      <c r="AF285" t="str">
        <f>IF(Table1[[#This Row],[In Adafruit Kit]]+Table1[[#This Row],[Common]]&gt;0,"STOCK",IF(Table1[[#This Row],[Orderable]]=1,"SPECIAL-ORDER"))</f>
        <v>SPECIAL-ORDER</v>
      </c>
    </row>
    <row r="286" spans="1:32" hidden="1">
      <c r="A286" t="s">
        <v>28</v>
      </c>
      <c r="B286" t="s">
        <v>47</v>
      </c>
      <c r="C286" t="s">
        <v>1036</v>
      </c>
      <c r="D286" t="s">
        <v>1037</v>
      </c>
      <c r="E286" t="s">
        <v>32</v>
      </c>
      <c r="F286" t="s">
        <v>1038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77</v>
      </c>
      <c r="O286" t="s">
        <v>52</v>
      </c>
      <c r="P286" t="s">
        <v>78</v>
      </c>
      <c r="Q286" t="s">
        <v>789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</row>
    <row r="287" spans="1:32" hidden="1">
      <c r="A287" t="s">
        <v>28</v>
      </c>
      <c r="B287" t="s">
        <v>47</v>
      </c>
      <c r="C287" t="s">
        <v>1039</v>
      </c>
      <c r="D287" t="s">
        <v>1040</v>
      </c>
      <c r="E287" t="s">
        <v>32</v>
      </c>
      <c r="F287" t="s">
        <v>1041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77</v>
      </c>
      <c r="O287" t="s">
        <v>52</v>
      </c>
      <c r="P287" t="s">
        <v>78</v>
      </c>
      <c r="Q287" t="s">
        <v>607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</row>
    <row r="288" spans="1:32" hidden="1">
      <c r="A288" t="s">
        <v>28</v>
      </c>
      <c r="B288" t="s">
        <v>47</v>
      </c>
      <c r="C288" t="s">
        <v>1062</v>
      </c>
      <c r="D288" t="s">
        <v>1063</v>
      </c>
      <c r="E288" t="s">
        <v>32</v>
      </c>
      <c r="F288" t="s">
        <v>1064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77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705</v>
      </c>
      <c r="Z288" t="s">
        <v>43</v>
      </c>
      <c r="AA288" t="s">
        <v>43</v>
      </c>
      <c r="AB288" t="s">
        <v>43</v>
      </c>
    </row>
    <row r="289" spans="1:32" hidden="1">
      <c r="A289" t="s">
        <v>28</v>
      </c>
      <c r="B289" t="s">
        <v>29</v>
      </c>
      <c r="C289" t="s">
        <v>442</v>
      </c>
      <c r="D289" t="s">
        <v>443</v>
      </c>
      <c r="E289" t="s">
        <v>32</v>
      </c>
      <c r="F289" t="s">
        <v>444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445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</row>
    <row r="290" spans="1:32">
      <c r="A290" t="s">
        <v>28</v>
      </c>
      <c r="B290" t="s">
        <v>290</v>
      </c>
      <c r="C290" t="s">
        <v>327</v>
      </c>
      <c r="D290" t="s">
        <v>328</v>
      </c>
      <c r="E290" t="s">
        <v>32</v>
      </c>
      <c r="F290" t="s">
        <v>329</v>
      </c>
      <c r="G290">
        <v>91096</v>
      </c>
      <c r="H290">
        <v>0</v>
      </c>
      <c r="I290">
        <v>0.2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37</v>
      </c>
      <c r="P290" t="s">
        <v>294</v>
      </c>
      <c r="Q290" t="s">
        <v>39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295</v>
      </c>
      <c r="Z290" t="s">
        <v>43</v>
      </c>
      <c r="AA290" t="s">
        <v>43</v>
      </c>
      <c r="AB290" t="s">
        <v>43</v>
      </c>
      <c r="AE290">
        <v>1</v>
      </c>
      <c r="AF290" t="str">
        <f>IF(Table1[[#This Row],[In Adafruit Kit]]+Table1[[#This Row],[Common]]&gt;0,"STOCK",IF(Table1[[#This Row],[Orderable]]=1,"SPECIAL-ORDER"))</f>
        <v>SPECIAL-ORDER</v>
      </c>
    </row>
    <row r="291" spans="1:32">
      <c r="A291" t="s">
        <v>28</v>
      </c>
      <c r="B291" t="s">
        <v>29</v>
      </c>
      <c r="C291" t="s">
        <v>68</v>
      </c>
      <c r="D291" t="s">
        <v>69</v>
      </c>
      <c r="E291" t="s">
        <v>32</v>
      </c>
      <c r="F291" t="s">
        <v>70</v>
      </c>
      <c r="G291">
        <v>83623</v>
      </c>
      <c r="H291">
        <v>0</v>
      </c>
      <c r="I291">
        <v>0.22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72</v>
      </c>
      <c r="P291" t="s">
        <v>38</v>
      </c>
      <c r="Q291" t="s">
        <v>73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D291">
        <v>1</v>
      </c>
      <c r="AE291">
        <v>1</v>
      </c>
      <c r="AF291" t="str">
        <f>IF(Table1[[#This Row],[In Adafruit Kit]]+Table1[[#This Row],[Common]]&gt;0,"STOCK",IF(Table1[[#This Row],[Orderable]]=1,"SPECIAL-ORDER"))</f>
        <v>STOCK</v>
      </c>
    </row>
    <row r="292" spans="1:32">
      <c r="A292" t="s">
        <v>28</v>
      </c>
      <c r="B292" t="s">
        <v>91</v>
      </c>
      <c r="C292" t="s">
        <v>252</v>
      </c>
      <c r="D292" t="s">
        <v>253</v>
      </c>
      <c r="E292" t="s">
        <v>32</v>
      </c>
      <c r="F292" t="s">
        <v>254</v>
      </c>
      <c r="G292">
        <v>18014</v>
      </c>
      <c r="H292">
        <v>0</v>
      </c>
      <c r="I292">
        <v>0.16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37</v>
      </c>
      <c r="P292" t="s">
        <v>183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96</v>
      </c>
      <c r="Z292" t="s">
        <v>43</v>
      </c>
      <c r="AA292" t="s">
        <v>43</v>
      </c>
      <c r="AB292" t="s">
        <v>43</v>
      </c>
      <c r="AE292">
        <v>1</v>
      </c>
      <c r="AF292" t="str">
        <f>IF(Table1[[#This Row],[In Adafruit Kit]]+Table1[[#This Row],[Common]]&gt;0,"STOCK",IF(Table1[[#This Row],[Orderable]]=1,"SPECIAL-ORDER"))</f>
        <v>SPECIAL-ORDER</v>
      </c>
    </row>
    <row r="293" spans="1:32">
      <c r="A293" t="s">
        <v>28</v>
      </c>
      <c r="B293" t="s">
        <v>29</v>
      </c>
      <c r="C293" t="s">
        <v>851</v>
      </c>
      <c r="D293" t="s">
        <v>852</v>
      </c>
      <c r="E293" t="s">
        <v>32</v>
      </c>
      <c r="F293" t="s">
        <v>853</v>
      </c>
      <c r="G293">
        <v>11730</v>
      </c>
      <c r="H293">
        <v>0</v>
      </c>
      <c r="I293">
        <v>0.1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37</v>
      </c>
      <c r="P293" t="s">
        <v>38</v>
      </c>
      <c r="Q293" t="s">
        <v>39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E293">
        <v>1</v>
      </c>
      <c r="AF293" t="str">
        <f>IF(Table1[[#This Row],[In Adafruit Kit]]+Table1[[#This Row],[Common]]&gt;0,"STOCK",IF(Table1[[#This Row],[Orderable]]=1,"SPECIAL-ORDER"))</f>
        <v>SPECIAL-ORDER</v>
      </c>
    </row>
    <row r="294" spans="1:32" hidden="1">
      <c r="A294" t="s">
        <v>28</v>
      </c>
      <c r="B294" t="s">
        <v>91</v>
      </c>
      <c r="C294" t="s">
        <v>969</v>
      </c>
      <c r="D294" t="s">
        <v>970</v>
      </c>
      <c r="E294" t="s">
        <v>32</v>
      </c>
      <c r="F294" t="s">
        <v>971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183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</row>
    <row r="295" spans="1:32">
      <c r="A295" t="s">
        <v>28</v>
      </c>
      <c r="B295" t="s">
        <v>29</v>
      </c>
      <c r="C295" t="s">
        <v>577</v>
      </c>
      <c r="D295" t="s">
        <v>578</v>
      </c>
      <c r="E295" t="s">
        <v>32</v>
      </c>
      <c r="F295" t="s">
        <v>579</v>
      </c>
      <c r="G295">
        <v>3924</v>
      </c>
      <c r="H295">
        <v>0</v>
      </c>
      <c r="I295">
        <v>0.35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580</v>
      </c>
      <c r="P295" t="s">
        <v>38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46</v>
      </c>
      <c r="Z295" t="s">
        <v>43</v>
      </c>
      <c r="AA295" t="s">
        <v>43</v>
      </c>
      <c r="AB295" t="s">
        <v>43</v>
      </c>
      <c r="AE295">
        <v>1</v>
      </c>
      <c r="AF295" t="str">
        <f>IF(Table1[[#This Row],[In Adafruit Kit]]+Table1[[#This Row],[Common]]&gt;0,"STOCK",IF(Table1[[#This Row],[Orderable]]=1,"SPECIAL-ORDER"))</f>
        <v>SPECIAL-ORDER</v>
      </c>
    </row>
    <row r="296" spans="1:32">
      <c r="A296" t="s">
        <v>28</v>
      </c>
      <c r="B296" t="s">
        <v>29</v>
      </c>
      <c r="C296" t="s">
        <v>662</v>
      </c>
      <c r="D296" t="s">
        <v>663</v>
      </c>
      <c r="E296" t="s">
        <v>32</v>
      </c>
      <c r="F296" t="s">
        <v>664</v>
      </c>
      <c r="G296">
        <v>2850</v>
      </c>
      <c r="H296">
        <v>0</v>
      </c>
      <c r="I296">
        <v>0.43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190</v>
      </c>
      <c r="P296" t="s">
        <v>38</v>
      </c>
      <c r="Q296" t="s">
        <v>73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46</v>
      </c>
      <c r="Z296" t="s">
        <v>43</v>
      </c>
      <c r="AA296" t="s">
        <v>43</v>
      </c>
      <c r="AB296" t="s">
        <v>43</v>
      </c>
      <c r="AE296">
        <v>1</v>
      </c>
      <c r="AF296" t="str">
        <f>IF(Table1[[#This Row],[In Adafruit Kit]]+Table1[[#This Row],[Common]]&gt;0,"STOCK",IF(Table1[[#This Row],[Orderable]]=1,"SPECIAL-ORDER"))</f>
        <v>SPECIAL-ORDER</v>
      </c>
    </row>
    <row r="297" spans="1:32">
      <c r="A297" t="s">
        <v>28</v>
      </c>
      <c r="B297" t="s">
        <v>29</v>
      </c>
      <c r="C297" t="s">
        <v>381</v>
      </c>
      <c r="D297" t="s">
        <v>382</v>
      </c>
      <c r="E297" t="s">
        <v>32</v>
      </c>
      <c r="F297" t="s">
        <v>383</v>
      </c>
      <c r="G297">
        <v>38580</v>
      </c>
      <c r="H297">
        <v>0</v>
      </c>
      <c r="I297">
        <v>0.21</v>
      </c>
      <c r="J297">
        <v>0</v>
      </c>
      <c r="K297">
        <v>1</v>
      </c>
      <c r="L297" t="s">
        <v>34</v>
      </c>
      <c r="M297" t="s">
        <v>35</v>
      </c>
      <c r="N297" t="s">
        <v>370</v>
      </c>
      <c r="O297" t="s">
        <v>72</v>
      </c>
      <c r="P297" t="s">
        <v>183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D297">
        <v>1</v>
      </c>
      <c r="AE297">
        <v>1</v>
      </c>
      <c r="AF297" t="str">
        <f>IF(Table1[[#This Row],[In Adafruit Kit]]+Table1[[#This Row],[Common]]&gt;0,"STOCK",IF(Table1[[#This Row],[Orderable]]=1,"SPECIAL-ORDER"))</f>
        <v>STOCK</v>
      </c>
    </row>
    <row r="298" spans="1:32">
      <c r="A298" t="s">
        <v>28</v>
      </c>
      <c r="B298" t="s">
        <v>29</v>
      </c>
      <c r="C298" t="s">
        <v>367</v>
      </c>
      <c r="D298" t="s">
        <v>368</v>
      </c>
      <c r="E298" t="s">
        <v>32</v>
      </c>
      <c r="F298" t="s">
        <v>369</v>
      </c>
      <c r="G298">
        <v>26558</v>
      </c>
      <c r="H298">
        <v>0</v>
      </c>
      <c r="I298">
        <v>0.2</v>
      </c>
      <c r="J298">
        <v>0</v>
      </c>
      <c r="K298">
        <v>1</v>
      </c>
      <c r="L298" t="s">
        <v>34</v>
      </c>
      <c r="M298" t="s">
        <v>35</v>
      </c>
      <c r="N298" t="s">
        <v>370</v>
      </c>
      <c r="O298" t="s">
        <v>72</v>
      </c>
      <c r="P298" t="s">
        <v>38</v>
      </c>
      <c r="Q298" t="s">
        <v>73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46</v>
      </c>
      <c r="Z298" t="s">
        <v>43</v>
      </c>
      <c r="AA298" t="s">
        <v>43</v>
      </c>
      <c r="AB298" t="s">
        <v>43</v>
      </c>
      <c r="AE298">
        <v>1</v>
      </c>
      <c r="AF298" t="str">
        <f>IF(Table1[[#This Row],[In Adafruit Kit]]+Table1[[#This Row],[Common]]&gt;0,"STOCK",IF(Table1[[#This Row],[Orderable]]=1,"SPECIAL-ORDER"))</f>
        <v>SPECIAL-ORDER</v>
      </c>
    </row>
    <row r="299" spans="1:32">
      <c r="A299" t="s">
        <v>28</v>
      </c>
      <c r="B299" t="s">
        <v>290</v>
      </c>
      <c r="C299" t="s">
        <v>916</v>
      </c>
      <c r="D299" t="s">
        <v>917</v>
      </c>
      <c r="E299" t="s">
        <v>32</v>
      </c>
      <c r="F299" t="s">
        <v>918</v>
      </c>
      <c r="G299">
        <v>3885</v>
      </c>
      <c r="H299">
        <v>0</v>
      </c>
      <c r="I299">
        <v>0.27</v>
      </c>
      <c r="J299">
        <v>0</v>
      </c>
      <c r="K299">
        <v>1</v>
      </c>
      <c r="L299" t="s">
        <v>34</v>
      </c>
      <c r="M299" t="s">
        <v>35</v>
      </c>
      <c r="N299" t="s">
        <v>370</v>
      </c>
      <c r="O299" t="s">
        <v>72</v>
      </c>
      <c r="P299" t="s">
        <v>294</v>
      </c>
      <c r="Q299" t="s">
        <v>487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295</v>
      </c>
      <c r="Z299" t="s">
        <v>43</v>
      </c>
      <c r="AA299" t="s">
        <v>43</v>
      </c>
      <c r="AB299" t="s">
        <v>43</v>
      </c>
      <c r="AE299">
        <v>1</v>
      </c>
      <c r="AF299" t="str">
        <f>IF(Table1[[#This Row],[In Adafruit Kit]]+Table1[[#This Row],[Common]]&gt;0,"STOCK",IF(Table1[[#This Row],[Orderable]]=1,"SPECIAL-ORDER"))</f>
        <v>SPECIAL-ORDER</v>
      </c>
    </row>
    <row r="300" spans="1:32" hidden="1">
      <c r="A300" t="s">
        <v>28</v>
      </c>
      <c r="B300" t="s">
        <v>91</v>
      </c>
      <c r="C300" t="s">
        <v>841</v>
      </c>
      <c r="D300" t="s">
        <v>842</v>
      </c>
      <c r="E300" t="s">
        <v>32</v>
      </c>
      <c r="F300" t="s">
        <v>843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844</v>
      </c>
      <c r="O300" t="s">
        <v>52</v>
      </c>
      <c r="P300" t="s">
        <v>603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</row>
    <row r="301" spans="1:32" hidden="1">
      <c r="A301" t="s">
        <v>28</v>
      </c>
      <c r="B301" t="s">
        <v>47</v>
      </c>
      <c r="C301" t="s">
        <v>1014</v>
      </c>
      <c r="D301" t="s">
        <v>1015</v>
      </c>
      <c r="E301" t="s">
        <v>32</v>
      </c>
      <c r="F301" t="s">
        <v>843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844</v>
      </c>
      <c r="O301" t="s">
        <v>52</v>
      </c>
      <c r="P301" t="s">
        <v>603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</row>
    <row r="302" spans="1:32" hidden="1">
      <c r="A302" t="s">
        <v>28</v>
      </c>
      <c r="B302" t="s">
        <v>47</v>
      </c>
      <c r="C302" t="s">
        <v>1033</v>
      </c>
      <c r="D302" t="s">
        <v>1034</v>
      </c>
      <c r="E302" t="s">
        <v>32</v>
      </c>
      <c r="F302" t="s">
        <v>1035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844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826</v>
      </c>
      <c r="Z302" t="s">
        <v>43</v>
      </c>
      <c r="AA302" t="s">
        <v>43</v>
      </c>
      <c r="AB302" t="s">
        <v>43</v>
      </c>
    </row>
    <row r="303" spans="1:32" hidden="1">
      <c r="A303" t="s">
        <v>28</v>
      </c>
      <c r="B303" t="s">
        <v>47</v>
      </c>
      <c r="C303" t="s">
        <v>1065</v>
      </c>
      <c r="D303" t="s">
        <v>1066</v>
      </c>
      <c r="E303" t="s">
        <v>32</v>
      </c>
      <c r="F303" t="s">
        <v>1067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844</v>
      </c>
      <c r="O303" t="s">
        <v>52</v>
      </c>
      <c r="P303" t="s">
        <v>603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826</v>
      </c>
      <c r="Z303" t="s">
        <v>43</v>
      </c>
      <c r="AA303" t="s">
        <v>43</v>
      </c>
      <c r="AB303" t="s">
        <v>43</v>
      </c>
    </row>
    <row r="304" spans="1:32" hidden="1">
      <c r="A304" t="s">
        <v>28</v>
      </c>
      <c r="B304" t="s">
        <v>47</v>
      </c>
      <c r="C304" t="s">
        <v>1068</v>
      </c>
      <c r="D304" t="s">
        <v>1069</v>
      </c>
      <c r="E304" t="s">
        <v>32</v>
      </c>
      <c r="F304" t="s">
        <v>1070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844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826</v>
      </c>
      <c r="Z304" t="s">
        <v>43</v>
      </c>
      <c r="AA304" t="s">
        <v>43</v>
      </c>
      <c r="AB304" t="s">
        <v>43</v>
      </c>
    </row>
    <row r="305" spans="1:32">
      <c r="A305" t="s">
        <v>28</v>
      </c>
      <c r="B305" t="s">
        <v>290</v>
      </c>
      <c r="C305" t="s">
        <v>538</v>
      </c>
      <c r="D305" t="s">
        <v>539</v>
      </c>
      <c r="E305" t="s">
        <v>32</v>
      </c>
      <c r="F305" t="s">
        <v>540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541</v>
      </c>
      <c r="O305" t="s">
        <v>72</v>
      </c>
      <c r="P305" t="s">
        <v>294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295</v>
      </c>
      <c r="Z305" t="s">
        <v>43</v>
      </c>
      <c r="AA305" t="s">
        <v>43</v>
      </c>
      <c r="AB305" t="s">
        <v>43</v>
      </c>
      <c r="AC305">
        <v>1</v>
      </c>
      <c r="AD305">
        <v>1</v>
      </c>
      <c r="AE305">
        <v>1</v>
      </c>
      <c r="AF305" t="str">
        <f>IF(Table1[[#This Row],[In Adafruit Kit]]+Table1[[#This Row],[Common]]&gt;0,"STOCK",IF(Table1[[#This Row],[Orderable]]=1,"SPECIAL-ORDER"))</f>
        <v>STOCK</v>
      </c>
    </row>
    <row r="306" spans="1:32" hidden="1">
      <c r="A306" t="s">
        <v>28</v>
      </c>
      <c r="B306" t="s">
        <v>91</v>
      </c>
      <c r="C306" t="s">
        <v>461</v>
      </c>
      <c r="D306" t="s">
        <v>462</v>
      </c>
      <c r="E306" t="s">
        <v>32</v>
      </c>
      <c r="F306" t="s">
        <v>463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464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</row>
    <row r="307" spans="1:32" hidden="1">
      <c r="A307" t="s">
        <v>28</v>
      </c>
      <c r="B307" t="s">
        <v>91</v>
      </c>
      <c r="C307" t="s">
        <v>436</v>
      </c>
      <c r="D307" t="s">
        <v>437</v>
      </c>
      <c r="E307" t="s">
        <v>32</v>
      </c>
      <c r="F307" t="s">
        <v>438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439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</row>
    <row r="308" spans="1:32" hidden="1">
      <c r="A308" t="s">
        <v>28</v>
      </c>
      <c r="B308" t="s">
        <v>91</v>
      </c>
      <c r="C308" t="s">
        <v>643</v>
      </c>
      <c r="D308" t="s">
        <v>644</v>
      </c>
      <c r="E308" t="s">
        <v>32</v>
      </c>
      <c r="F308" t="s">
        <v>645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439</v>
      </c>
      <c r="O308" t="s">
        <v>190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</row>
    <row r="309" spans="1:32" hidden="1">
      <c r="A309" t="s">
        <v>28</v>
      </c>
      <c r="B309" t="s">
        <v>91</v>
      </c>
      <c r="C309" t="s">
        <v>887</v>
      </c>
      <c r="D309" t="s">
        <v>888</v>
      </c>
      <c r="E309" t="s">
        <v>32</v>
      </c>
      <c r="F309" t="s">
        <v>889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439</v>
      </c>
      <c r="O309" t="s">
        <v>37</v>
      </c>
      <c r="P309" t="s">
        <v>183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</row>
    <row r="310" spans="1:32">
      <c r="A310" t="s">
        <v>28</v>
      </c>
      <c r="B310" t="s">
        <v>29</v>
      </c>
      <c r="C310" t="s">
        <v>384</v>
      </c>
      <c r="D310" t="s">
        <v>385</v>
      </c>
      <c r="E310" t="s">
        <v>32</v>
      </c>
      <c r="F310" t="s">
        <v>386</v>
      </c>
      <c r="G310">
        <v>33952</v>
      </c>
      <c r="H310">
        <v>0</v>
      </c>
      <c r="I310">
        <v>0.21</v>
      </c>
      <c r="J310">
        <v>0</v>
      </c>
      <c r="K310">
        <v>1</v>
      </c>
      <c r="L310" t="s">
        <v>34</v>
      </c>
      <c r="M310" t="s">
        <v>35</v>
      </c>
      <c r="N310" t="s">
        <v>387</v>
      </c>
      <c r="O310" t="s">
        <v>72</v>
      </c>
      <c r="P310" t="s">
        <v>183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D310">
        <v>1</v>
      </c>
      <c r="AE310">
        <v>1</v>
      </c>
      <c r="AF310" t="str">
        <f>IF(Table1[[#This Row],[In Adafruit Kit]]+Table1[[#This Row],[Common]]&gt;0,"STOCK",IF(Table1[[#This Row],[Orderable]]=1,"SPECIAL-ORDER"))</f>
        <v>STOCK</v>
      </c>
    </row>
    <row r="311" spans="1:32">
      <c r="A311" t="s">
        <v>28</v>
      </c>
      <c r="B311" t="s">
        <v>29</v>
      </c>
      <c r="C311" t="s">
        <v>773</v>
      </c>
      <c r="D311" t="s">
        <v>774</v>
      </c>
      <c r="E311" t="s">
        <v>32</v>
      </c>
      <c r="F311" t="s">
        <v>775</v>
      </c>
      <c r="G311">
        <v>7690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387</v>
      </c>
      <c r="O311" t="s">
        <v>72</v>
      </c>
      <c r="P311" t="s">
        <v>38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E311">
        <v>1</v>
      </c>
      <c r="AF311" t="str">
        <f>IF(Table1[[#This Row],[In Adafruit Kit]]+Table1[[#This Row],[Common]]&gt;0,"STOCK",IF(Table1[[#This Row],[Orderable]]=1,"SPECIAL-ORDER"))</f>
        <v>SPECIAL-ORDER</v>
      </c>
    </row>
    <row r="312" spans="1:32" hidden="1">
      <c r="A312" t="s">
        <v>28</v>
      </c>
      <c r="B312" t="s">
        <v>290</v>
      </c>
      <c r="C312" t="s">
        <v>506</v>
      </c>
      <c r="D312" t="s">
        <v>507</v>
      </c>
      <c r="E312" t="s">
        <v>32</v>
      </c>
      <c r="F312" t="s">
        <v>508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509</v>
      </c>
      <c r="O312" t="s">
        <v>72</v>
      </c>
      <c r="P312" t="s">
        <v>294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295</v>
      </c>
      <c r="Z312" t="s">
        <v>43</v>
      </c>
      <c r="AA312" t="s">
        <v>43</v>
      </c>
      <c r="AB312" t="s">
        <v>43</v>
      </c>
    </row>
    <row r="313" spans="1:32" hidden="1">
      <c r="A313" t="s">
        <v>28</v>
      </c>
      <c r="B313" t="s">
        <v>91</v>
      </c>
      <c r="C313" t="s">
        <v>493</v>
      </c>
      <c r="D313" t="s">
        <v>494</v>
      </c>
      <c r="E313" t="s">
        <v>32</v>
      </c>
      <c r="F313" t="s">
        <v>495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496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</row>
    <row r="314" spans="1:32" hidden="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</row>
    <row r="315" spans="1:32" hidden="1">
      <c r="A315" t="s">
        <v>28</v>
      </c>
      <c r="B315" t="s">
        <v>91</v>
      </c>
      <c r="C315" t="s">
        <v>637</v>
      </c>
      <c r="D315" t="s">
        <v>638</v>
      </c>
      <c r="E315" t="s">
        <v>32</v>
      </c>
      <c r="F315" t="s">
        <v>639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580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</row>
    <row r="316" spans="1:32" hidden="1">
      <c r="A316" t="s">
        <v>28</v>
      </c>
      <c r="B316" t="s">
        <v>91</v>
      </c>
      <c r="C316" t="s">
        <v>673</v>
      </c>
      <c r="D316" t="s">
        <v>674</v>
      </c>
      <c r="E316" t="s">
        <v>32</v>
      </c>
      <c r="F316" t="s">
        <v>675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183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</row>
    <row r="317" spans="1:32" hidden="1">
      <c r="A317" t="s">
        <v>28</v>
      </c>
      <c r="B317" t="s">
        <v>91</v>
      </c>
      <c r="C317" t="s">
        <v>762</v>
      </c>
      <c r="D317" t="s">
        <v>763</v>
      </c>
      <c r="E317" t="s">
        <v>32</v>
      </c>
      <c r="F317" t="s">
        <v>764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183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</row>
    <row r="318" spans="1:32" hidden="1">
      <c r="A318" t="s">
        <v>28</v>
      </c>
      <c r="B318" t="s">
        <v>290</v>
      </c>
      <c r="C318" t="s">
        <v>898</v>
      </c>
      <c r="D318" t="s">
        <v>899</v>
      </c>
      <c r="E318" t="s">
        <v>32</v>
      </c>
      <c r="F318" t="s">
        <v>900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294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295</v>
      </c>
      <c r="Z318" t="s">
        <v>43</v>
      </c>
      <c r="AA318" t="s">
        <v>43</v>
      </c>
      <c r="AB318" t="s">
        <v>43</v>
      </c>
    </row>
    <row r="319" spans="1:32" hidden="1">
      <c r="A319" t="s">
        <v>28</v>
      </c>
      <c r="B319" t="s">
        <v>29</v>
      </c>
      <c r="C319" t="s">
        <v>972</v>
      </c>
      <c r="D319" t="s">
        <v>973</v>
      </c>
      <c r="E319" t="s">
        <v>32</v>
      </c>
      <c r="F319" t="s">
        <v>974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</row>
    <row r="320" spans="1:32" hidden="1">
      <c r="A320" t="s">
        <v>28</v>
      </c>
      <c r="B320" t="s">
        <v>29</v>
      </c>
      <c r="C320" t="s">
        <v>388</v>
      </c>
      <c r="D320" t="s">
        <v>389</v>
      </c>
      <c r="E320" t="s">
        <v>32</v>
      </c>
      <c r="F320" t="s">
        <v>390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391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</row>
    <row r="321" spans="1:29" hidden="1">
      <c r="A321" t="s">
        <v>28</v>
      </c>
      <c r="B321" t="s">
        <v>290</v>
      </c>
      <c r="C321" t="s">
        <v>530</v>
      </c>
      <c r="D321" t="s">
        <v>531</v>
      </c>
      <c r="E321" t="s">
        <v>32</v>
      </c>
      <c r="F321" t="s">
        <v>532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533</v>
      </c>
      <c r="O321" t="s">
        <v>72</v>
      </c>
      <c r="P321" t="s">
        <v>294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295</v>
      </c>
      <c r="Z321" t="s">
        <v>43</v>
      </c>
      <c r="AA321" t="s">
        <v>43</v>
      </c>
      <c r="AB321" t="s">
        <v>43</v>
      </c>
      <c r="AC321">
        <v>1</v>
      </c>
    </row>
    <row r="322" spans="1:29" hidden="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</row>
    <row r="323" spans="1:29" hidden="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</row>
    <row r="324" spans="1:29" hidden="1">
      <c r="A324" t="s">
        <v>28</v>
      </c>
      <c r="B324" t="s">
        <v>47</v>
      </c>
      <c r="C324" t="s">
        <v>378</v>
      </c>
      <c r="D324" t="s">
        <v>379</v>
      </c>
      <c r="E324" t="s">
        <v>32</v>
      </c>
      <c r="F324" t="s">
        <v>380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183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</row>
    <row r="325" spans="1:29" hidden="1">
      <c r="A325" t="s">
        <v>28</v>
      </c>
      <c r="B325" t="s">
        <v>290</v>
      </c>
      <c r="C325" t="s">
        <v>931</v>
      </c>
      <c r="D325" t="s">
        <v>932</v>
      </c>
      <c r="E325" t="s">
        <v>32</v>
      </c>
      <c r="F325" t="s">
        <v>933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934</v>
      </c>
      <c r="O325" t="s">
        <v>72</v>
      </c>
      <c r="P325" t="s">
        <v>294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295</v>
      </c>
      <c r="Z325" t="s">
        <v>43</v>
      </c>
      <c r="AA325" t="s">
        <v>43</v>
      </c>
      <c r="AB325" t="s">
        <v>43</v>
      </c>
      <c r="AC325">
        <v>1</v>
      </c>
    </row>
    <row r="326" spans="1:29" hidden="1">
      <c r="A326" t="s">
        <v>28</v>
      </c>
      <c r="B326" t="s">
        <v>29</v>
      </c>
      <c r="C326" t="s">
        <v>1081</v>
      </c>
      <c r="D326" t="s">
        <v>1082</v>
      </c>
      <c r="E326" t="s">
        <v>32</v>
      </c>
      <c r="F326" t="s">
        <v>1083</v>
      </c>
      <c r="G326">
        <v>0</v>
      </c>
      <c r="H326">
        <v>0</v>
      </c>
      <c r="I326" t="s">
        <v>1084</v>
      </c>
      <c r="J326">
        <v>0</v>
      </c>
      <c r="K326">
        <v>1</v>
      </c>
      <c r="L326" t="s">
        <v>34</v>
      </c>
      <c r="M326" t="s">
        <v>35</v>
      </c>
      <c r="N326" t="s">
        <v>60</v>
      </c>
      <c r="O326" t="s">
        <v>194</v>
      </c>
      <c r="P326" t="s">
        <v>78</v>
      </c>
      <c r="Q326" t="s">
        <v>195</v>
      </c>
      <c r="R326" t="s">
        <v>40</v>
      </c>
      <c r="S326" t="s">
        <v>196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</row>
    <row r="327" spans="1:29" hidden="1">
      <c r="A327" t="s">
        <v>28</v>
      </c>
      <c r="B327" t="s">
        <v>91</v>
      </c>
      <c r="C327" t="s">
        <v>1085</v>
      </c>
      <c r="D327" t="s">
        <v>1086</v>
      </c>
      <c r="E327" t="s">
        <v>32</v>
      </c>
      <c r="F327" t="s">
        <v>754</v>
      </c>
      <c r="G327">
        <v>0</v>
      </c>
      <c r="H327">
        <v>0</v>
      </c>
      <c r="I327" t="s">
        <v>1084</v>
      </c>
      <c r="J327">
        <v>0</v>
      </c>
      <c r="K327">
        <v>1</v>
      </c>
      <c r="L327" t="s">
        <v>34</v>
      </c>
      <c r="M327" t="s">
        <v>35</v>
      </c>
      <c r="N327" t="s">
        <v>143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</row>
    <row r="328" spans="1:29" hidden="1">
      <c r="A328" t="s">
        <v>28</v>
      </c>
      <c r="B328" t="s">
        <v>91</v>
      </c>
      <c r="C328" t="s">
        <v>1087</v>
      </c>
      <c r="D328" t="s">
        <v>1088</v>
      </c>
      <c r="E328" t="s">
        <v>32</v>
      </c>
      <c r="F328" t="s">
        <v>1089</v>
      </c>
      <c r="G328">
        <v>0</v>
      </c>
      <c r="H328">
        <v>0</v>
      </c>
      <c r="I328" t="s">
        <v>1084</v>
      </c>
      <c r="J328">
        <v>0</v>
      </c>
      <c r="K328">
        <v>1</v>
      </c>
      <c r="L328" t="s">
        <v>34</v>
      </c>
      <c r="M328" t="s">
        <v>35</v>
      </c>
      <c r="N328" t="s">
        <v>87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</row>
    <row r="329" spans="1:29" hidden="1">
      <c r="A329" t="s">
        <v>28</v>
      </c>
      <c r="B329" t="s">
        <v>91</v>
      </c>
      <c r="C329" t="s">
        <v>1090</v>
      </c>
      <c r="D329" t="s">
        <v>1091</v>
      </c>
      <c r="E329" t="s">
        <v>32</v>
      </c>
      <c r="F329" t="s">
        <v>1092</v>
      </c>
      <c r="G329">
        <v>0</v>
      </c>
      <c r="H329">
        <v>0</v>
      </c>
      <c r="I329" t="s">
        <v>1084</v>
      </c>
      <c r="J329">
        <v>0</v>
      </c>
      <c r="K329">
        <v>1</v>
      </c>
      <c r="L329" t="s">
        <v>34</v>
      </c>
      <c r="M329" t="s">
        <v>35</v>
      </c>
      <c r="N329" t="s">
        <v>87</v>
      </c>
      <c r="O329" t="s">
        <v>194</v>
      </c>
      <c r="P329" t="s">
        <v>78</v>
      </c>
      <c r="Q329" t="s">
        <v>195</v>
      </c>
      <c r="R329" t="s">
        <v>40</v>
      </c>
      <c r="S329" t="s">
        <v>196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</row>
    <row r="330" spans="1:29" hidden="1">
      <c r="A330" t="s">
        <v>28</v>
      </c>
      <c r="B330" t="s">
        <v>29</v>
      </c>
      <c r="C330" t="s">
        <v>1093</v>
      </c>
      <c r="D330" t="s">
        <v>1094</v>
      </c>
      <c r="E330" t="s">
        <v>32</v>
      </c>
      <c r="F330" t="s">
        <v>1095</v>
      </c>
      <c r="G330">
        <v>0</v>
      </c>
      <c r="H330">
        <v>0</v>
      </c>
      <c r="I330" t="s">
        <v>1084</v>
      </c>
      <c r="J330">
        <v>0</v>
      </c>
      <c r="K330">
        <v>1</v>
      </c>
      <c r="L330" t="s">
        <v>34</v>
      </c>
      <c r="M330" t="s">
        <v>35</v>
      </c>
      <c r="N330" t="s">
        <v>1096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</row>
    <row r="331" spans="1:29" hidden="1">
      <c r="A331" t="s">
        <v>28</v>
      </c>
      <c r="B331" t="s">
        <v>47</v>
      </c>
      <c r="C331" t="s">
        <v>1097</v>
      </c>
      <c r="D331" t="s">
        <v>1098</v>
      </c>
      <c r="E331" t="s">
        <v>32</v>
      </c>
      <c r="F331" t="s">
        <v>1099</v>
      </c>
      <c r="G331">
        <v>0</v>
      </c>
      <c r="H331">
        <v>0</v>
      </c>
      <c r="I331" t="s">
        <v>1084</v>
      </c>
      <c r="J331">
        <v>0</v>
      </c>
      <c r="K331">
        <v>1</v>
      </c>
      <c r="L331" t="s">
        <v>34</v>
      </c>
      <c r="M331" t="s">
        <v>35</v>
      </c>
      <c r="N331" t="s">
        <v>51</v>
      </c>
      <c r="O331" t="s">
        <v>194</v>
      </c>
      <c r="P331" t="s">
        <v>53</v>
      </c>
      <c r="Q331" t="s">
        <v>195</v>
      </c>
      <c r="R331" t="s">
        <v>40</v>
      </c>
      <c r="S331" t="s">
        <v>196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</row>
    <row r="332" spans="1:29" hidden="1">
      <c r="A332" t="s">
        <v>28</v>
      </c>
      <c r="B332" t="s">
        <v>91</v>
      </c>
      <c r="C332" t="s">
        <v>1100</v>
      </c>
      <c r="D332" t="s">
        <v>1101</v>
      </c>
      <c r="E332" t="s">
        <v>32</v>
      </c>
      <c r="F332" t="s">
        <v>1102</v>
      </c>
      <c r="G332">
        <v>0</v>
      </c>
      <c r="H332">
        <v>0</v>
      </c>
      <c r="I332" t="s">
        <v>1084</v>
      </c>
      <c r="J332">
        <v>0</v>
      </c>
      <c r="K332">
        <v>1</v>
      </c>
      <c r="L332" t="s">
        <v>34</v>
      </c>
      <c r="M332" t="s">
        <v>35</v>
      </c>
      <c r="N332" t="s">
        <v>391</v>
      </c>
      <c r="O332" t="s">
        <v>72</v>
      </c>
      <c r="P332" t="s">
        <v>183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</row>
    <row r="333" spans="1:29" hidden="1">
      <c r="A333" t="s">
        <v>28</v>
      </c>
      <c r="B333" t="s">
        <v>91</v>
      </c>
      <c r="C333" t="s">
        <v>1103</v>
      </c>
      <c r="D333" t="s">
        <v>1104</v>
      </c>
      <c r="E333" t="s">
        <v>32</v>
      </c>
      <c r="F333" t="s">
        <v>1105</v>
      </c>
      <c r="G333">
        <v>0</v>
      </c>
      <c r="H333">
        <v>0</v>
      </c>
      <c r="I333" t="s">
        <v>1084</v>
      </c>
      <c r="J333">
        <v>0</v>
      </c>
      <c r="K333">
        <v>1</v>
      </c>
      <c r="L333" t="s">
        <v>34</v>
      </c>
      <c r="M333" t="s">
        <v>35</v>
      </c>
      <c r="N333" t="s">
        <v>143</v>
      </c>
      <c r="O333" t="s">
        <v>194</v>
      </c>
      <c r="P333" t="s">
        <v>78</v>
      </c>
      <c r="Q333" t="s">
        <v>195</v>
      </c>
      <c r="R333" t="s">
        <v>40</v>
      </c>
      <c r="S333" t="s">
        <v>196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</row>
    <row r="334" spans="1:29" hidden="1">
      <c r="A334" t="s">
        <v>28</v>
      </c>
      <c r="B334" t="s">
        <v>91</v>
      </c>
      <c r="C334" t="s">
        <v>1106</v>
      </c>
      <c r="D334" t="s">
        <v>1107</v>
      </c>
      <c r="E334" t="s">
        <v>32</v>
      </c>
      <c r="F334" t="s">
        <v>772</v>
      </c>
      <c r="G334">
        <v>0</v>
      </c>
      <c r="H334">
        <v>0</v>
      </c>
      <c r="I334" t="s">
        <v>1084</v>
      </c>
      <c r="J334">
        <v>0</v>
      </c>
      <c r="K334">
        <v>1</v>
      </c>
      <c r="L334" t="s">
        <v>34</v>
      </c>
      <c r="M334" t="s">
        <v>35</v>
      </c>
      <c r="N334" t="s">
        <v>143</v>
      </c>
      <c r="O334" t="s">
        <v>194</v>
      </c>
      <c r="P334" t="s">
        <v>83</v>
      </c>
      <c r="Q334" t="s">
        <v>195</v>
      </c>
      <c r="R334" t="s">
        <v>40</v>
      </c>
      <c r="S334" t="s">
        <v>196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</row>
    <row r="335" spans="1:29" hidden="1">
      <c r="A335" t="s">
        <v>28</v>
      </c>
      <c r="B335" t="s">
        <v>47</v>
      </c>
      <c r="C335" t="s">
        <v>1108</v>
      </c>
      <c r="D335" t="s">
        <v>1109</v>
      </c>
      <c r="E335" t="s">
        <v>32</v>
      </c>
      <c r="F335" t="s">
        <v>1110</v>
      </c>
      <c r="G335">
        <v>0</v>
      </c>
      <c r="H335">
        <v>0</v>
      </c>
      <c r="I335" t="s">
        <v>1084</v>
      </c>
      <c r="J335">
        <v>0</v>
      </c>
      <c r="K335">
        <v>1</v>
      </c>
      <c r="L335" t="s">
        <v>34</v>
      </c>
      <c r="M335" t="s">
        <v>35</v>
      </c>
      <c r="N335" t="s">
        <v>82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</row>
    <row r="336" spans="1:29" hidden="1">
      <c r="A336" t="s">
        <v>28</v>
      </c>
      <c r="B336" t="s">
        <v>91</v>
      </c>
      <c r="C336" t="s">
        <v>1111</v>
      </c>
      <c r="D336" t="s">
        <v>1112</v>
      </c>
      <c r="E336" t="s">
        <v>32</v>
      </c>
      <c r="F336" t="s">
        <v>1113</v>
      </c>
      <c r="G336">
        <v>0</v>
      </c>
      <c r="H336">
        <v>0</v>
      </c>
      <c r="I336" t="s">
        <v>1084</v>
      </c>
      <c r="J336">
        <v>0</v>
      </c>
      <c r="K336">
        <v>1</v>
      </c>
      <c r="L336" t="s">
        <v>34</v>
      </c>
      <c r="M336" t="s">
        <v>35</v>
      </c>
      <c r="N336" t="s">
        <v>87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</row>
    <row r="337" spans="1:28" hidden="1">
      <c r="A337" t="s">
        <v>28</v>
      </c>
      <c r="B337" t="s">
        <v>47</v>
      </c>
      <c r="C337" t="s">
        <v>1114</v>
      </c>
      <c r="D337" t="s">
        <v>1115</v>
      </c>
      <c r="E337" t="s">
        <v>32</v>
      </c>
      <c r="F337" t="s">
        <v>1116</v>
      </c>
      <c r="G337">
        <v>0</v>
      </c>
      <c r="H337">
        <v>0</v>
      </c>
      <c r="I337" t="s">
        <v>1084</v>
      </c>
      <c r="J337">
        <v>0</v>
      </c>
      <c r="K337">
        <v>1</v>
      </c>
      <c r="L337" t="s">
        <v>34</v>
      </c>
      <c r="M337" t="s">
        <v>35</v>
      </c>
      <c r="N337" t="s">
        <v>120</v>
      </c>
      <c r="O337" t="s">
        <v>194</v>
      </c>
      <c r="P337" t="s">
        <v>78</v>
      </c>
      <c r="Q337" t="s">
        <v>195</v>
      </c>
      <c r="R337" t="s">
        <v>40</v>
      </c>
      <c r="S337" t="s">
        <v>196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</row>
    <row r="338" spans="1:28" hidden="1">
      <c r="A338" t="s">
        <v>28</v>
      </c>
      <c r="B338" t="s">
        <v>91</v>
      </c>
      <c r="C338" t="s">
        <v>1117</v>
      </c>
      <c r="D338" t="s">
        <v>1118</v>
      </c>
      <c r="E338" t="s">
        <v>32</v>
      </c>
      <c r="F338" t="s">
        <v>1119</v>
      </c>
      <c r="G338">
        <v>0</v>
      </c>
      <c r="H338">
        <v>0</v>
      </c>
      <c r="I338" t="s">
        <v>1084</v>
      </c>
      <c r="J338">
        <v>0</v>
      </c>
      <c r="K338">
        <v>1</v>
      </c>
      <c r="L338" t="s">
        <v>34</v>
      </c>
      <c r="M338" t="s">
        <v>35</v>
      </c>
      <c r="N338" t="s">
        <v>139</v>
      </c>
      <c r="O338" t="s">
        <v>194</v>
      </c>
      <c r="P338" t="s">
        <v>78</v>
      </c>
      <c r="Q338" t="s">
        <v>195</v>
      </c>
      <c r="R338" t="s">
        <v>40</v>
      </c>
      <c r="S338" t="s">
        <v>196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</row>
    <row r="339" spans="1:28" hidden="1">
      <c r="A339" t="s">
        <v>28</v>
      </c>
      <c r="B339" t="s">
        <v>91</v>
      </c>
      <c r="C339" t="s">
        <v>945</v>
      </c>
      <c r="D339" t="s">
        <v>946</v>
      </c>
      <c r="E339" t="s">
        <v>32</v>
      </c>
      <c r="F339" t="s">
        <v>947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948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</row>
    <row r="340" spans="1:28" hidden="1">
      <c r="A340" t="s">
        <v>28</v>
      </c>
      <c r="B340" t="s">
        <v>47</v>
      </c>
      <c r="C340" t="s">
        <v>1124</v>
      </c>
      <c r="D340" t="s">
        <v>1125</v>
      </c>
      <c r="E340" t="s">
        <v>32</v>
      </c>
      <c r="F340" t="s">
        <v>1126</v>
      </c>
      <c r="G340">
        <v>0</v>
      </c>
      <c r="H340">
        <v>0</v>
      </c>
      <c r="I340" t="s">
        <v>1084</v>
      </c>
      <c r="J340">
        <v>0</v>
      </c>
      <c r="K340">
        <v>10</v>
      </c>
      <c r="L340" t="s">
        <v>34</v>
      </c>
      <c r="M340" t="s">
        <v>35</v>
      </c>
      <c r="N340" t="s">
        <v>139</v>
      </c>
      <c r="O340" t="s">
        <v>194</v>
      </c>
      <c r="P340" t="s">
        <v>83</v>
      </c>
      <c r="Q340" t="s">
        <v>195</v>
      </c>
      <c r="R340" t="s">
        <v>40</v>
      </c>
      <c r="S340" t="s">
        <v>196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</row>
    <row r="341" spans="1:28" hidden="1">
      <c r="A341" t="s">
        <v>28</v>
      </c>
      <c r="B341" t="s">
        <v>47</v>
      </c>
      <c r="C341" t="s">
        <v>1127</v>
      </c>
      <c r="D341" t="s">
        <v>1128</v>
      </c>
      <c r="E341" t="s">
        <v>32</v>
      </c>
      <c r="F341" t="s">
        <v>226</v>
      </c>
      <c r="G341">
        <v>0</v>
      </c>
      <c r="H341">
        <v>0</v>
      </c>
      <c r="I341" t="s">
        <v>1084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183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</row>
    <row r="342" spans="1:28" hidden="1">
      <c r="A342" t="s">
        <v>28</v>
      </c>
      <c r="B342" t="s">
        <v>47</v>
      </c>
      <c r="C342" t="s">
        <v>1129</v>
      </c>
      <c r="D342" t="s">
        <v>1130</v>
      </c>
      <c r="E342" t="s">
        <v>32</v>
      </c>
      <c r="F342" t="s">
        <v>1131</v>
      </c>
      <c r="G342">
        <v>0</v>
      </c>
      <c r="H342">
        <v>0</v>
      </c>
      <c r="I342" t="s">
        <v>1084</v>
      </c>
      <c r="J342">
        <v>0</v>
      </c>
      <c r="K342">
        <v>10</v>
      </c>
      <c r="L342" t="s">
        <v>34</v>
      </c>
      <c r="M342" t="s">
        <v>35</v>
      </c>
      <c r="N342" t="s">
        <v>614</v>
      </c>
      <c r="O342" t="s">
        <v>194</v>
      </c>
      <c r="P342" t="s">
        <v>83</v>
      </c>
      <c r="Q342" t="s">
        <v>195</v>
      </c>
      <c r="R342" t="s">
        <v>40</v>
      </c>
      <c r="S342" t="s">
        <v>196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</row>
    <row r="343" spans="1:28" hidden="1">
      <c r="A343" t="s">
        <v>28</v>
      </c>
      <c r="B343" t="s">
        <v>47</v>
      </c>
      <c r="C343" t="s">
        <v>1132</v>
      </c>
      <c r="D343" t="s">
        <v>1133</v>
      </c>
      <c r="E343" t="s">
        <v>32</v>
      </c>
      <c r="F343" t="s">
        <v>1134</v>
      </c>
      <c r="G343">
        <v>0</v>
      </c>
      <c r="H343">
        <v>0</v>
      </c>
      <c r="I343" t="s">
        <v>1084</v>
      </c>
      <c r="J343">
        <v>0</v>
      </c>
      <c r="K343">
        <v>10</v>
      </c>
      <c r="L343" t="s">
        <v>34</v>
      </c>
      <c r="M343" t="s">
        <v>35</v>
      </c>
      <c r="N343" t="s">
        <v>614</v>
      </c>
      <c r="O343" t="s">
        <v>194</v>
      </c>
      <c r="P343" t="s">
        <v>64</v>
      </c>
      <c r="Q343" t="s">
        <v>195</v>
      </c>
      <c r="R343" t="s">
        <v>40</v>
      </c>
      <c r="S343" t="s">
        <v>196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</row>
    <row r="344" spans="1:28" hidden="1">
      <c r="A344" t="s">
        <v>28</v>
      </c>
      <c r="B344" t="s">
        <v>47</v>
      </c>
      <c r="C344" t="s">
        <v>1135</v>
      </c>
      <c r="D344" t="s">
        <v>1136</v>
      </c>
      <c r="E344" t="s">
        <v>32</v>
      </c>
      <c r="F344" t="s">
        <v>1137</v>
      </c>
      <c r="G344">
        <v>0</v>
      </c>
      <c r="H344">
        <v>0</v>
      </c>
      <c r="I344" t="s">
        <v>1084</v>
      </c>
      <c r="J344">
        <v>0</v>
      </c>
      <c r="K344">
        <v>10</v>
      </c>
      <c r="L344" t="s">
        <v>34</v>
      </c>
      <c r="M344" t="s">
        <v>35</v>
      </c>
      <c r="N344" t="s">
        <v>614</v>
      </c>
      <c r="O344" t="s">
        <v>194</v>
      </c>
      <c r="P344" t="s">
        <v>78</v>
      </c>
      <c r="Q344" t="s">
        <v>195</v>
      </c>
      <c r="R344" t="s">
        <v>40</v>
      </c>
      <c r="S344" t="s">
        <v>196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</row>
    <row r="345" spans="1:28" hidden="1">
      <c r="A345" t="s">
        <v>28</v>
      </c>
      <c r="B345" t="s">
        <v>47</v>
      </c>
      <c r="C345" t="s">
        <v>1138</v>
      </c>
      <c r="D345" t="s">
        <v>1139</v>
      </c>
      <c r="E345" t="s">
        <v>32</v>
      </c>
      <c r="F345" t="s">
        <v>1140</v>
      </c>
      <c r="G345">
        <v>0</v>
      </c>
      <c r="H345">
        <v>0</v>
      </c>
      <c r="I345" t="s">
        <v>1084</v>
      </c>
      <c r="J345">
        <v>0</v>
      </c>
      <c r="K345">
        <v>1</v>
      </c>
      <c r="L345" t="s">
        <v>34</v>
      </c>
      <c r="M345" t="s">
        <v>35</v>
      </c>
      <c r="N345" t="s">
        <v>476</v>
      </c>
      <c r="O345" t="s">
        <v>194</v>
      </c>
      <c r="P345" t="s">
        <v>78</v>
      </c>
      <c r="Q345" t="s">
        <v>195</v>
      </c>
      <c r="R345" t="s">
        <v>40</v>
      </c>
      <c r="S345" t="s">
        <v>196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</row>
    <row r="346" spans="1:28" hidden="1">
      <c r="A346" t="s">
        <v>28</v>
      </c>
      <c r="B346" t="s">
        <v>47</v>
      </c>
      <c r="C346" t="s">
        <v>1141</v>
      </c>
      <c r="D346" t="s">
        <v>1142</v>
      </c>
      <c r="E346" t="s">
        <v>32</v>
      </c>
      <c r="F346" t="s">
        <v>599</v>
      </c>
      <c r="G346">
        <v>0</v>
      </c>
      <c r="H346">
        <v>0</v>
      </c>
      <c r="I346" t="s">
        <v>1084</v>
      </c>
      <c r="J346">
        <v>0</v>
      </c>
      <c r="K346">
        <v>1</v>
      </c>
      <c r="L346" t="s">
        <v>34</v>
      </c>
      <c r="M346" t="s">
        <v>35</v>
      </c>
      <c r="N346" t="s">
        <v>573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</row>
    <row r="347" spans="1:28" hidden="1">
      <c r="A347" t="s">
        <v>28</v>
      </c>
      <c r="B347" t="s">
        <v>47</v>
      </c>
      <c r="C347" t="s">
        <v>1143</v>
      </c>
      <c r="D347" t="s">
        <v>1144</v>
      </c>
      <c r="E347" t="s">
        <v>32</v>
      </c>
      <c r="F347" t="s">
        <v>1145</v>
      </c>
      <c r="G347">
        <v>0</v>
      </c>
      <c r="H347">
        <v>0</v>
      </c>
      <c r="I347" t="s">
        <v>1084</v>
      </c>
      <c r="J347">
        <v>0</v>
      </c>
      <c r="K347">
        <v>1</v>
      </c>
      <c r="L347" t="s">
        <v>34</v>
      </c>
      <c r="M347" t="s">
        <v>35</v>
      </c>
      <c r="N347" t="s">
        <v>1146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</row>
    <row r="348" spans="1:28" hidden="1">
      <c r="A348" t="s">
        <v>28</v>
      </c>
      <c r="B348" t="s">
        <v>47</v>
      </c>
      <c r="C348" t="s">
        <v>1147</v>
      </c>
      <c r="D348" t="s">
        <v>1148</v>
      </c>
      <c r="E348" t="s">
        <v>32</v>
      </c>
      <c r="F348" t="s">
        <v>953</v>
      </c>
      <c r="G348">
        <v>0</v>
      </c>
      <c r="H348">
        <v>0</v>
      </c>
      <c r="I348" t="s">
        <v>1084</v>
      </c>
      <c r="J348">
        <v>0</v>
      </c>
      <c r="K348">
        <v>1</v>
      </c>
      <c r="L348" t="s">
        <v>34</v>
      </c>
      <c r="M348" t="s">
        <v>35</v>
      </c>
      <c r="N348" t="s">
        <v>120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</row>
    <row r="349" spans="1:28" hidden="1">
      <c r="A349" t="s">
        <v>28</v>
      </c>
      <c r="B349" t="s">
        <v>47</v>
      </c>
      <c r="C349" t="s">
        <v>1149</v>
      </c>
      <c r="D349" t="s">
        <v>1150</v>
      </c>
      <c r="E349" t="s">
        <v>32</v>
      </c>
      <c r="F349" t="s">
        <v>1151</v>
      </c>
      <c r="G349">
        <v>0</v>
      </c>
      <c r="H349">
        <v>0</v>
      </c>
      <c r="I349" t="s">
        <v>1084</v>
      </c>
      <c r="J349">
        <v>0</v>
      </c>
      <c r="K349">
        <v>1</v>
      </c>
      <c r="L349" t="s">
        <v>34</v>
      </c>
      <c r="M349" t="s">
        <v>35</v>
      </c>
      <c r="N349" t="s">
        <v>120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</row>
    <row r="350" spans="1:28" hidden="1">
      <c r="A350" t="s">
        <v>28</v>
      </c>
      <c r="B350" t="s">
        <v>29</v>
      </c>
      <c r="C350" t="s">
        <v>1152</v>
      </c>
      <c r="D350" t="s">
        <v>1153</v>
      </c>
      <c r="E350" t="s">
        <v>32</v>
      </c>
      <c r="F350" t="s">
        <v>1154</v>
      </c>
      <c r="G350">
        <v>0</v>
      </c>
      <c r="H350">
        <v>0</v>
      </c>
      <c r="I350" t="s">
        <v>1084</v>
      </c>
      <c r="J350">
        <v>0</v>
      </c>
      <c r="K350">
        <v>10</v>
      </c>
      <c r="L350" t="s">
        <v>34</v>
      </c>
      <c r="M350" t="s">
        <v>35</v>
      </c>
      <c r="N350" t="s">
        <v>1155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</row>
    <row r="351" spans="1:28" hidden="1">
      <c r="A351" t="s">
        <v>28</v>
      </c>
      <c r="B351" t="s">
        <v>29</v>
      </c>
      <c r="C351" t="s">
        <v>1156</v>
      </c>
      <c r="D351" t="s">
        <v>1157</v>
      </c>
      <c r="E351" t="s">
        <v>32</v>
      </c>
      <c r="F351" t="s">
        <v>1158</v>
      </c>
      <c r="G351">
        <v>0</v>
      </c>
      <c r="H351">
        <v>0</v>
      </c>
      <c r="I351" t="s">
        <v>1084</v>
      </c>
      <c r="J351">
        <v>0</v>
      </c>
      <c r="K351">
        <v>10</v>
      </c>
      <c r="L351" t="s">
        <v>34</v>
      </c>
      <c r="M351" t="s">
        <v>35</v>
      </c>
      <c r="N351" t="s">
        <v>1159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</row>
    <row r="352" spans="1:28" hidden="1">
      <c r="A352" t="s">
        <v>28</v>
      </c>
      <c r="B352" t="s">
        <v>91</v>
      </c>
      <c r="C352" t="s">
        <v>1160</v>
      </c>
      <c r="D352" t="s">
        <v>1161</v>
      </c>
      <c r="E352" t="s">
        <v>32</v>
      </c>
      <c r="F352" t="s">
        <v>1162</v>
      </c>
      <c r="G352">
        <v>0</v>
      </c>
      <c r="H352">
        <v>0</v>
      </c>
      <c r="I352" t="s">
        <v>1084</v>
      </c>
      <c r="J352">
        <v>0</v>
      </c>
      <c r="K352">
        <v>10</v>
      </c>
      <c r="L352" t="s">
        <v>34</v>
      </c>
      <c r="M352" t="s">
        <v>35</v>
      </c>
      <c r="N352" t="s">
        <v>1019</v>
      </c>
      <c r="O352" t="s">
        <v>37</v>
      </c>
      <c r="P352" t="s">
        <v>183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</row>
    <row r="353" spans="1:28" hidden="1">
      <c r="A353" t="s">
        <v>28</v>
      </c>
      <c r="B353" t="s">
        <v>1007</v>
      </c>
      <c r="C353" t="s">
        <v>1163</v>
      </c>
      <c r="D353" t="s">
        <v>1164</v>
      </c>
      <c r="E353" t="s">
        <v>32</v>
      </c>
      <c r="F353" t="s">
        <v>592</v>
      </c>
      <c r="G353">
        <v>0</v>
      </c>
      <c r="H353">
        <v>0</v>
      </c>
      <c r="I353" t="s">
        <v>1084</v>
      </c>
      <c r="J353">
        <v>0</v>
      </c>
      <c r="K353">
        <v>1</v>
      </c>
      <c r="L353" t="s">
        <v>34</v>
      </c>
      <c r="M353" t="s">
        <v>35</v>
      </c>
      <c r="N353" t="s">
        <v>120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</row>
    <row r="354" spans="1:28" hidden="1">
      <c r="A354" t="s">
        <v>28</v>
      </c>
      <c r="B354" t="s">
        <v>91</v>
      </c>
      <c r="C354" t="s">
        <v>1165</v>
      </c>
      <c r="D354" t="s">
        <v>1166</v>
      </c>
      <c r="E354" t="s">
        <v>32</v>
      </c>
      <c r="F354" t="s">
        <v>1167</v>
      </c>
      <c r="G354">
        <v>0</v>
      </c>
      <c r="H354">
        <v>0</v>
      </c>
      <c r="I354" t="s">
        <v>1084</v>
      </c>
      <c r="J354">
        <v>0</v>
      </c>
      <c r="K354">
        <v>1</v>
      </c>
      <c r="L354" t="s">
        <v>34</v>
      </c>
      <c r="M354" t="s">
        <v>35</v>
      </c>
      <c r="N354" t="s">
        <v>934</v>
      </c>
      <c r="O354" t="s">
        <v>72</v>
      </c>
      <c r="P354" t="s">
        <v>183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</row>
    <row r="355" spans="1:28" hidden="1">
      <c r="A355" t="s">
        <v>28</v>
      </c>
      <c r="B355" t="s">
        <v>91</v>
      </c>
      <c r="C355" t="s">
        <v>1168</v>
      </c>
      <c r="D355" t="s">
        <v>1169</v>
      </c>
      <c r="E355" t="s">
        <v>32</v>
      </c>
      <c r="F355" t="s">
        <v>1170</v>
      </c>
      <c r="G355">
        <v>0</v>
      </c>
      <c r="H355">
        <v>0</v>
      </c>
      <c r="I355" t="s">
        <v>1084</v>
      </c>
      <c r="J355">
        <v>0</v>
      </c>
      <c r="K355">
        <v>1</v>
      </c>
      <c r="L355" t="s">
        <v>34</v>
      </c>
      <c r="M355" t="s">
        <v>35</v>
      </c>
      <c r="N355" t="s">
        <v>120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</row>
    <row r="356" spans="1:28" hidden="1">
      <c r="A356" t="s">
        <v>28</v>
      </c>
      <c r="B356" t="s">
        <v>91</v>
      </c>
      <c r="C356" t="s">
        <v>1171</v>
      </c>
      <c r="D356" t="s">
        <v>1172</v>
      </c>
      <c r="E356" t="s">
        <v>32</v>
      </c>
      <c r="F356" t="s">
        <v>457</v>
      </c>
      <c r="G356">
        <v>0</v>
      </c>
      <c r="H356">
        <v>0</v>
      </c>
      <c r="I356" t="s">
        <v>1084</v>
      </c>
      <c r="J356">
        <v>0</v>
      </c>
      <c r="K356">
        <v>1</v>
      </c>
      <c r="L356" t="s">
        <v>34</v>
      </c>
      <c r="M356" t="s">
        <v>35</v>
      </c>
      <c r="N356" t="s">
        <v>77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</row>
    <row r="357" spans="1:28" hidden="1">
      <c r="A357" t="s">
        <v>28</v>
      </c>
      <c r="B357" t="s">
        <v>1007</v>
      </c>
      <c r="C357" t="s">
        <v>1173</v>
      </c>
      <c r="D357" t="s">
        <v>1174</v>
      </c>
      <c r="E357" t="s">
        <v>32</v>
      </c>
      <c r="F357" t="s">
        <v>1175</v>
      </c>
      <c r="G357">
        <v>0</v>
      </c>
      <c r="H357">
        <v>0</v>
      </c>
      <c r="I357" t="s">
        <v>1084</v>
      </c>
      <c r="J357">
        <v>0</v>
      </c>
      <c r="K357">
        <v>1</v>
      </c>
      <c r="L357" t="s">
        <v>34</v>
      </c>
      <c r="M357" t="s">
        <v>35</v>
      </c>
      <c r="N357" t="s">
        <v>614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</row>
    <row r="358" spans="1:28" hidden="1">
      <c r="A358" t="s">
        <v>28</v>
      </c>
      <c r="B358" t="s">
        <v>91</v>
      </c>
      <c r="C358" t="s">
        <v>1176</v>
      </c>
      <c r="D358" t="s">
        <v>1177</v>
      </c>
      <c r="E358" t="s">
        <v>32</v>
      </c>
      <c r="F358" t="s">
        <v>1178</v>
      </c>
      <c r="G358">
        <v>0</v>
      </c>
      <c r="H358">
        <v>0</v>
      </c>
      <c r="I358" t="s">
        <v>1084</v>
      </c>
      <c r="J358">
        <v>0</v>
      </c>
      <c r="K358">
        <v>1</v>
      </c>
      <c r="L358" t="s">
        <v>34</v>
      </c>
      <c r="M358" t="s">
        <v>35</v>
      </c>
      <c r="N358" t="s">
        <v>77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</row>
    <row r="359" spans="1:28" hidden="1">
      <c r="A359" t="s">
        <v>28</v>
      </c>
      <c r="B359" t="s">
        <v>1007</v>
      </c>
      <c r="C359" t="s">
        <v>1179</v>
      </c>
      <c r="D359" t="s">
        <v>1180</v>
      </c>
      <c r="E359" t="s">
        <v>32</v>
      </c>
      <c r="F359" t="s">
        <v>718</v>
      </c>
      <c r="G359">
        <v>0</v>
      </c>
      <c r="H359">
        <v>0</v>
      </c>
      <c r="I359" t="s">
        <v>1084</v>
      </c>
      <c r="J359">
        <v>0</v>
      </c>
      <c r="K359">
        <v>1</v>
      </c>
      <c r="L359" t="s">
        <v>34</v>
      </c>
      <c r="M359" t="s">
        <v>35</v>
      </c>
      <c r="N359" t="s">
        <v>77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</row>
    <row r="360" spans="1:28" hidden="1">
      <c r="A360" t="s">
        <v>28</v>
      </c>
      <c r="B360" t="s">
        <v>91</v>
      </c>
      <c r="C360" t="s">
        <v>1181</v>
      </c>
      <c r="D360" t="s">
        <v>1182</v>
      </c>
      <c r="E360" t="s">
        <v>32</v>
      </c>
      <c r="F360" t="s">
        <v>1183</v>
      </c>
      <c r="G360">
        <v>0</v>
      </c>
      <c r="H360">
        <v>0</v>
      </c>
      <c r="I360" t="s">
        <v>1084</v>
      </c>
      <c r="J360">
        <v>0</v>
      </c>
      <c r="K360">
        <v>1</v>
      </c>
      <c r="L360" t="s">
        <v>34</v>
      </c>
      <c r="M360" t="s">
        <v>35</v>
      </c>
      <c r="N360" t="s">
        <v>173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</row>
    <row r="361" spans="1:28" hidden="1">
      <c r="A361" t="s">
        <v>28</v>
      </c>
      <c r="B361" t="s">
        <v>1007</v>
      </c>
      <c r="C361" t="s">
        <v>1184</v>
      </c>
      <c r="D361" t="s">
        <v>1185</v>
      </c>
      <c r="E361" t="s">
        <v>32</v>
      </c>
      <c r="F361" t="s">
        <v>754</v>
      </c>
      <c r="G361">
        <v>0</v>
      </c>
      <c r="H361">
        <v>0</v>
      </c>
      <c r="I361" t="s">
        <v>1084</v>
      </c>
      <c r="J361">
        <v>0</v>
      </c>
      <c r="K361">
        <v>10</v>
      </c>
      <c r="L361" t="s">
        <v>34</v>
      </c>
      <c r="M361" t="s">
        <v>35</v>
      </c>
      <c r="N361" t="s">
        <v>143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</row>
    <row r="362" spans="1:28" hidden="1">
      <c r="A362" t="s">
        <v>28</v>
      </c>
      <c r="B362" t="s">
        <v>91</v>
      </c>
      <c r="C362" t="s">
        <v>1186</v>
      </c>
      <c r="D362" t="s">
        <v>1187</v>
      </c>
      <c r="E362" t="s">
        <v>32</v>
      </c>
      <c r="F362" t="s">
        <v>1188</v>
      </c>
      <c r="G362">
        <v>0</v>
      </c>
      <c r="H362">
        <v>0</v>
      </c>
      <c r="I362" t="s">
        <v>1084</v>
      </c>
      <c r="J362">
        <v>0</v>
      </c>
      <c r="K362">
        <v>1</v>
      </c>
      <c r="L362" t="s">
        <v>34</v>
      </c>
      <c r="M362" t="s">
        <v>35</v>
      </c>
      <c r="N362" t="s">
        <v>143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</row>
    <row r="363" spans="1:28" hidden="1">
      <c r="A363" t="s">
        <v>28</v>
      </c>
      <c r="B363" t="s">
        <v>29</v>
      </c>
      <c r="C363" t="s">
        <v>1189</v>
      </c>
      <c r="D363" t="s">
        <v>1190</v>
      </c>
      <c r="E363" t="s">
        <v>32</v>
      </c>
      <c r="F363" t="s">
        <v>1191</v>
      </c>
      <c r="G363">
        <v>0</v>
      </c>
      <c r="H363">
        <v>0</v>
      </c>
      <c r="I363" t="s">
        <v>1084</v>
      </c>
      <c r="J363">
        <v>0</v>
      </c>
      <c r="K363">
        <v>10</v>
      </c>
      <c r="L363" t="s">
        <v>34</v>
      </c>
      <c r="M363" t="s">
        <v>35</v>
      </c>
      <c r="N363" t="s">
        <v>139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</row>
    <row r="364" spans="1:28" hidden="1">
      <c r="A364" t="s">
        <v>28</v>
      </c>
      <c r="B364" t="s">
        <v>29</v>
      </c>
      <c r="C364" t="s">
        <v>1192</v>
      </c>
      <c r="D364" t="s">
        <v>1193</v>
      </c>
      <c r="E364" t="s">
        <v>32</v>
      </c>
      <c r="F364" t="s">
        <v>1194</v>
      </c>
      <c r="G364">
        <v>0</v>
      </c>
      <c r="H364">
        <v>0</v>
      </c>
      <c r="I364" t="s">
        <v>1084</v>
      </c>
      <c r="J364">
        <v>0</v>
      </c>
      <c r="K364">
        <v>10</v>
      </c>
      <c r="L364" t="s">
        <v>34</v>
      </c>
      <c r="M364" t="s">
        <v>35</v>
      </c>
      <c r="N364" t="s">
        <v>87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</row>
    <row r="365" spans="1:28" hidden="1">
      <c r="A365" t="s">
        <v>28</v>
      </c>
      <c r="B365" t="s">
        <v>1007</v>
      </c>
      <c r="C365" t="s">
        <v>1195</v>
      </c>
      <c r="D365" t="s">
        <v>1196</v>
      </c>
      <c r="E365" t="s">
        <v>32</v>
      </c>
      <c r="F365" t="s">
        <v>1197</v>
      </c>
      <c r="G365">
        <v>0</v>
      </c>
      <c r="H365">
        <v>0</v>
      </c>
      <c r="I365" t="s">
        <v>1084</v>
      </c>
      <c r="J365">
        <v>0</v>
      </c>
      <c r="K365">
        <v>10</v>
      </c>
      <c r="L365" t="s">
        <v>34</v>
      </c>
      <c r="M365" t="s">
        <v>35</v>
      </c>
      <c r="N365" t="s">
        <v>476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</row>
    <row r="366" spans="1:28" hidden="1">
      <c r="A366" t="s">
        <v>28</v>
      </c>
      <c r="B366" t="s">
        <v>1007</v>
      </c>
      <c r="C366" t="s">
        <v>1198</v>
      </c>
      <c r="D366" t="s">
        <v>1199</v>
      </c>
      <c r="E366" t="s">
        <v>32</v>
      </c>
      <c r="F366" t="s">
        <v>475</v>
      </c>
      <c r="G366">
        <v>0</v>
      </c>
      <c r="H366">
        <v>0</v>
      </c>
      <c r="I366" t="s">
        <v>1084</v>
      </c>
      <c r="J366">
        <v>0</v>
      </c>
      <c r="K366">
        <v>10</v>
      </c>
      <c r="L366" t="s">
        <v>34</v>
      </c>
      <c r="M366" t="s">
        <v>35</v>
      </c>
      <c r="N366" t="s">
        <v>476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</row>
    <row r="367" spans="1:28" hidden="1">
      <c r="A367" t="s">
        <v>28</v>
      </c>
      <c r="B367" t="s">
        <v>1007</v>
      </c>
      <c r="C367" t="s">
        <v>1200</v>
      </c>
      <c r="D367" t="s">
        <v>1201</v>
      </c>
      <c r="E367" t="s">
        <v>32</v>
      </c>
      <c r="F367" t="s">
        <v>568</v>
      </c>
      <c r="G367">
        <v>0</v>
      </c>
      <c r="H367">
        <v>0</v>
      </c>
      <c r="I367" t="s">
        <v>1084</v>
      </c>
      <c r="J367">
        <v>0</v>
      </c>
      <c r="K367">
        <v>1</v>
      </c>
      <c r="L367" t="s">
        <v>34</v>
      </c>
      <c r="M367" t="s">
        <v>35</v>
      </c>
      <c r="N367" t="s">
        <v>569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</row>
    <row r="368" spans="1:28" hidden="1">
      <c r="A368" t="s">
        <v>28</v>
      </c>
      <c r="B368" t="s">
        <v>91</v>
      </c>
      <c r="C368" t="s">
        <v>1202</v>
      </c>
      <c r="D368" t="s">
        <v>1203</v>
      </c>
      <c r="E368" t="s">
        <v>32</v>
      </c>
      <c r="F368" t="s">
        <v>1204</v>
      </c>
      <c r="G368">
        <v>0</v>
      </c>
      <c r="H368">
        <v>0</v>
      </c>
      <c r="I368" t="s">
        <v>1084</v>
      </c>
      <c r="J368">
        <v>0</v>
      </c>
      <c r="K368">
        <v>1</v>
      </c>
      <c r="L368" t="s">
        <v>34</v>
      </c>
      <c r="M368" t="s">
        <v>35</v>
      </c>
      <c r="N368" t="s">
        <v>77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</row>
    <row r="369" spans="1:28" hidden="1">
      <c r="A369" t="s">
        <v>28</v>
      </c>
      <c r="B369" t="s">
        <v>29</v>
      </c>
      <c r="C369" t="s">
        <v>1205</v>
      </c>
      <c r="D369" t="s">
        <v>1206</v>
      </c>
      <c r="E369" t="s">
        <v>32</v>
      </c>
      <c r="F369" t="s">
        <v>1207</v>
      </c>
      <c r="G369">
        <v>0</v>
      </c>
      <c r="H369">
        <v>0</v>
      </c>
      <c r="I369" t="s">
        <v>1084</v>
      </c>
      <c r="J369">
        <v>0</v>
      </c>
      <c r="K369">
        <v>10</v>
      </c>
      <c r="L369" t="s">
        <v>34</v>
      </c>
      <c r="M369" t="s">
        <v>35</v>
      </c>
      <c r="N369" t="s">
        <v>366</v>
      </c>
      <c r="O369" t="s">
        <v>194</v>
      </c>
      <c r="P369" t="s">
        <v>38</v>
      </c>
      <c r="Q369" t="s">
        <v>195</v>
      </c>
      <c r="R369" t="s">
        <v>40</v>
      </c>
      <c r="S369" t="s">
        <v>196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</row>
    <row r="370" spans="1:28" hidden="1">
      <c r="A370" t="s">
        <v>28</v>
      </c>
      <c r="B370" t="s">
        <v>29</v>
      </c>
      <c r="C370" t="s">
        <v>1208</v>
      </c>
      <c r="D370" t="s">
        <v>1209</v>
      </c>
      <c r="E370" t="s">
        <v>32</v>
      </c>
      <c r="F370" t="s">
        <v>1210</v>
      </c>
      <c r="G370">
        <v>0</v>
      </c>
      <c r="H370">
        <v>0</v>
      </c>
      <c r="I370" t="s">
        <v>1084</v>
      </c>
      <c r="J370">
        <v>0</v>
      </c>
      <c r="K370">
        <v>10</v>
      </c>
      <c r="L370" t="s">
        <v>34</v>
      </c>
      <c r="M370" t="s">
        <v>35</v>
      </c>
      <c r="N370" t="s">
        <v>213</v>
      </c>
      <c r="O370" t="s">
        <v>194</v>
      </c>
      <c r="P370" t="s">
        <v>38</v>
      </c>
      <c r="Q370" t="s">
        <v>195</v>
      </c>
      <c r="R370" t="s">
        <v>40</v>
      </c>
      <c r="S370" t="s">
        <v>196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</row>
    <row r="371" spans="1:28" hidden="1">
      <c r="A371" t="s">
        <v>28</v>
      </c>
      <c r="B371" t="s">
        <v>91</v>
      </c>
      <c r="C371" t="s">
        <v>1211</v>
      </c>
      <c r="D371" t="s">
        <v>1212</v>
      </c>
      <c r="E371" t="s">
        <v>32</v>
      </c>
      <c r="F371" t="s">
        <v>1213</v>
      </c>
      <c r="G371">
        <v>0</v>
      </c>
      <c r="H371">
        <v>0</v>
      </c>
      <c r="I371" t="s">
        <v>1084</v>
      </c>
      <c r="J371">
        <v>0</v>
      </c>
      <c r="K371">
        <v>10</v>
      </c>
      <c r="L371" t="s">
        <v>34</v>
      </c>
      <c r="M371" t="s">
        <v>35</v>
      </c>
      <c r="N371" t="s">
        <v>60</v>
      </c>
      <c r="O371" t="s">
        <v>52</v>
      </c>
      <c r="P371" t="s">
        <v>38</v>
      </c>
      <c r="Q371" t="s">
        <v>1214</v>
      </c>
      <c r="R371" t="s">
        <v>40</v>
      </c>
      <c r="S371" t="s">
        <v>1215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</row>
    <row r="372" spans="1:28" hidden="1">
      <c r="A372" t="s">
        <v>28</v>
      </c>
      <c r="B372" t="s">
        <v>29</v>
      </c>
      <c r="C372" t="s">
        <v>1216</v>
      </c>
      <c r="D372" t="s">
        <v>1217</v>
      </c>
      <c r="E372" t="s">
        <v>32</v>
      </c>
      <c r="F372" t="s">
        <v>1218</v>
      </c>
      <c r="G372">
        <v>0</v>
      </c>
      <c r="H372">
        <v>0</v>
      </c>
      <c r="I372" t="s">
        <v>1084</v>
      </c>
      <c r="J372">
        <v>0</v>
      </c>
      <c r="K372">
        <v>10</v>
      </c>
      <c r="L372" t="s">
        <v>34</v>
      </c>
      <c r="M372" t="s">
        <v>35</v>
      </c>
      <c r="N372" t="s">
        <v>258</v>
      </c>
      <c r="O372" t="s">
        <v>52</v>
      </c>
      <c r="P372" t="s">
        <v>38</v>
      </c>
      <c r="Q372" t="s">
        <v>1214</v>
      </c>
      <c r="R372" t="s">
        <v>40</v>
      </c>
      <c r="S372" t="s">
        <v>1215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</row>
    <row r="373" spans="1:28" hidden="1">
      <c r="A373" t="s">
        <v>28</v>
      </c>
      <c r="B373" t="s">
        <v>29</v>
      </c>
      <c r="C373" t="s">
        <v>1219</v>
      </c>
      <c r="D373" t="s">
        <v>1220</v>
      </c>
      <c r="E373" t="s">
        <v>32</v>
      </c>
      <c r="F373" t="s">
        <v>1221</v>
      </c>
      <c r="G373">
        <v>0</v>
      </c>
      <c r="H373">
        <v>0</v>
      </c>
      <c r="I373" t="s">
        <v>1084</v>
      </c>
      <c r="J373">
        <v>0</v>
      </c>
      <c r="K373">
        <v>10</v>
      </c>
      <c r="L373" t="s">
        <v>34</v>
      </c>
      <c r="M373" t="s">
        <v>35</v>
      </c>
      <c r="N373" t="s">
        <v>483</v>
      </c>
      <c r="O373" t="s">
        <v>194</v>
      </c>
      <c r="P373" t="s">
        <v>83</v>
      </c>
      <c r="Q373" t="s">
        <v>195</v>
      </c>
      <c r="R373" t="s">
        <v>40</v>
      </c>
      <c r="S373" t="s">
        <v>196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</row>
    <row r="374" spans="1:28" hidden="1">
      <c r="A374" t="s">
        <v>28</v>
      </c>
      <c r="B374" t="s">
        <v>1007</v>
      </c>
      <c r="C374" t="s">
        <v>1222</v>
      </c>
      <c r="D374" t="s">
        <v>1223</v>
      </c>
      <c r="E374" t="s">
        <v>32</v>
      </c>
      <c r="F374" t="s">
        <v>1224</v>
      </c>
      <c r="G374">
        <v>0</v>
      </c>
      <c r="H374">
        <v>0</v>
      </c>
      <c r="I374" t="s">
        <v>1084</v>
      </c>
      <c r="J374">
        <v>0</v>
      </c>
      <c r="K374">
        <v>10</v>
      </c>
      <c r="L374" t="s">
        <v>34</v>
      </c>
      <c r="M374" t="s">
        <v>35</v>
      </c>
      <c r="N374" t="s">
        <v>483</v>
      </c>
      <c r="O374" t="s">
        <v>194</v>
      </c>
      <c r="P374" t="s">
        <v>38</v>
      </c>
      <c r="Q374" t="s">
        <v>195</v>
      </c>
      <c r="R374" t="s">
        <v>40</v>
      </c>
      <c r="S374" t="s">
        <v>196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</row>
    <row r="375" spans="1:28" hidden="1">
      <c r="A375" t="s">
        <v>28</v>
      </c>
      <c r="B375" t="s">
        <v>91</v>
      </c>
      <c r="C375" t="s">
        <v>1225</v>
      </c>
      <c r="D375" t="s">
        <v>1226</v>
      </c>
      <c r="E375" t="s">
        <v>32</v>
      </c>
      <c r="F375" t="s">
        <v>1227</v>
      </c>
      <c r="G375">
        <v>0</v>
      </c>
      <c r="H375">
        <v>0</v>
      </c>
      <c r="I375" t="s">
        <v>1084</v>
      </c>
      <c r="J375">
        <v>0</v>
      </c>
      <c r="K375">
        <v>1</v>
      </c>
      <c r="L375" t="s">
        <v>34</v>
      </c>
      <c r="M375" t="s">
        <v>35</v>
      </c>
      <c r="N375" t="s">
        <v>1228</v>
      </c>
      <c r="O375" t="s">
        <v>72</v>
      </c>
      <c r="P375" t="s">
        <v>183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</row>
    <row r="376" spans="1:28" hidden="1">
      <c r="A376" t="s">
        <v>28</v>
      </c>
      <c r="B376" t="s">
        <v>91</v>
      </c>
      <c r="C376" t="s">
        <v>1229</v>
      </c>
      <c r="D376" t="s">
        <v>1230</v>
      </c>
      <c r="E376" t="s">
        <v>32</v>
      </c>
      <c r="F376" t="s">
        <v>1231</v>
      </c>
      <c r="G376">
        <v>0</v>
      </c>
      <c r="H376">
        <v>0</v>
      </c>
      <c r="I376" t="s">
        <v>1084</v>
      </c>
      <c r="J376">
        <v>0</v>
      </c>
      <c r="K376">
        <v>1</v>
      </c>
      <c r="L376" t="s">
        <v>34</v>
      </c>
      <c r="M376" t="s">
        <v>35</v>
      </c>
      <c r="N376" t="s">
        <v>1232</v>
      </c>
      <c r="O376" t="s">
        <v>72</v>
      </c>
      <c r="P376" t="s">
        <v>183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</row>
    <row r="377" spans="1:28" hidden="1">
      <c r="A377" t="s">
        <v>28</v>
      </c>
      <c r="B377" t="s">
        <v>91</v>
      </c>
      <c r="C377" t="s">
        <v>1233</v>
      </c>
      <c r="D377" t="s">
        <v>1234</v>
      </c>
      <c r="E377" t="s">
        <v>32</v>
      </c>
      <c r="F377" t="s">
        <v>1235</v>
      </c>
      <c r="G377">
        <v>0</v>
      </c>
      <c r="H377">
        <v>0</v>
      </c>
      <c r="I377" t="s">
        <v>1084</v>
      </c>
      <c r="J377">
        <v>0</v>
      </c>
      <c r="K377">
        <v>1</v>
      </c>
      <c r="L377" t="s">
        <v>34</v>
      </c>
      <c r="M377" t="s">
        <v>35</v>
      </c>
      <c r="N377" t="s">
        <v>533</v>
      </c>
      <c r="O377" t="s">
        <v>72</v>
      </c>
      <c r="P377" t="s">
        <v>183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</row>
    <row r="378" spans="1:28" hidden="1">
      <c r="A378" t="s">
        <v>28</v>
      </c>
      <c r="B378" t="s">
        <v>91</v>
      </c>
      <c r="C378" t="s">
        <v>1236</v>
      </c>
      <c r="D378" t="s">
        <v>1237</v>
      </c>
      <c r="E378" t="s">
        <v>32</v>
      </c>
      <c r="F378" t="s">
        <v>1238</v>
      </c>
      <c r="G378">
        <v>0</v>
      </c>
      <c r="H378">
        <v>0</v>
      </c>
      <c r="I378" t="s">
        <v>1084</v>
      </c>
      <c r="J378">
        <v>0</v>
      </c>
      <c r="K378">
        <v>1</v>
      </c>
      <c r="L378" t="s">
        <v>34</v>
      </c>
      <c r="M378" t="s">
        <v>35</v>
      </c>
      <c r="N378" t="s">
        <v>517</v>
      </c>
      <c r="O378" t="s">
        <v>72</v>
      </c>
      <c r="P378" t="s">
        <v>183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</row>
    <row r="379" spans="1:28" hidden="1">
      <c r="A379" t="s">
        <v>28</v>
      </c>
      <c r="B379" t="s">
        <v>91</v>
      </c>
      <c r="C379" t="s">
        <v>1239</v>
      </c>
      <c r="D379" t="s">
        <v>1240</v>
      </c>
      <c r="E379" t="s">
        <v>32</v>
      </c>
      <c r="F379" t="s">
        <v>1241</v>
      </c>
      <c r="G379">
        <v>0</v>
      </c>
      <c r="H379">
        <v>0</v>
      </c>
      <c r="I379" t="s">
        <v>1084</v>
      </c>
      <c r="J379">
        <v>0</v>
      </c>
      <c r="K379">
        <v>1</v>
      </c>
      <c r="L379" t="s">
        <v>34</v>
      </c>
      <c r="M379" t="s">
        <v>35</v>
      </c>
      <c r="N379" t="s">
        <v>513</v>
      </c>
      <c r="O379" t="s">
        <v>72</v>
      </c>
      <c r="P379" t="s">
        <v>183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</row>
    <row r="380" spans="1:28" hidden="1">
      <c r="A380" t="s">
        <v>28</v>
      </c>
      <c r="B380" t="s">
        <v>91</v>
      </c>
      <c r="C380" t="s">
        <v>1242</v>
      </c>
      <c r="D380" t="s">
        <v>1243</v>
      </c>
      <c r="E380" t="s">
        <v>32</v>
      </c>
      <c r="F380" t="s">
        <v>1244</v>
      </c>
      <c r="G380">
        <v>0</v>
      </c>
      <c r="H380">
        <v>0</v>
      </c>
      <c r="I380" t="s">
        <v>1084</v>
      </c>
      <c r="J380">
        <v>0</v>
      </c>
      <c r="K380">
        <v>1</v>
      </c>
      <c r="L380" t="s">
        <v>34</v>
      </c>
      <c r="M380" t="s">
        <v>35</v>
      </c>
      <c r="N380" t="s">
        <v>541</v>
      </c>
      <c r="O380" t="s">
        <v>72</v>
      </c>
      <c r="P380" t="s">
        <v>183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</row>
    <row r="381" spans="1:28" hidden="1">
      <c r="A381" t="s">
        <v>28</v>
      </c>
      <c r="B381" t="s">
        <v>91</v>
      </c>
      <c r="C381" t="s">
        <v>1245</v>
      </c>
      <c r="D381" t="s">
        <v>1246</v>
      </c>
      <c r="E381" t="s">
        <v>32</v>
      </c>
      <c r="F381" t="s">
        <v>1247</v>
      </c>
      <c r="G381">
        <v>0</v>
      </c>
      <c r="H381">
        <v>0</v>
      </c>
      <c r="I381" t="s">
        <v>1084</v>
      </c>
      <c r="J381">
        <v>0</v>
      </c>
      <c r="K381">
        <v>1</v>
      </c>
      <c r="L381" t="s">
        <v>34</v>
      </c>
      <c r="M381" t="s">
        <v>35</v>
      </c>
      <c r="N381" t="s">
        <v>509</v>
      </c>
      <c r="O381" t="s">
        <v>72</v>
      </c>
      <c r="P381" t="s">
        <v>183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</row>
    <row r="382" spans="1:28" hidden="1">
      <c r="A382" t="s">
        <v>28</v>
      </c>
      <c r="B382" t="s">
        <v>91</v>
      </c>
      <c r="C382" t="s">
        <v>1248</v>
      </c>
      <c r="D382" t="s">
        <v>1249</v>
      </c>
      <c r="E382" t="s">
        <v>32</v>
      </c>
      <c r="F382" t="s">
        <v>1250</v>
      </c>
      <c r="G382">
        <v>0</v>
      </c>
      <c r="H382">
        <v>0</v>
      </c>
      <c r="I382" t="s">
        <v>1084</v>
      </c>
      <c r="J382">
        <v>0</v>
      </c>
      <c r="K382">
        <v>10</v>
      </c>
      <c r="L382" t="s">
        <v>34</v>
      </c>
      <c r="M382" t="s">
        <v>35</v>
      </c>
      <c r="N382" t="s">
        <v>1251</v>
      </c>
      <c r="O382" t="s">
        <v>72</v>
      </c>
      <c r="P382" t="s">
        <v>183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</row>
    <row r="383" spans="1:28" hidden="1">
      <c r="A383" t="s">
        <v>28</v>
      </c>
      <c r="B383" t="s">
        <v>47</v>
      </c>
      <c r="C383" t="s">
        <v>1252</v>
      </c>
      <c r="D383" t="s">
        <v>1253</v>
      </c>
      <c r="E383" t="s">
        <v>32</v>
      </c>
      <c r="F383" t="s">
        <v>1254</v>
      </c>
      <c r="G383">
        <v>0</v>
      </c>
      <c r="H383">
        <v>0</v>
      </c>
      <c r="I383" t="s">
        <v>1084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194</v>
      </c>
      <c r="P383" t="s">
        <v>183</v>
      </c>
      <c r="Q383" t="s">
        <v>195</v>
      </c>
      <c r="R383" t="s">
        <v>40</v>
      </c>
      <c r="S383" t="s">
        <v>196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</row>
    <row r="384" spans="1:28" hidden="1">
      <c r="A384" t="s">
        <v>28</v>
      </c>
      <c r="B384" t="s">
        <v>47</v>
      </c>
      <c r="C384" t="s">
        <v>1255</v>
      </c>
      <c r="D384" t="s">
        <v>1256</v>
      </c>
      <c r="E384" t="s">
        <v>32</v>
      </c>
      <c r="F384" t="s">
        <v>913</v>
      </c>
      <c r="G384">
        <v>0</v>
      </c>
      <c r="H384">
        <v>0</v>
      </c>
      <c r="I384" t="s">
        <v>1084</v>
      </c>
      <c r="J384">
        <v>0</v>
      </c>
      <c r="K384">
        <v>10</v>
      </c>
      <c r="L384" t="s">
        <v>34</v>
      </c>
      <c r="M384" t="s">
        <v>35</v>
      </c>
      <c r="N384" t="s">
        <v>143</v>
      </c>
      <c r="O384" t="s">
        <v>194</v>
      </c>
      <c r="P384" t="s">
        <v>38</v>
      </c>
      <c r="Q384" t="s">
        <v>195</v>
      </c>
      <c r="R384" t="s">
        <v>40</v>
      </c>
      <c r="S384" t="s">
        <v>196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</row>
    <row r="385" spans="1:28" hidden="1">
      <c r="A385" t="s">
        <v>28</v>
      </c>
      <c r="B385" t="s">
        <v>47</v>
      </c>
      <c r="C385" t="s">
        <v>1257</v>
      </c>
      <c r="D385" t="s">
        <v>1258</v>
      </c>
      <c r="E385" t="s">
        <v>32</v>
      </c>
      <c r="F385" t="s">
        <v>1259</v>
      </c>
      <c r="G385">
        <v>0</v>
      </c>
      <c r="H385">
        <v>0</v>
      </c>
      <c r="I385" t="s">
        <v>1084</v>
      </c>
      <c r="J385">
        <v>0</v>
      </c>
      <c r="K385">
        <v>10</v>
      </c>
      <c r="L385" t="s">
        <v>34</v>
      </c>
      <c r="M385" t="s">
        <v>35</v>
      </c>
      <c r="N385" t="s">
        <v>258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</row>
    <row r="386" spans="1:28" hidden="1">
      <c r="A386" t="s">
        <v>28</v>
      </c>
      <c r="B386" t="s">
        <v>91</v>
      </c>
      <c r="C386" t="s">
        <v>1260</v>
      </c>
      <c r="D386" t="s">
        <v>1261</v>
      </c>
      <c r="E386" t="s">
        <v>32</v>
      </c>
      <c r="F386" t="s">
        <v>90</v>
      </c>
      <c r="G386">
        <v>0</v>
      </c>
      <c r="H386">
        <v>0</v>
      </c>
      <c r="I386" t="s">
        <v>1084</v>
      </c>
      <c r="J386">
        <v>0</v>
      </c>
      <c r="K386">
        <v>10</v>
      </c>
      <c r="L386" t="s">
        <v>34</v>
      </c>
      <c r="M386" t="s">
        <v>35</v>
      </c>
      <c r="N386" t="s">
        <v>51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</row>
    <row r="387" spans="1:28" hidden="1">
      <c r="A387" t="s">
        <v>28</v>
      </c>
      <c r="B387" t="s">
        <v>47</v>
      </c>
      <c r="C387" t="s">
        <v>1262</v>
      </c>
      <c r="D387" t="s">
        <v>1263</v>
      </c>
      <c r="E387" t="s">
        <v>32</v>
      </c>
      <c r="F387" t="s">
        <v>179</v>
      </c>
      <c r="G387">
        <v>0</v>
      </c>
      <c r="H387">
        <v>0</v>
      </c>
      <c r="I387" t="s">
        <v>1084</v>
      </c>
      <c r="J387">
        <v>0</v>
      </c>
      <c r="K387">
        <v>1</v>
      </c>
      <c r="L387" t="s">
        <v>34</v>
      </c>
      <c r="M387" t="s">
        <v>35</v>
      </c>
      <c r="N387" t="s">
        <v>82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(5).csv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2015-01-31T07:53:53Z</dcterms:modified>
</cp:coreProperties>
</file>