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/>
  <mc:AlternateContent xmlns:mc="http://schemas.openxmlformats.org/markup-compatibility/2006">
    <mc:Choice Requires="x15">
      <x15ac:absPath xmlns:x15ac="http://schemas.microsoft.com/office/spreadsheetml/2010/11/ac" url="D:\CI_Robot\Repositories\CI_RL_SYSTEM\Excel_sync_robot_files\"/>
    </mc:Choice>
  </mc:AlternateContent>
  <xr:revisionPtr revIDLastSave="0" documentId="13_ncr:1_{A372D731-8B38-4E3D-915C-C17AC19EBB7B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Select_Branch_Verify" sheetId="2" r:id="rId1"/>
    <sheet name="DATA" sheetId="3" r:id="rId2"/>
    <sheet name="F_0001" sheetId="4" r:id="rId3"/>
    <sheet name="F_0007" sheetId="12" r:id="rId4"/>
    <sheet name="F_0002" sheetId="5" r:id="rId5"/>
    <sheet name="F_0003" sheetId="6" r:id="rId6"/>
    <sheet name="F_0016" sheetId="7" r:id="rId7"/>
    <sheet name="F_0016_speed_time" sheetId="10" r:id="rId8"/>
    <sheet name="F_0021" sheetId="11" r:id="rId9"/>
    <sheet name="F_0025" sheetId="8" r:id="rId10"/>
    <sheet name="F_0037" sheetId="9" r:id="rId11"/>
  </sheets>
  <calcPr calcId="191029"/>
</workbook>
</file>

<file path=xl/calcChain.xml><?xml version="1.0" encoding="utf-8"?>
<calcChain xmlns="http://schemas.openxmlformats.org/spreadsheetml/2006/main">
  <c r="K2" i="4" l="1"/>
  <c r="J2" i="4"/>
  <c r="I2" i="4"/>
  <c r="H2" i="4"/>
</calcChain>
</file>

<file path=xl/sharedStrings.xml><?xml version="1.0" encoding="utf-8"?>
<sst xmlns="http://schemas.openxmlformats.org/spreadsheetml/2006/main" count="715" uniqueCount="419">
  <si>
    <t>TC</t>
  </si>
  <si>
    <t>Branch</t>
  </si>
  <si>
    <t>ID</t>
  </si>
  <si>
    <t>P3207019</t>
  </si>
  <si>
    <t>User</t>
  </si>
  <si>
    <t>Tab</t>
  </si>
  <si>
    <t>User main</t>
  </si>
  <si>
    <t>Title Page</t>
  </si>
  <si>
    <t>Title Dropdown</t>
  </si>
  <si>
    <t>Button</t>
  </si>
  <si>
    <t>Header_name</t>
  </si>
  <si>
    <t>Log Out</t>
  </si>
  <si>
    <t>Branch :</t>
  </si>
  <si>
    <t>BRANCH</t>
  </si>
  <si>
    <t>OK</t>
  </si>
  <si>
    <t>DATA</t>
  </si>
  <si>
    <t>Channel_Type</t>
  </si>
  <si>
    <t>Walkin_1</t>
  </si>
  <si>
    <t>tc_amount</t>
  </si>
  <si>
    <t>2</t>
  </si>
  <si>
    <t>CardType</t>
  </si>
  <si>
    <t>11</t>
  </si>
  <si>
    <t>Umay_1</t>
  </si>
  <si>
    <t>6273</t>
  </si>
  <si>
    <t>Umay_2</t>
  </si>
  <si>
    <t>7792</t>
  </si>
  <si>
    <t>Umay_3</t>
  </si>
  <si>
    <t>0279</t>
  </si>
  <si>
    <t>Umay_4</t>
  </si>
  <si>
    <t>3210</t>
  </si>
  <si>
    <t>1792319833228</t>
  </si>
  <si>
    <t>Title</t>
  </si>
  <si>
    <t>นาย</t>
  </si>
  <si>
    <t>Surname</t>
  </si>
  <si>
    <t>ทดสอบ</t>
  </si>
  <si>
    <t>Lastname</t>
  </si>
  <si>
    <t>ออโตเมท</t>
  </si>
  <si>
    <t>Birth Day</t>
  </si>
  <si>
    <t>/01</t>
  </si>
  <si>
    <t>Birth Month</t>
  </si>
  <si>
    <t>Birth Year</t>
  </si>
  <si>
    <t>Expire Day</t>
  </si>
  <si>
    <t>Expire Month</t>
  </si>
  <si>
    <t>Expire Year</t>
  </si>
  <si>
    <t>Mobile No</t>
  </si>
  <si>
    <t>/0812345678</t>
  </si>
  <si>
    <t>Barcode</t>
  </si>
  <si>
    <t>97592950</t>
  </si>
  <si>
    <t>Apply Type</t>
  </si>
  <si>
    <t>18 : SPEEDY TO BOTEN-Taddy</t>
  </si>
  <si>
    <t>Apply Via</t>
  </si>
  <si>
    <t>J : สมัครโดยตรง ที่สาขา-Taddy</t>
  </si>
  <si>
    <t>Apply Channal</t>
  </si>
  <si>
    <t>005 : โทรทัศน์-Taddy</t>
  </si>
  <si>
    <t>Sub Apply Channel</t>
  </si>
  <si>
    <t>MGM Online</t>
  </si>
  <si>
    <t>Introducer</t>
  </si>
  <si>
    <t>1843513948418</t>
  </si>
  <si>
    <t>1427365912248</t>
  </si>
  <si>
    <t>Premium Delivery</t>
  </si>
  <si>
    <t>Home</t>
  </si>
  <si>
    <t>SaleAgent</t>
  </si>
  <si>
    <t>001 SNOOPPY</t>
  </si>
  <si>
    <t>Campaign</t>
  </si>
  <si>
    <t>FWDNONE</t>
  </si>
  <si>
    <t>Campaign2</t>
  </si>
  <si>
    <t>ACT1213215</t>
  </si>
  <si>
    <t>Activity Code</t>
  </si>
  <si>
    <t>D0011411001 : KRUSELL(RAMA4),BBL BANK</t>
  </si>
  <si>
    <t>Special Case</t>
  </si>
  <si>
    <t>SP : Speed คู่แข่ง</t>
  </si>
  <si>
    <t>Description/Expected Results</t>
  </si>
  <si>
    <t>Validate_field_Text</t>
  </si>
  <si>
    <t>Data card</t>
  </si>
  <si>
    <t>TS_01001_010</t>
  </si>
  <si>
    <t xml:space="preserve">ระบบฟ้อง “NOT CARD OFFLINE, PLEASE CHECK..!!” ถูกต้อง </t>
  </si>
  <si>
    <t>NOT CARD OFFLINE PLEASE CHECK</t>
  </si>
  <si>
    <t>Umay+ Card</t>
  </si>
  <si>
    <t>6273-7792-02799810</t>
  </si>
  <si>
    <t>TS_01001_011</t>
  </si>
  <si>
    <t xml:space="preserve">ระบบฟ้อง “THIS CARD IN USE...!!” ถูกต้อง </t>
  </si>
  <si>
    <t>THIS CARD IN USE…!!</t>
  </si>
  <si>
    <t>/0279</t>
  </si>
  <si>
    <t>7940</t>
  </si>
  <si>
    <t>TS_01001_012</t>
  </si>
  <si>
    <t xml:space="preserve">ระบบฟ้อง “NOT CARD BRN:...” ถูกต้อง </t>
  </si>
  <si>
    <t>NOT CARD BRNO: 001</t>
  </si>
  <si>
    <t>TS_01001_029</t>
  </si>
  <si>
    <t>ระบบสามารถแสดงผลการตรวจสอบสถานะบัตรประชาชนจากกรมการปกครอง ได้ถูกต้อง</t>
  </si>
  <si>
    <t>B : สถานะไม่ปกติ แนะนำลูกค้าติดต่อ สำนักทะเบียนที่อำเภอ/เขต ทุกแห่งที่สะดวก</t>
  </si>
  <si>
    <t>Virtual card</t>
  </si>
  <si>
    <t>1333585026783</t>
  </si>
  <si>
    <t>TS_01001_030</t>
  </si>
  <si>
    <t>C : บัตรสิ้นสภาพการใช้งาน แนะนำลูกค้าติดต่อ สำนักทะเบียนที่อำเภอ/เขต ทุกแห่งที่สะดวก</t>
  </si>
  <si>
    <t>1344896817422</t>
  </si>
  <si>
    <t>TS_01001_031</t>
  </si>
  <si>
    <t>D : ขออภัยค่ะ ไม่สามารถทำการตรวจสอบข้อมูลได้ กรุณาติดต่อ Helpdesk</t>
  </si>
  <si>
    <t>1252773081125</t>
  </si>
  <si>
    <t>TS_01001_032</t>
  </si>
  <si>
    <t>Not Use</t>
  </si>
  <si>
    <t>TS_01001_033</t>
  </si>
  <si>
    <t>1953380934836</t>
  </si>
  <si>
    <t>TS_01001_034</t>
  </si>
  <si>
    <t>TS_01001_035</t>
  </si>
  <si>
    <t>TS_01001_040</t>
  </si>
  <si>
    <t>ระบบสามารถเลือก Sub Apply channel และสามารถแสดงตัวเลือก MGM Online ได้ถูกต้อง</t>
  </si>
  <si>
    <t>09 : MGM Online</t>
  </si>
  <si>
    <t>1353165195388</t>
  </si>
  <si>
    <t>009 : สมาชิก แนะนำ สมาชิก-Taddy</t>
  </si>
  <si>
    <t>TS_01001_042</t>
  </si>
  <si>
    <t>TS_01001_043</t>
  </si>
  <si>
    <t>สามารถระบุเป็น CSN No. ได้ และสามารถแสดงชื่อผู้แนะนำ ได้ถูกต้อง</t>
  </si>
  <si>
    <t>PLEASE, SELECT SUB APPLY CHANNEL</t>
  </si>
  <si>
    <t>TS_01002_001</t>
  </si>
  <si>
    <t>TS_01002_006</t>
  </si>
  <si>
    <t xml:space="preserve">ระบบจะต้อง Auto Reject ทันที โดยแสดง Message แจ้งเตือน Auto Reject LL5: Reject Foreigner ถูกต้อง </t>
  </si>
  <si>
    <t>ผู้ที่ไม่ได้ถือสัญชาติไทย</t>
  </si>
  <si>
    <t>7797879065858</t>
  </si>
  <si>
    <t>2530</t>
  </si>
  <si>
    <t>2570</t>
  </si>
  <si>
    <t>TS_01002_007</t>
  </si>
  <si>
    <t xml:space="preserve">ระบบจะต้อง Auto Reject ทันที โดยแสดง Message แจ้งเตือน Auto Reject SL35: Reject Incorrect ID by Government ถูกต้อง </t>
  </si>
  <si>
    <t>.Auto Reject SL35 : Reject Incorrect ID by Government</t>
  </si>
  <si>
    <t>3577963844519</t>
  </si>
  <si>
    <t>2527</t>
  </si>
  <si>
    <t>ACTNONE : NO CAMPAIGN</t>
  </si>
  <si>
    <t>TS_01002_015</t>
  </si>
  <si>
    <t>ระบบจะต้อง Auto Reject ทันที โดยแสดง Message แจ้งเตือน Auto Reject IL9: Reject P-Part/Re-finance/Compromise customer ถูกต้อง</t>
  </si>
  <si>
    <t>.Auto Reject IL9 : Reject P-Part/Re-finance/Compromise customer</t>
  </si>
  <si>
    <t>3420400216630</t>
  </si>
  <si>
    <t>Note***</t>
  </si>
  <si>
    <t>Card Type 11 = Umay+ Virtual Card [Umay+]</t>
  </si>
  <si>
    <t>Card Type 13 = Umay+ Virtual Card [Premier]</t>
  </si>
  <si>
    <t>ID_No</t>
  </si>
  <si>
    <t>Name</t>
  </si>
  <si>
    <t>Customer_Type</t>
  </si>
  <si>
    <t>Loan_Type</t>
  </si>
  <si>
    <t>Remark</t>
  </si>
  <si>
    <t>TS_16001_003</t>
  </si>
  <si>
    <t>TS_16001_004</t>
  </si>
  <si>
    <t>TS_16001_005</t>
  </si>
  <si>
    <t>TS_16001_006</t>
  </si>
  <si>
    <t>N</t>
  </si>
  <si>
    <t>TS_16001_007</t>
  </si>
  <si>
    <t>01:RL1</t>
  </si>
  <si>
    <t>TS_16001_008</t>
  </si>
  <si>
    <t>Branch_Delete</t>
  </si>
  <si>
    <t>App_no</t>
  </si>
  <si>
    <t>verify_popup</t>
  </si>
  <si>
    <t>TS_25001_003</t>
  </si>
  <si>
    <t>/001</t>
  </si>
  <si>
    <t>67800000160</t>
  </si>
  <si>
    <t>TS_25001_006</t>
  </si>
  <si>
    <t>TS_25001_007</t>
  </si>
  <si>
    <t>TS_25001_008</t>
  </si>
  <si>
    <t>TS_25002_001</t>
  </si>
  <si>
    <t>TS_25002_002</t>
  </si>
  <si>
    <t>Delete data complete.</t>
  </si>
  <si>
    <t>หลังจากเล่นCase Delete แล้วต้องเปลี่ยน App_no ทุกครั้ง</t>
  </si>
  <si>
    <t>TS_25002_003</t>
  </si>
  <si>
    <t>Card</t>
  </si>
  <si>
    <t>Status</t>
  </si>
  <si>
    <t>Result</t>
  </si>
  <si>
    <t>Hub</t>
  </si>
  <si>
    <t>Application</t>
  </si>
  <si>
    <t>Judgment</t>
  </si>
  <si>
    <t>Authorize</t>
  </si>
  <si>
    <t>Pass</t>
  </si>
  <si>
    <t>YES</t>
  </si>
  <si>
    <t>Approve</t>
  </si>
  <si>
    <t>1196533183858</t>
  </si>
  <si>
    <t>INDEX</t>
  </si>
  <si>
    <t>0</t>
  </si>
  <si>
    <t>เอ็นดีไอดี</t>
  </si>
  <si>
    <t>932-67000043453</t>
  </si>
  <si>
    <t>6273-8590-07293550</t>
  </si>
  <si>
    <t>Premier Virtual Card</t>
  </si>
  <si>
    <t>Row Index For Code Verify ห้ามเปลี่ยน</t>
  </si>
  <si>
    <t>Card_Type</t>
  </si>
  <si>
    <t>Bureau_result</t>
  </si>
  <si>
    <t>TS_16001_009</t>
  </si>
  <si>
    <t>TS_16001_010</t>
  </si>
  <si>
    <t>TS_16001_011</t>
  </si>
  <si>
    <t>932 : 06706100008</t>
  </si>
  <si>
    <t>TS_16001_012</t>
  </si>
  <si>
    <t>Pre_Document_Date</t>
  </si>
  <si>
    <t>Pre_Doc_no</t>
  </si>
  <si>
    <t>10/06/67</t>
  </si>
  <si>
    <t>Application_No</t>
  </si>
  <si>
    <t>TS_16001_013</t>
  </si>
  <si>
    <t>932 : VB FINANCIAL SERVICE (OFF)</t>
  </si>
  <si>
    <t>932 : 00067814696</t>
  </si>
  <si>
    <t>Date_key_in</t>
  </si>
  <si>
    <t>901 : OPERATION CENTER</t>
  </si>
  <si>
    <t>HUB -&gt; 901</t>
  </si>
  <si>
    <t>:</t>
  </si>
  <si>
    <t>[NDID]</t>
  </si>
  <si>
    <t>932 : VB FINANCIAL SERVICE</t>
  </si>
  <si>
    <t>932 : 67000043453</t>
  </si>
  <si>
    <t>Date_Approve</t>
  </si>
  <si>
    <t>9F0</t>
  </si>
  <si>
    <t>3 : สมัครทางอินเตอร์เนท</t>
  </si>
  <si>
    <t>002 : ลูกค้าจดหมาย</t>
  </si>
  <si>
    <t>9369-932-000060280</t>
  </si>
  <si>
    <t>11/06/67</t>
  </si>
  <si>
    <t>RL15000480</t>
  </si>
  <si>
    <t>Date_key_in_2</t>
  </si>
  <si>
    <t>Vendor_Code</t>
  </si>
  <si>
    <t>App_Type</t>
  </si>
  <si>
    <t>App_No</t>
  </si>
  <si>
    <t>Credit_Code</t>
  </si>
  <si>
    <t>Apply_Via</t>
  </si>
  <si>
    <t>Apply_Channel</t>
  </si>
  <si>
    <t>Cust_No</t>
  </si>
  <si>
    <t>Approve_Amount</t>
  </si>
  <si>
    <t>TS_16001_014</t>
  </si>
  <si>
    <t>Pre_App</t>
  </si>
  <si>
    <t>TS_16001_015</t>
  </si>
  <si>
    <t>Pre_Judgment</t>
  </si>
  <si>
    <t>TS_16001_016</t>
  </si>
  <si>
    <t>Pre_App_No</t>
  </si>
  <si>
    <t>TS_16001_017</t>
  </si>
  <si>
    <t>TS_16001_018</t>
  </si>
  <si>
    <t>TS_16001_019</t>
  </si>
  <si>
    <t>Appoint_To</t>
  </si>
  <si>
    <t>TS_16001_020</t>
  </si>
  <si>
    <t>TS_16001_022</t>
  </si>
  <si>
    <t>TS_16001_023</t>
  </si>
  <si>
    <t>TS_16001_024</t>
  </si>
  <si>
    <t>TS_16001_025</t>
  </si>
  <si>
    <t>TS_16001_026</t>
  </si>
  <si>
    <t>TS_16001_027</t>
  </si>
  <si>
    <t>TS_16001_028</t>
  </si>
  <si>
    <t>TS_16001_029</t>
  </si>
  <si>
    <t>TS_16001_030</t>
  </si>
  <si>
    <t>TS_16001_031</t>
  </si>
  <si>
    <t>TS_16001_032</t>
  </si>
  <si>
    <t>TS_16001_033</t>
  </si>
  <si>
    <t>TS_16001_034</t>
  </si>
  <si>
    <t>TS_16001_035</t>
  </si>
  <si>
    <t>TS_16001_036</t>
  </si>
  <si>
    <t>Contract_No</t>
  </si>
  <si>
    <t>TS_16001_037</t>
  </si>
  <si>
    <t>TS_16001_038</t>
  </si>
  <si>
    <t>TS_16001_039</t>
  </si>
  <si>
    <t>เรียวทดสอบ</t>
  </si>
  <si>
    <t>5932010004149241</t>
  </si>
  <si>
    <t>Start</t>
  </si>
  <si>
    <t>End</t>
  </si>
  <si>
    <t>Keyin Step1</t>
  </si>
  <si>
    <t>Keyin Step2</t>
  </si>
  <si>
    <t>TS_16001_040</t>
  </si>
  <si>
    <t>ระบบแสดงรายละเอียดฟิวส์ ดังนี้ ได้ถูกต้อง
	(Start)Date: แสดงวันที่เริ่มทำรายการ
	(Start)Time: แสดงเวลาที่เริ่มทำรายการ
	(Start)User: แสดง User ที่ทำรายการ
	(End)Date: แสดงวันที่ทำรายการสำเร็จ
	(End)Time: แสดงเวลาที่ทำรายการสำเร็จ
	(End)User: แสดง User ทำรายการสำเร็จ</t>
  </si>
  <si>
    <t>1</t>
  </si>
  <si>
    <t>Tab_Speed_Time_Step</t>
  </si>
  <si>
    <t>Status_2</t>
  </si>
  <si>
    <t>Status_3</t>
  </si>
  <si>
    <t>RLVERUAT</t>
  </si>
  <si>
    <t>10/06/2567</t>
  </si>
  <si>
    <t>TS_16001_041</t>
  </si>
  <si>
    <t>TO</t>
  </si>
  <si>
    <t>TH</t>
  </si>
  <si>
    <t>TM</t>
  </si>
  <si>
    <t>TE</t>
  </si>
  <si>
    <t>3</t>
  </si>
  <si>
    <t>4</t>
  </si>
  <si>
    <t>5</t>
  </si>
  <si>
    <t>6</t>
  </si>
  <si>
    <t>7</t>
  </si>
  <si>
    <t>8</t>
  </si>
  <si>
    <t>NMP6202102</t>
  </si>
  <si>
    <t>10</t>
  </si>
  <si>
    <t>12</t>
  </si>
  <si>
    <t>13</t>
  </si>
  <si>
    <t>14</t>
  </si>
  <si>
    <t>15</t>
  </si>
  <si>
    <t>16</t>
  </si>
  <si>
    <t>INT:Judgment</t>
  </si>
  <si>
    <t>KES:ReChkVer</t>
  </si>
  <si>
    <t>KES:ReChkJud</t>
  </si>
  <si>
    <t>17</t>
  </si>
  <si>
    <t>KONKRAN</t>
  </si>
  <si>
    <t>10/06/2567 18:29:26</t>
  </si>
  <si>
    <t>10/06/2567 18:31:40</t>
  </si>
  <si>
    <t>11/06/2567</t>
  </si>
  <si>
    <t>11:12:05</t>
  </si>
  <si>
    <t>11:14:14</t>
  </si>
  <si>
    <t>11:27:55</t>
  </si>
  <si>
    <t>NMP3809040</t>
  </si>
  <si>
    <t>11:33:47</t>
  </si>
  <si>
    <t>12:10:59</t>
  </si>
  <si>
    <t>Start_Date_Key1</t>
  </si>
  <si>
    <t>Start_Time_Key1</t>
  </si>
  <si>
    <t>Start_User_Key1</t>
  </si>
  <si>
    <t>End_Date_Key1</t>
  </si>
  <si>
    <t>End_Time_Key1</t>
  </si>
  <si>
    <t>End_User_Key1</t>
  </si>
  <si>
    <t>Start_Date_Key2</t>
  </si>
  <si>
    <t>Start_Time_Key2</t>
  </si>
  <si>
    <t>Start_User_Key2</t>
  </si>
  <si>
    <t>End_Date_Key2</t>
  </si>
  <si>
    <t>End_Time_Key2</t>
  </si>
  <si>
    <t>End_User_Key2</t>
  </si>
  <si>
    <t>Date-Time_Start_TO</t>
  </si>
  <si>
    <t>Date-Time_Start_TH</t>
  </si>
  <si>
    <t>User_Start_TO</t>
  </si>
  <si>
    <t>User_Start_TH</t>
  </si>
  <si>
    <t>Date-Time_Start_TM</t>
  </si>
  <si>
    <t>User_Start_TM</t>
  </si>
  <si>
    <t>Date-Time_Start_TE</t>
  </si>
  <si>
    <t>User_Start_TE</t>
  </si>
  <si>
    <t>TS_16001_042</t>
  </si>
  <si>
    <t>TS_16001_043</t>
  </si>
  <si>
    <t>TS_16001_044</t>
  </si>
  <si>
    <t>Date-Time_End_TO</t>
  </si>
  <si>
    <t>User_End_TO</t>
  </si>
  <si>
    <t>Date-Time_End_TH</t>
  </si>
  <si>
    <t>User_End_TH</t>
  </si>
  <si>
    <t>Date-Time_End_TM</t>
  </si>
  <si>
    <t>User_End_TM</t>
  </si>
  <si>
    <t>Date-Time_End_TE</t>
  </si>
  <si>
    <t>User_End_TE</t>
  </si>
  <si>
    <t>10/06/2567 18:28:05</t>
  </si>
  <si>
    <t>Date_Jud_Start</t>
  </si>
  <si>
    <t>Time_Jud_Start</t>
  </si>
  <si>
    <t>User_Jud_Start</t>
  </si>
  <si>
    <t>Date_Jud_End</t>
  </si>
  <si>
    <t>Time_Jud_End</t>
  </si>
  <si>
    <t>User_Jud_End</t>
  </si>
  <si>
    <t>Date_ReChkVer_Start</t>
  </si>
  <si>
    <t>Time_ReChkVer_Start</t>
  </si>
  <si>
    <t>User_ReChkVer_Start</t>
  </si>
  <si>
    <t>Date_ReChkVer_End</t>
  </si>
  <si>
    <t>Time_ReChkVer_End</t>
  </si>
  <si>
    <t>User_ReChkVer_End</t>
  </si>
  <si>
    <t>Date_ReChkJud_Start</t>
  </si>
  <si>
    <t>Time_ReChkJud_Start</t>
  </si>
  <si>
    <t>User_ReChkJud_Start</t>
  </si>
  <si>
    <t>Date_ReChkJud_End</t>
  </si>
  <si>
    <t>Time_ReChkJud_End</t>
  </si>
  <si>
    <t>User_ReChkJud_End</t>
  </si>
  <si>
    <t>TS_16001_045</t>
  </si>
  <si>
    <t>Data_F_0016</t>
  </si>
  <si>
    <t>Type</t>
  </si>
  <si>
    <t>Name_Surname</t>
  </si>
  <si>
    <t>ID_Number</t>
  </si>
  <si>
    <t>Card_No</t>
  </si>
  <si>
    <t>App_Date</t>
  </si>
  <si>
    <t>App_Time</t>
  </si>
  <si>
    <t>Group_Code</t>
  </si>
  <si>
    <t>Step</t>
  </si>
  <si>
    <t>Last_Update</t>
  </si>
  <si>
    <t>From</t>
  </si>
  <si>
    <t>Send_Case</t>
  </si>
  <si>
    <t>9</t>
  </si>
  <si>
    <t>TS_21001_004</t>
  </si>
  <si>
    <t>สามารถกดเมื่อต้องการยกเลิกทำรายการ ได้ถูกต้อง</t>
  </si>
  <si>
    <t>1563741132458</t>
  </si>
  <si>
    <t>TS_21001_006</t>
  </si>
  <si>
    <t>ระบบแสดงข้อมูลสาขา ได้ถูกต้อง</t>
  </si>
  <si>
    <t>001</t>
  </si>
  <si>
    <t>TS_21001_007</t>
  </si>
  <si>
    <t>ระบบแสดงข้อมูล Application No ได้ถูกต้อง</t>
  </si>
  <si>
    <t>67800000159</t>
  </si>
  <si>
    <t>TS_21001_008</t>
  </si>
  <si>
    <t>ระบบแสดงช่องทางของใบสมัครว่าเป็น Mobile หรือสมัครตรงที่สาขา (B) ได้ถูกต้อง</t>
  </si>
  <si>
    <t>M</t>
  </si>
  <si>
    <t>TS_21001_009</t>
  </si>
  <si>
    <t>ระบบแสดงชื่อและนามสกุลของลูกค้า ได้ถูกต้อง</t>
  </si>
  <si>
    <t>บิ๊กเอ็ม โมบายห้า</t>
  </si>
  <si>
    <t>TS_21001_010</t>
  </si>
  <si>
    <t>ระบบแสดงเลขบัตรประจำตัวประชาชนของลูกค้า ได้ถูกต้อง</t>
  </si>
  <si>
    <t>TS_21001_011</t>
  </si>
  <si>
    <t>ระบบแสดงข้อมูล EBC Card no. ได้ถูกต้อง</t>
  </si>
  <si>
    <t>6273859006248330</t>
  </si>
  <si>
    <t>TS_21001_012</t>
  </si>
  <si>
    <t>ระบบแสดงวันที่สมัคร ได้ถูกต้อง</t>
  </si>
  <si>
    <t>14/05/2024</t>
  </si>
  <si>
    <t>TS_21001_013</t>
  </si>
  <si>
    <t>ระบบแสดงเวลาที่สมัคร ได้ถูกต้อง</t>
  </si>
  <si>
    <t>16:23:11</t>
  </si>
  <si>
    <t>TS_21001_014</t>
  </si>
  <si>
    <t>ระบบแสดงข้อมูล Group code กรณีที่เป็นการสมัครแบบ Group ได้ถูกต้อง</t>
  </si>
  <si>
    <t>TS_21001_015</t>
  </si>
  <si>
    <t>ระบบแสดงข้อมูล Process step ปัจจุบันของใบสมัคร ได้ถูกต้อง</t>
  </si>
  <si>
    <t>Waiting Key-in</t>
  </si>
  <si>
    <t>TS_21001_016</t>
  </si>
  <si>
    <t>ระบบแสดง User คนล่าสุดที่ทำการอัพเดทใบสมัคร ได้ถูกต้อง</t>
  </si>
  <si>
    <t>MbStaff</t>
  </si>
  <si>
    <t>TS_21001_017</t>
  </si>
  <si>
    <t>ระบบจะแสดง Pop up Change priority ได้ถูกต้อง</t>
  </si>
  <si>
    <t>TS_21001_018</t>
  </si>
  <si>
    <t>ระบบจะแสดงชื่อ User ที่ทำรายการ Last update ได้ถูกต้อง</t>
  </si>
  <si>
    <t>TS_21001_024</t>
  </si>
  <si>
    <t>ระบบจะแสดงเวลาที่ effective ของการเปลี่ยนแปลง ได้ถูกต้อง</t>
  </si>
  <si>
    <t>ทันที</t>
  </si>
  <si>
    <t>106,600.00</t>
  </si>
  <si>
    <t>TS_16001_040-045</t>
  </si>
  <si>
    <t>Key_date</t>
  </si>
  <si>
    <t>Via</t>
  </si>
  <si>
    <t>Time</t>
  </si>
  <si>
    <t>Consent_Credit_Model</t>
  </si>
  <si>
    <t>Action</t>
  </si>
  <si>
    <t>KeyInStep1</t>
  </si>
  <si>
    <t>Y</t>
  </si>
  <si>
    <t>View</t>
  </si>
  <si>
    <t>Data_F_0007</t>
  </si>
  <si>
    <t>TS_07002_001</t>
  </si>
  <si>
    <t>TS_07002_002</t>
  </si>
  <si>
    <t>TS_07002_003</t>
  </si>
  <si>
    <t>TS_07002_004</t>
  </si>
  <si>
    <t>TS_07002_005</t>
  </si>
  <si>
    <t>TS_07002_006</t>
  </si>
  <si>
    <t>TS_07002_007</t>
  </si>
  <si>
    <t>TS_07002_008</t>
  </si>
  <si>
    <t>Automatic_Payment</t>
  </si>
  <si>
    <t>1345169562298</t>
  </si>
  <si>
    <t>16:39:45</t>
  </si>
  <si>
    <t>09/07/2567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</si>
</sst>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theme="0" tint="-4.9989318521683403E-2"/>
      <name val="Tahoma"/>
      <family val="2"/>
      <scheme val="minor"/>
    </font>
    <font>
      <b/>
      <sz val="10"/>
      <color theme="0" tint="-4.9989318521683403E-2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0"/>
      <color theme="0"/>
      <name val="Tahoma"/>
      <family val="2"/>
      <scheme val="major"/>
    </font>
    <font>
      <b/>
      <sz val="10"/>
      <color theme="0"/>
      <name val="Tahoma"/>
      <family val="2"/>
      <scheme val="minor"/>
    </font>
    <font>
      <b/>
      <sz val="10"/>
      <color rgb="FFFF0000"/>
      <name val="Tahoma"/>
      <family val="2"/>
      <scheme val="minor"/>
    </font>
    <font>
      <sz val="1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2"/>
    <xf numFmtId="49" fontId="4" fillId="3" borderId="2" xfId="0" applyNumberFormat="1" applyFont="1" applyFill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9" fontId="4" fillId="4" borderId="2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4" fillId="3" borderId="3" xfId="0" applyNumberFormat="1" applyFont="1" applyFill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6" fillId="0" borderId="0" xfId="0" applyFont="1"/>
    <xf numFmtId="0" fontId="8" fillId="9" borderId="0" xfId="0" applyFont="1" applyFill="1" applyAlignment="1">
      <alignment horizontal="center"/>
    </xf>
    <xf numFmtId="0" fontId="7" fillId="6" borderId="1" xfId="0" applyFont="1" applyFill="1" applyBorder="1"/>
    <xf numFmtId="0" fontId="7" fillId="5" borderId="1" xfId="0" applyFont="1" applyFill="1" applyBorder="1"/>
    <xf numFmtId="49" fontId="8" fillId="9" borderId="1" xfId="0" applyNumberFormat="1" applyFont="1" applyFill="1" applyBorder="1" applyAlignment="1">
      <alignment horizontal="center" vertical="top"/>
    </xf>
    <xf numFmtId="0" fontId="9" fillId="9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/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quotePrefix="1" applyBorder="1"/>
    <xf numFmtId="0" fontId="0" fillId="0" borderId="6" xfId="0" applyBorder="1"/>
    <xf numFmtId="49" fontId="8" fillId="6" borderId="1" xfId="0" applyNumberFormat="1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left" vertical="top"/>
    </xf>
    <xf numFmtId="0" fontId="10" fillId="0" borderId="1" xfId="0" applyFont="1" applyBorder="1"/>
    <xf numFmtId="0" fontId="11" fillId="6" borderId="1" xfId="0" applyFont="1" applyFill="1" applyBorder="1"/>
    <xf numFmtId="0" fontId="0" fillId="0" borderId="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11" fillId="6" borderId="4" xfId="0" applyFont="1" applyFill="1" applyBorder="1" applyAlignment="1">
      <alignment horizontal="center" vertical="top"/>
    </xf>
    <xf numFmtId="49" fontId="5" fillId="6" borderId="7" xfId="0" applyNumberFormat="1" applyFont="1" applyFill="1" applyBorder="1" applyAlignment="1">
      <alignment horizontal="center" vertical="top"/>
    </xf>
    <xf numFmtId="0" fontId="8" fillId="6" borderId="7" xfId="0" applyFont="1" applyFill="1" applyBorder="1" applyAlignment="1">
      <alignment horizontal="center" vertical="top"/>
    </xf>
    <xf numFmtId="49" fontId="5" fillId="6" borderId="1" xfId="0" applyNumberFormat="1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9" fillId="9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49" fontId="7" fillId="9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21" fontId="0" fillId="0" borderId="1" xfId="0" applyNumberFormat="1" applyBorder="1" applyAlignment="1">
      <alignment horizontal="left" vertical="top"/>
    </xf>
    <xf numFmtId="49" fontId="8" fillId="10" borderId="1" xfId="0" applyNumberFormat="1" applyFont="1" applyFill="1" applyBorder="1" applyAlignment="1">
      <alignment horizontal="center" vertical="top"/>
    </xf>
    <xf numFmtId="0" fontId="7" fillId="10" borderId="1" xfId="0" applyFont="1" applyFill="1" applyBorder="1" applyAlignment="1">
      <alignment horizontal="center" vertical="top"/>
    </xf>
    <xf numFmtId="0" fontId="11" fillId="10" borderId="1" xfId="0" applyFont="1" applyFill="1" applyBorder="1"/>
    <xf numFmtId="0" fontId="0" fillId="0" borderId="1" xfId="0" applyBorder="1" applyAlignment="1">
      <alignment vertical="top" wrapText="1"/>
    </xf>
    <xf numFmtId="0" fontId="7" fillId="10" borderId="1" xfId="0" applyFont="1" applyFill="1" applyBorder="1" applyAlignment="1">
      <alignment horizontal="center"/>
    </xf>
    <xf numFmtId="0" fontId="12" fillId="0" borderId="1" xfId="0" applyFont="1" applyFill="1" applyBorder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/>
    <xf numFmtId="0" fontId="0" fillId="0" borderId="2" xfId="0" applyBorder="1"/>
    <xf numFmtId="0" fontId="11" fillId="6" borderId="10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vertical="top"/>
    </xf>
    <xf numFmtId="0" fontId="11" fillId="10" borderId="7" xfId="0" applyFont="1" applyFill="1" applyBorder="1" applyAlignment="1">
      <alignment horizontal="center" vertical="top"/>
    </xf>
    <xf numFmtId="0" fontId="11" fillId="6" borderId="5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/>
    </xf>
    <xf numFmtId="49" fontId="5" fillId="3" borderId="1" xfId="0" applyNumberFormat="1" applyFont="1" applyFill="1" applyBorder="1" applyAlignment="1">
      <alignment horizontal="left" vertical="top"/>
    </xf>
    <xf numFmtId="49" fontId="8" fillId="10" borderId="1" xfId="0" applyNumberFormat="1" applyFont="1" applyFill="1" applyBorder="1" applyAlignment="1">
      <alignment horizontal="left" vertical="top"/>
    </xf>
    <xf numFmtId="0" fontId="7" fillId="10" borderId="1" xfId="0" applyFont="1" applyFill="1" applyBorder="1"/>
  </cellXfs>
  <cellStyles count="3">
    <cellStyle name="Hyperlink" xfId="2" builtinId="8"/>
    <cellStyle name="Normal" xfId="0" builtinId="0"/>
    <cellStyle name="Normal 2" xfId="1" xr:uid="{00000000-0005-0000-0000-000001000000}"/>
  </cellStyles>
  <dxfs count="5">
    <dxf>
      <font>
        <color auto="1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15</xdr:row>
      <xdr:rowOff>0</xdr:rowOff>
    </xdr:from>
    <xdr:to>
      <xdr:col>15</xdr:col>
      <xdr:colOff>142875</xdr:colOff>
      <xdr:row>42</xdr:row>
      <xdr:rowOff>78278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A464CD-DA88-42C2-BC65-5A59D2B08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1619250"/>
          <a:ext cx="13173075" cy="4964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showGridLines="0" workbookViewId="0">
      <selection activeCell="M20" sqref="M20"/>
    </sheetView>
  </sheetViews>
  <sheetFormatPr defaultRowHeight="14.25" x14ac:dyDescent="0.2"/>
  <cols>
    <col min="1" max="1" width="13.125" bestFit="1" customWidth="1"/>
    <col min="7" max="7" width="13.375" customWidth="1"/>
  </cols>
  <sheetData>
    <row r="1" spans="1:8" s="2" customFormat="1" x14ac:dyDescent="0.2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">
      <c r="A2" s="3" t="s">
        <v>10</v>
      </c>
      <c r="B2" s="3" t="s">
        <v>3</v>
      </c>
      <c r="C2" s="3" t="s">
        <v>11</v>
      </c>
      <c r="D2" s="3" t="s">
        <v>12</v>
      </c>
      <c r="E2" s="3" t="s">
        <v>3</v>
      </c>
      <c r="F2" s="3" t="s">
        <v>13</v>
      </c>
      <c r="G2" s="3" t="s">
        <v>12</v>
      </c>
      <c r="H2" s="3" t="s">
        <v>14</v>
      </c>
    </row>
    <row r="7" spans="1:8" x14ac:dyDescent="0.2">
      <c r="A7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workbookViewId="0">
      <selection activeCell="E35" sqref="E35"/>
    </sheetView>
  </sheetViews>
  <sheetFormatPr defaultRowHeight="14.25" x14ac:dyDescent="0.2"/>
  <cols>
    <col min="1" max="1" width="13.25" bestFit="1" customWidth="1"/>
    <col min="2" max="2" width="15.125" bestFit="1" customWidth="1"/>
    <col min="3" max="3" width="11.875" bestFit="1" customWidth="1"/>
    <col min="4" max="4" width="19.125" bestFit="1" customWidth="1"/>
    <col min="5" max="5" width="45.375" bestFit="1" customWidth="1"/>
  </cols>
  <sheetData>
    <row r="1" spans="1:5" x14ac:dyDescent="0.2">
      <c r="A1" s="5" t="s">
        <v>0</v>
      </c>
      <c r="B1" s="5" t="s">
        <v>146</v>
      </c>
      <c r="C1" s="5" t="s">
        <v>147</v>
      </c>
      <c r="D1" s="11" t="s">
        <v>148</v>
      </c>
      <c r="E1" s="11" t="s">
        <v>137</v>
      </c>
    </row>
    <row r="2" spans="1:5" x14ac:dyDescent="0.2">
      <c r="A2" s="6" t="s">
        <v>149</v>
      </c>
      <c r="B2" s="6" t="s">
        <v>150</v>
      </c>
      <c r="C2" s="6" t="s">
        <v>151</v>
      </c>
    </row>
    <row r="3" spans="1:5" x14ac:dyDescent="0.2">
      <c r="A3" s="6" t="s">
        <v>152</v>
      </c>
      <c r="B3" s="6" t="s">
        <v>150</v>
      </c>
      <c r="C3" s="6" t="s">
        <v>151</v>
      </c>
    </row>
    <row r="4" spans="1:5" x14ac:dyDescent="0.2">
      <c r="A4" s="6" t="s">
        <v>153</v>
      </c>
      <c r="B4" s="6" t="s">
        <v>150</v>
      </c>
      <c r="C4" s="6" t="s">
        <v>151</v>
      </c>
    </row>
    <row r="5" spans="1:5" x14ac:dyDescent="0.2">
      <c r="A5" s="6" t="s">
        <v>154</v>
      </c>
      <c r="B5" s="6" t="s">
        <v>150</v>
      </c>
      <c r="C5" s="6" t="s">
        <v>151</v>
      </c>
    </row>
    <row r="6" spans="1:5" x14ac:dyDescent="0.2">
      <c r="A6" s="6" t="s">
        <v>155</v>
      </c>
      <c r="B6" s="6" t="s">
        <v>150</v>
      </c>
      <c r="C6" s="6" t="s">
        <v>151</v>
      </c>
    </row>
    <row r="7" spans="1:5" x14ac:dyDescent="0.2">
      <c r="A7" s="6" t="s">
        <v>156</v>
      </c>
      <c r="B7" s="6" t="s">
        <v>150</v>
      </c>
      <c r="C7" s="6" t="s">
        <v>151</v>
      </c>
      <c r="D7" s="12" t="s">
        <v>157</v>
      </c>
      <c r="E7" s="12" t="s">
        <v>158</v>
      </c>
    </row>
    <row r="8" spans="1:5" x14ac:dyDescent="0.2">
      <c r="A8" s="6" t="s">
        <v>159</v>
      </c>
      <c r="B8" s="6" t="s">
        <v>150</v>
      </c>
      <c r="C8" s="6" t="s">
        <v>151</v>
      </c>
      <c r="D8" s="1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showGridLines="0" workbookViewId="0">
      <selection activeCell="H20" sqref="H20"/>
    </sheetView>
  </sheetViews>
  <sheetFormatPr defaultRowHeight="14.25" x14ac:dyDescent="0.2"/>
  <cols>
    <col min="1" max="1" width="16" bestFit="1" customWidth="1"/>
    <col min="2" max="2" width="38.5" bestFit="1" customWidth="1"/>
  </cols>
  <sheetData>
    <row r="1" spans="1:2" s="13" customFormat="1" x14ac:dyDescent="0.2">
      <c r="A1" s="7" t="s">
        <v>0</v>
      </c>
      <c r="B1" s="7" t="s">
        <v>15</v>
      </c>
    </row>
    <row r="2" spans="1:2" s="13" customFormat="1" x14ac:dyDescent="0.2">
      <c r="A2" s="6" t="s">
        <v>16</v>
      </c>
      <c r="B2" s="6" t="s">
        <v>17</v>
      </c>
    </row>
    <row r="3" spans="1:2" s="13" customFormat="1" x14ac:dyDescent="0.2">
      <c r="A3" s="6" t="s">
        <v>18</v>
      </c>
      <c r="B3" s="6" t="s">
        <v>19</v>
      </c>
    </row>
    <row r="4" spans="1:2" s="13" customFormat="1" x14ac:dyDescent="0.2">
      <c r="A4" s="6" t="s">
        <v>20</v>
      </c>
      <c r="B4" s="6" t="s">
        <v>21</v>
      </c>
    </row>
    <row r="5" spans="1:2" s="13" customFormat="1" x14ac:dyDescent="0.2">
      <c r="A5" s="6" t="s">
        <v>22</v>
      </c>
      <c r="B5" s="6" t="s">
        <v>23</v>
      </c>
    </row>
    <row r="6" spans="1:2" s="13" customFormat="1" x14ac:dyDescent="0.2">
      <c r="A6" s="6" t="s">
        <v>24</v>
      </c>
      <c r="B6" s="6" t="s">
        <v>25</v>
      </c>
    </row>
    <row r="7" spans="1:2" s="13" customFormat="1" x14ac:dyDescent="0.2">
      <c r="A7" s="6" t="s">
        <v>26</v>
      </c>
      <c r="B7" s="6" t="s">
        <v>27</v>
      </c>
    </row>
    <row r="8" spans="1:2" s="13" customFormat="1" x14ac:dyDescent="0.2">
      <c r="A8" s="6" t="s">
        <v>28</v>
      </c>
      <c r="B8" s="6" t="s">
        <v>29</v>
      </c>
    </row>
    <row r="9" spans="1:2" s="13" customFormat="1" x14ac:dyDescent="0.2">
      <c r="A9" s="6" t="s">
        <v>2</v>
      </c>
      <c r="B9" s="6" t="s">
        <v>30</v>
      </c>
    </row>
    <row r="10" spans="1:2" s="13" customFormat="1" x14ac:dyDescent="0.2">
      <c r="A10" s="6" t="s">
        <v>31</v>
      </c>
      <c r="B10" s="6" t="s">
        <v>32</v>
      </c>
    </row>
    <row r="11" spans="1:2" s="13" customFormat="1" x14ac:dyDescent="0.2">
      <c r="A11" s="6" t="s">
        <v>33</v>
      </c>
      <c r="B11" s="6" t="s">
        <v>34</v>
      </c>
    </row>
    <row r="12" spans="1:2" s="13" customFormat="1" x14ac:dyDescent="0.2">
      <c r="A12" s="6" t="s">
        <v>35</v>
      </c>
      <c r="B12" s="6" t="s">
        <v>36</v>
      </c>
    </row>
    <row r="13" spans="1:2" s="13" customFormat="1" x14ac:dyDescent="0.2">
      <c r="A13" s="6" t="s">
        <v>37</v>
      </c>
      <c r="B13" s="6" t="s">
        <v>38</v>
      </c>
    </row>
    <row r="14" spans="1:2" s="13" customFormat="1" x14ac:dyDescent="0.2">
      <c r="A14" s="6" t="s">
        <v>39</v>
      </c>
      <c r="B14" s="6" t="s">
        <v>38</v>
      </c>
    </row>
    <row r="15" spans="1:2" s="13" customFormat="1" x14ac:dyDescent="0.2">
      <c r="A15" s="6" t="s">
        <v>40</v>
      </c>
      <c r="B15" s="6">
        <v>2530</v>
      </c>
    </row>
    <row r="16" spans="1:2" s="13" customFormat="1" x14ac:dyDescent="0.2">
      <c r="A16" s="6" t="s">
        <v>41</v>
      </c>
      <c r="B16" s="6" t="s">
        <v>38</v>
      </c>
    </row>
    <row r="17" spans="1:3" s="13" customFormat="1" x14ac:dyDescent="0.2">
      <c r="A17" s="6" t="s">
        <v>42</v>
      </c>
      <c r="B17" s="6" t="s">
        <v>38</v>
      </c>
    </row>
    <row r="18" spans="1:3" s="13" customFormat="1" x14ac:dyDescent="0.2">
      <c r="A18" s="6" t="s">
        <v>43</v>
      </c>
      <c r="B18" s="6">
        <v>2570</v>
      </c>
    </row>
    <row r="19" spans="1:3" s="13" customFormat="1" x14ac:dyDescent="0.2">
      <c r="A19" s="6" t="s">
        <v>44</v>
      </c>
      <c r="B19" s="6" t="s">
        <v>45</v>
      </c>
    </row>
    <row r="20" spans="1:3" s="13" customFormat="1" x14ac:dyDescent="0.2">
      <c r="A20" s="6" t="s">
        <v>46</v>
      </c>
      <c r="B20" s="6" t="s">
        <v>47</v>
      </c>
    </row>
    <row r="21" spans="1:3" s="13" customFormat="1" x14ac:dyDescent="0.2">
      <c r="A21" s="6" t="s">
        <v>48</v>
      </c>
      <c r="B21" s="6" t="s">
        <v>49</v>
      </c>
    </row>
    <row r="22" spans="1:3" s="13" customFormat="1" x14ac:dyDescent="0.2">
      <c r="A22" s="6" t="s">
        <v>50</v>
      </c>
      <c r="B22" s="6" t="s">
        <v>51</v>
      </c>
    </row>
    <row r="23" spans="1:3" s="13" customFormat="1" x14ac:dyDescent="0.2">
      <c r="A23" s="6" t="s">
        <v>52</v>
      </c>
      <c r="B23" s="6" t="s">
        <v>53</v>
      </c>
    </row>
    <row r="24" spans="1:3" s="13" customFormat="1" x14ac:dyDescent="0.2">
      <c r="A24" s="6" t="s">
        <v>54</v>
      </c>
      <c r="B24" s="6" t="s">
        <v>55</v>
      </c>
    </row>
    <row r="25" spans="1:3" s="13" customFormat="1" x14ac:dyDescent="0.2">
      <c r="A25" s="6" t="s">
        <v>56</v>
      </c>
      <c r="B25" s="6" t="s">
        <v>57</v>
      </c>
      <c r="C25" s="13" t="s">
        <v>58</v>
      </c>
    </row>
    <row r="26" spans="1:3" s="13" customFormat="1" x14ac:dyDescent="0.2">
      <c r="A26" s="6" t="s">
        <v>59</v>
      </c>
      <c r="B26" s="6" t="s">
        <v>60</v>
      </c>
    </row>
    <row r="27" spans="1:3" s="13" customFormat="1" x14ac:dyDescent="0.2">
      <c r="A27" s="6" t="s">
        <v>61</v>
      </c>
      <c r="B27" s="6" t="s">
        <v>62</v>
      </c>
    </row>
    <row r="28" spans="1:3" s="13" customFormat="1" x14ac:dyDescent="0.2">
      <c r="A28" s="6" t="s">
        <v>63</v>
      </c>
      <c r="B28" s="6" t="s">
        <v>64</v>
      </c>
    </row>
    <row r="29" spans="1:3" s="13" customFormat="1" x14ac:dyDescent="0.2">
      <c r="A29" s="6" t="s">
        <v>65</v>
      </c>
      <c r="B29" s="6" t="s">
        <v>66</v>
      </c>
    </row>
    <row r="30" spans="1:3" s="13" customFormat="1" x14ac:dyDescent="0.2">
      <c r="A30" s="6" t="s">
        <v>67</v>
      </c>
      <c r="B30" s="6" t="s">
        <v>68</v>
      </c>
    </row>
    <row r="31" spans="1:3" s="13" customFormat="1" x14ac:dyDescent="0.2">
      <c r="A31" s="6" t="s">
        <v>69</v>
      </c>
      <c r="B31" s="6" t="s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4"/>
  <sheetViews>
    <sheetView showGridLines="0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125" style="13" bestFit="1" customWidth="1"/>
    <col min="2" max="2" width="54.625" style="13" bestFit="1" customWidth="1"/>
    <col min="3" max="3" width="33.75" style="13" bestFit="1" customWidth="1"/>
    <col min="4" max="4" width="14.5" style="13" bestFit="1" customWidth="1"/>
    <col min="5" max="5" width="18.375" style="13" bestFit="1" customWidth="1"/>
    <col min="6" max="6" width="11" style="13" bestFit="1" customWidth="1"/>
    <col min="7" max="7" width="10" style="13" bestFit="1" customWidth="1"/>
    <col min="8" max="11" width="8.875" style="13" bestFit="1" customWidth="1"/>
    <col min="12" max="12" width="14" style="13" bestFit="1" customWidth="1"/>
    <col min="13" max="13" width="5.375" style="13" bestFit="1" customWidth="1"/>
    <col min="14" max="14" width="9.375" style="13" bestFit="1" customWidth="1"/>
    <col min="15" max="15" width="10.125" style="13" bestFit="1" customWidth="1"/>
    <col min="16" max="16" width="9.875" style="13" bestFit="1" customWidth="1"/>
    <col min="17" max="17" width="12" style="13" bestFit="1" customWidth="1"/>
    <col min="18" max="18" width="10.75" style="13" bestFit="1" customWidth="1"/>
    <col min="19" max="19" width="11.25" style="13" bestFit="1" customWidth="1"/>
    <col min="20" max="20" width="13.5" style="13" bestFit="1" customWidth="1"/>
    <col min="21" max="21" width="12.125" style="13" bestFit="1" customWidth="1"/>
    <col min="22" max="22" width="11.625" style="13" bestFit="1" customWidth="1"/>
    <col min="23" max="23" width="8.875" style="13" bestFit="1" customWidth="1"/>
    <col min="24" max="24" width="27.5" style="13" bestFit="1" customWidth="1"/>
    <col min="25" max="25" width="25.875" style="13" bestFit="1" customWidth="1"/>
    <col min="26" max="26" width="18.5" style="13" bestFit="1" customWidth="1"/>
    <col min="27" max="27" width="18.625" style="13" bestFit="1" customWidth="1"/>
    <col min="28" max="28" width="14" style="13" bestFit="1" customWidth="1"/>
    <col min="29" max="29" width="18.125" style="13" bestFit="1" customWidth="1"/>
    <col min="30" max="30" width="12.75" style="13" bestFit="1" customWidth="1"/>
    <col min="31" max="31" width="10.25" style="13" bestFit="1" customWidth="1"/>
    <col min="32" max="32" width="11.5" style="13" bestFit="1" customWidth="1"/>
    <col min="33" max="33" width="13.625" style="13" bestFit="1" customWidth="1"/>
    <col min="34" max="34" width="14.75" style="13" bestFit="1" customWidth="1"/>
    <col min="35" max="37" width="9" style="13" customWidth="1"/>
    <col min="38" max="16384" width="9" style="13"/>
  </cols>
  <sheetData>
    <row r="1" spans="1:34" x14ac:dyDescent="0.2">
      <c r="A1" s="5" t="s">
        <v>0</v>
      </c>
      <c r="B1" s="9" t="s">
        <v>71</v>
      </c>
      <c r="C1" s="5" t="s">
        <v>72</v>
      </c>
      <c r="D1" s="9" t="s">
        <v>16</v>
      </c>
      <c r="E1" s="9" t="s">
        <v>73</v>
      </c>
      <c r="F1" s="5" t="s">
        <v>18</v>
      </c>
      <c r="G1" s="5" t="s">
        <v>20</v>
      </c>
      <c r="H1" s="5" t="s">
        <v>22</v>
      </c>
      <c r="I1" s="5" t="s">
        <v>24</v>
      </c>
      <c r="J1" s="5" t="s">
        <v>26</v>
      </c>
      <c r="K1" s="5" t="s">
        <v>28</v>
      </c>
      <c r="L1" s="5" t="s">
        <v>2</v>
      </c>
      <c r="M1" s="5" t="s">
        <v>31</v>
      </c>
      <c r="N1" s="5" t="s">
        <v>33</v>
      </c>
      <c r="O1" s="5" t="s">
        <v>35</v>
      </c>
      <c r="P1" s="5" t="s">
        <v>37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46</v>
      </c>
      <c r="X1" s="5" t="s">
        <v>48</v>
      </c>
      <c r="Y1" s="5" t="s">
        <v>50</v>
      </c>
      <c r="Z1" s="5" t="s">
        <v>52</v>
      </c>
      <c r="AA1" s="5" t="s">
        <v>54</v>
      </c>
      <c r="AB1" s="5" t="s">
        <v>56</v>
      </c>
      <c r="AC1" s="5" t="s">
        <v>59</v>
      </c>
      <c r="AD1" s="5" t="s">
        <v>61</v>
      </c>
      <c r="AE1" s="5" t="s">
        <v>63</v>
      </c>
      <c r="AF1" s="5" t="s">
        <v>65</v>
      </c>
      <c r="AG1" s="5" t="s">
        <v>67</v>
      </c>
      <c r="AH1" s="5" t="s">
        <v>69</v>
      </c>
    </row>
    <row r="2" spans="1:34" x14ac:dyDescent="0.2">
      <c r="A2" s="6" t="s">
        <v>74</v>
      </c>
      <c r="B2" s="6" t="s">
        <v>75</v>
      </c>
      <c r="C2" s="6" t="s">
        <v>76</v>
      </c>
      <c r="D2" s="6" t="s">
        <v>77</v>
      </c>
      <c r="E2" s="6" t="s">
        <v>78</v>
      </c>
      <c r="F2" s="6" t="s">
        <v>19</v>
      </c>
      <c r="G2" s="6"/>
      <c r="H2" s="8" t="str">
        <f>LEFT(E2,4)</f>
        <v>6273</v>
      </c>
      <c r="I2" s="8" t="str">
        <f>MID(E2,6,4)</f>
        <v>7792</v>
      </c>
      <c r="J2" s="8" t="str">
        <f>MID(E2,11,4)</f>
        <v>0279</v>
      </c>
      <c r="K2" s="8" t="str">
        <f>RIGHT(E2,4)</f>
        <v>9810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6" t="s">
        <v>79</v>
      </c>
      <c r="B3" s="6" t="s">
        <v>80</v>
      </c>
      <c r="C3" s="6" t="s">
        <v>81</v>
      </c>
      <c r="D3" s="6" t="s">
        <v>77</v>
      </c>
      <c r="E3" s="6"/>
      <c r="F3" s="6"/>
      <c r="G3" s="6"/>
      <c r="H3" s="6" t="s">
        <v>23</v>
      </c>
      <c r="I3" s="6" t="s">
        <v>25</v>
      </c>
      <c r="J3" s="6" t="s">
        <v>82</v>
      </c>
      <c r="K3" s="6" t="s">
        <v>83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6" t="s">
        <v>84</v>
      </c>
      <c r="B4" s="6" t="s">
        <v>85</v>
      </c>
      <c r="C4" s="6" t="s">
        <v>86</v>
      </c>
      <c r="D4" s="6" t="s">
        <v>77</v>
      </c>
      <c r="E4" s="6"/>
      <c r="F4" s="6"/>
      <c r="G4" s="6"/>
      <c r="H4" s="6" t="s">
        <v>23</v>
      </c>
      <c r="I4" s="6" t="s">
        <v>25</v>
      </c>
      <c r="J4" s="6" t="s">
        <v>82</v>
      </c>
      <c r="K4" s="6" t="s">
        <v>29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6" t="s">
        <v>87</v>
      </c>
      <c r="B5" s="6" t="s">
        <v>88</v>
      </c>
      <c r="C5" s="6" t="s">
        <v>89</v>
      </c>
      <c r="D5" s="6" t="s">
        <v>90</v>
      </c>
      <c r="E5" s="6"/>
      <c r="F5" s="6"/>
      <c r="G5" s="6" t="s">
        <v>21</v>
      </c>
      <c r="H5" s="6"/>
      <c r="I5" s="6"/>
      <c r="J5" s="6"/>
      <c r="K5" s="6"/>
      <c r="L5" s="6" t="s">
        <v>91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6" t="s">
        <v>92</v>
      </c>
      <c r="B6" s="6" t="s">
        <v>88</v>
      </c>
      <c r="C6" s="6" t="s">
        <v>93</v>
      </c>
      <c r="D6" s="6" t="s">
        <v>90</v>
      </c>
      <c r="E6" s="6"/>
      <c r="F6" s="6"/>
      <c r="G6" s="6" t="s">
        <v>21</v>
      </c>
      <c r="H6" s="6"/>
      <c r="I6" s="6"/>
      <c r="J6" s="6"/>
      <c r="K6" s="6"/>
      <c r="L6" s="6" t="s">
        <v>94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6" t="s">
        <v>95</v>
      </c>
      <c r="B7" s="6" t="s">
        <v>88</v>
      </c>
      <c r="C7" s="6" t="s">
        <v>96</v>
      </c>
      <c r="D7" s="6" t="s">
        <v>90</v>
      </c>
      <c r="E7" s="6"/>
      <c r="F7" s="6"/>
      <c r="G7" s="6" t="s">
        <v>21</v>
      </c>
      <c r="H7" s="6"/>
      <c r="I7" s="6"/>
      <c r="J7" s="6"/>
      <c r="K7" s="6"/>
      <c r="L7" s="6" t="s">
        <v>97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6" t="s">
        <v>98</v>
      </c>
      <c r="B8" s="6"/>
      <c r="C8" s="6"/>
      <c r="D8" s="6" t="s">
        <v>99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">
      <c r="A9" s="6" t="s">
        <v>100</v>
      </c>
      <c r="B9" s="6" t="s">
        <v>88</v>
      </c>
      <c r="C9" s="6"/>
      <c r="D9" s="6" t="s">
        <v>90</v>
      </c>
      <c r="E9" s="6"/>
      <c r="F9" s="6"/>
      <c r="G9" s="6" t="s">
        <v>21</v>
      </c>
      <c r="H9" s="6"/>
      <c r="I9" s="6"/>
      <c r="J9" s="6"/>
      <c r="K9" s="6"/>
      <c r="L9" s="6" t="s">
        <v>101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2">
      <c r="A10" s="6" t="s">
        <v>102</v>
      </c>
      <c r="B10" s="6"/>
      <c r="C10" s="6"/>
      <c r="D10" s="6" t="s">
        <v>99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">
      <c r="A11" s="6" t="s">
        <v>103</v>
      </c>
      <c r="B11" s="6"/>
      <c r="C11" s="6"/>
      <c r="D11" s="6" t="s">
        <v>99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">
      <c r="A12" s="6" t="s">
        <v>104</v>
      </c>
      <c r="B12" s="6" t="s">
        <v>105</v>
      </c>
      <c r="C12" s="6" t="s">
        <v>106</v>
      </c>
      <c r="D12" s="6" t="s">
        <v>90</v>
      </c>
      <c r="E12" s="6"/>
      <c r="F12" s="6"/>
      <c r="G12" s="6" t="s">
        <v>21</v>
      </c>
      <c r="H12" s="6"/>
      <c r="I12" s="6"/>
      <c r="J12" s="6"/>
      <c r="K12" s="6"/>
      <c r="L12" s="6" t="s">
        <v>107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 t="s">
        <v>49</v>
      </c>
      <c r="Y12" s="6" t="s">
        <v>51</v>
      </c>
      <c r="Z12" s="6" t="s">
        <v>108</v>
      </c>
      <c r="AA12" s="6" t="s">
        <v>55</v>
      </c>
      <c r="AB12" s="6"/>
      <c r="AC12" s="6"/>
      <c r="AD12" s="6"/>
      <c r="AE12" s="6"/>
      <c r="AF12" s="6"/>
      <c r="AG12" s="6"/>
      <c r="AH12" s="6"/>
    </row>
    <row r="13" spans="1:34" x14ac:dyDescent="0.2">
      <c r="A13" s="6" t="s">
        <v>109</v>
      </c>
      <c r="B13" s="6"/>
      <c r="C13" s="6"/>
      <c r="D13" s="6" t="s">
        <v>99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">
      <c r="A14" s="6" t="s">
        <v>110</v>
      </c>
      <c r="B14" s="6" t="s">
        <v>111</v>
      </c>
      <c r="C14" s="6" t="s">
        <v>112</v>
      </c>
      <c r="D14" s="6" t="s">
        <v>77</v>
      </c>
      <c r="E14" s="6"/>
      <c r="F14" s="6"/>
      <c r="G14" s="6" t="s">
        <v>21</v>
      </c>
      <c r="H14" s="6"/>
      <c r="I14" s="6"/>
      <c r="J14" s="6"/>
      <c r="K14" s="6"/>
      <c r="L14" s="6" t="s">
        <v>107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 t="s">
        <v>49</v>
      </c>
      <c r="Y14" s="6" t="s">
        <v>51</v>
      </c>
      <c r="Z14" s="6" t="s">
        <v>108</v>
      </c>
      <c r="AA14" s="6" t="s">
        <v>55</v>
      </c>
      <c r="AB14" s="6" t="s">
        <v>58</v>
      </c>
      <c r="AC14" s="6"/>
      <c r="AD14" s="6"/>
      <c r="AE14" s="6"/>
      <c r="AF14" s="6"/>
      <c r="AG14" s="6"/>
      <c r="AH14" s="6"/>
    </row>
    <row r="15" spans="1:34" x14ac:dyDescent="0.2">
      <c r="A15" s="6" t="s">
        <v>113</v>
      </c>
      <c r="B15" s="6"/>
      <c r="C15" s="6"/>
      <c r="D15" s="6" t="s">
        <v>99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2">
      <c r="A16" s="6" t="s">
        <v>114</v>
      </c>
      <c r="B16" s="6" t="s">
        <v>115</v>
      </c>
      <c r="C16" s="6" t="s">
        <v>116</v>
      </c>
      <c r="D16" s="6" t="s">
        <v>77</v>
      </c>
      <c r="E16" s="6"/>
      <c r="F16" s="6"/>
      <c r="G16" s="6" t="s">
        <v>21</v>
      </c>
      <c r="H16" s="6"/>
      <c r="I16" s="6"/>
      <c r="J16" s="6"/>
      <c r="K16" s="6"/>
      <c r="L16" s="6" t="s">
        <v>117</v>
      </c>
      <c r="M16" s="6" t="s">
        <v>32</v>
      </c>
      <c r="N16" s="6" t="s">
        <v>34</v>
      </c>
      <c r="O16" s="6" t="s">
        <v>36</v>
      </c>
      <c r="P16" s="6" t="s">
        <v>38</v>
      </c>
      <c r="Q16" s="6" t="s">
        <v>38</v>
      </c>
      <c r="R16" s="6" t="s">
        <v>118</v>
      </c>
      <c r="S16" s="6" t="s">
        <v>38</v>
      </c>
      <c r="T16" s="6" t="s">
        <v>38</v>
      </c>
      <c r="U16" s="6" t="s">
        <v>119</v>
      </c>
      <c r="V16" s="6" t="s">
        <v>45</v>
      </c>
      <c r="W16" s="6"/>
      <c r="X16" s="6" t="s">
        <v>49</v>
      </c>
      <c r="Y16" s="6" t="s">
        <v>51</v>
      </c>
      <c r="Z16" s="6" t="s">
        <v>53</v>
      </c>
      <c r="AA16" s="6"/>
      <c r="AB16" s="6"/>
      <c r="AC16" s="6"/>
      <c r="AD16" s="6" t="s">
        <v>62</v>
      </c>
      <c r="AE16" s="6" t="s">
        <v>64</v>
      </c>
      <c r="AF16" s="6"/>
      <c r="AG16" s="6"/>
      <c r="AH16" s="6" t="s">
        <v>70</v>
      </c>
    </row>
    <row r="17" spans="1:34" x14ac:dyDescent="0.2">
      <c r="A17" s="6" t="s">
        <v>120</v>
      </c>
      <c r="B17" s="6" t="s">
        <v>121</v>
      </c>
      <c r="C17" s="6" t="s">
        <v>122</v>
      </c>
      <c r="D17" s="6" t="s">
        <v>90</v>
      </c>
      <c r="E17" s="6"/>
      <c r="F17" s="6"/>
      <c r="G17" s="6" t="s">
        <v>21</v>
      </c>
      <c r="H17" s="6"/>
      <c r="I17" s="6"/>
      <c r="J17" s="6"/>
      <c r="K17" s="6"/>
      <c r="L17" s="6" t="s">
        <v>123</v>
      </c>
      <c r="M17" s="6" t="s">
        <v>32</v>
      </c>
      <c r="N17" s="6" t="s">
        <v>34</v>
      </c>
      <c r="O17" s="6" t="s">
        <v>36</v>
      </c>
      <c r="P17" s="6" t="s">
        <v>38</v>
      </c>
      <c r="Q17" s="6" t="s">
        <v>38</v>
      </c>
      <c r="R17" s="6" t="s">
        <v>124</v>
      </c>
      <c r="S17" s="6" t="s">
        <v>38</v>
      </c>
      <c r="T17" s="6" t="s">
        <v>38</v>
      </c>
      <c r="U17" s="6" t="s">
        <v>119</v>
      </c>
      <c r="V17" s="6" t="s">
        <v>45</v>
      </c>
      <c r="W17" s="6"/>
      <c r="X17" s="6" t="s">
        <v>49</v>
      </c>
      <c r="Y17" s="6" t="s">
        <v>51</v>
      </c>
      <c r="Z17" s="6" t="s">
        <v>53</v>
      </c>
      <c r="AA17" s="6"/>
      <c r="AB17" s="6"/>
      <c r="AC17" s="6"/>
      <c r="AD17" s="6" t="s">
        <v>62</v>
      </c>
      <c r="AE17" s="6" t="s">
        <v>64</v>
      </c>
      <c r="AF17" s="6" t="s">
        <v>125</v>
      </c>
      <c r="AG17" s="6"/>
      <c r="AH17" s="6" t="s">
        <v>70</v>
      </c>
    </row>
    <row r="18" spans="1:34" x14ac:dyDescent="0.2">
      <c r="A18" s="6" t="s">
        <v>126</v>
      </c>
      <c r="B18" s="6" t="s">
        <v>127</v>
      </c>
      <c r="C18" s="6" t="s">
        <v>128</v>
      </c>
      <c r="D18" s="6" t="s">
        <v>90</v>
      </c>
      <c r="E18" s="6"/>
      <c r="F18" s="6"/>
      <c r="G18" s="6" t="s">
        <v>21</v>
      </c>
      <c r="H18" s="6"/>
      <c r="I18" s="6"/>
      <c r="J18" s="6"/>
      <c r="K18" s="6"/>
      <c r="L18" s="6" t="s">
        <v>129</v>
      </c>
      <c r="M18" s="6" t="s">
        <v>32</v>
      </c>
      <c r="N18" s="6" t="s">
        <v>34</v>
      </c>
      <c r="O18" s="6" t="s">
        <v>36</v>
      </c>
      <c r="P18" s="6" t="s">
        <v>38</v>
      </c>
      <c r="Q18" s="6" t="s">
        <v>38</v>
      </c>
      <c r="R18" s="6" t="s">
        <v>118</v>
      </c>
      <c r="S18" s="6" t="s">
        <v>38</v>
      </c>
      <c r="T18" s="6" t="s">
        <v>38</v>
      </c>
      <c r="U18" s="6" t="s">
        <v>119</v>
      </c>
      <c r="V18" s="6" t="s">
        <v>45</v>
      </c>
      <c r="W18" s="6"/>
      <c r="X18" s="6" t="s">
        <v>49</v>
      </c>
      <c r="Y18" s="6" t="s">
        <v>51</v>
      </c>
      <c r="Z18" s="6" t="s">
        <v>53</v>
      </c>
      <c r="AA18" s="6"/>
      <c r="AB18" s="6"/>
      <c r="AC18" s="6"/>
      <c r="AD18" s="6" t="s">
        <v>62</v>
      </c>
      <c r="AE18" s="6" t="s">
        <v>64</v>
      </c>
      <c r="AF18" s="6" t="s">
        <v>125</v>
      </c>
      <c r="AG18" s="6"/>
      <c r="AH18" s="6" t="s">
        <v>70</v>
      </c>
    </row>
    <row r="22" spans="1:34" x14ac:dyDescent="0.2">
      <c r="B22" s="10" t="s">
        <v>130</v>
      </c>
    </row>
    <row r="23" spans="1:34" x14ac:dyDescent="0.2">
      <c r="B23" s="13" t="s">
        <v>131</v>
      </c>
    </row>
    <row r="24" spans="1:34" x14ac:dyDescent="0.2">
      <c r="B24" s="13" t="s">
        <v>132</v>
      </c>
    </row>
  </sheetData>
  <conditionalFormatting sqref="D2:AH18">
    <cfRule type="containsText" dxfId="4" priority="6" operator="containsText" text="Not Use">
      <formula>NOT(ISERROR(SEARCH("Not Use",D2)))</formula>
    </cfRule>
    <cfRule type="cellIs" dxfId="3" priority="7" operator="greaterThan">
      <formula>0</formula>
    </cfRule>
    <cfRule type="cellIs" dxfId="2" priority="8" operator="equal">
      <formula>0</formula>
    </cfRule>
  </conditionalFormatting>
  <conditionalFormatting sqref="B2:C18">
    <cfRule type="cellIs" dxfId="1" priority="5" operator="equal">
      <formula>0</formula>
    </cfRule>
  </conditionalFormatting>
  <conditionalFormatting sqref="C2:C1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EFA0-E7A2-4BB7-88F3-1EEFAC273D0D}">
  <dimension ref="A1:K39"/>
  <sheetViews>
    <sheetView tabSelected="1" workbookViewId="0">
      <selection activeCell="D42" sqref="D42"/>
    </sheetView>
  </sheetViews>
  <sheetFormatPr defaultRowHeight="14.25" x14ac:dyDescent="0.2"/>
  <cols>
    <col min="1" max="1" width="11.75" bestFit="1" customWidth="1"/>
    <col min="2" max="2" width="31.375" bestFit="1" customWidth="1"/>
    <col min="3" max="4" width="14" bestFit="1" customWidth="1"/>
    <col min="5" max="7" width="13.25" bestFit="1" customWidth="1"/>
    <col min="8" max="8" width="19.375" bestFit="1" customWidth="1"/>
    <col min="9" max="9" width="17.125" bestFit="1" customWidth="1"/>
    <col min="10" max="10" width="13.25" bestFit="1" customWidth="1"/>
    <col min="11" max="11" width="12.75" customWidth="1"/>
  </cols>
  <sheetData>
    <row r="1" spans="1:11" x14ac:dyDescent="0.2">
      <c r="A1" s="72" t="s">
        <v>0</v>
      </c>
      <c r="B1" s="54" t="s">
        <v>137</v>
      </c>
      <c r="C1" s="72" t="s">
        <v>2</v>
      </c>
      <c r="D1" s="24" t="s">
        <v>407</v>
      </c>
      <c r="E1" s="24" t="s">
        <v>408</v>
      </c>
      <c r="F1" s="24" t="s">
        <v>409</v>
      </c>
      <c r="G1" s="24" t="s">
        <v>410</v>
      </c>
      <c r="H1" s="24" t="s">
        <v>411</v>
      </c>
      <c r="I1" s="24" t="s">
        <v>412</v>
      </c>
      <c r="J1" s="24" t="s">
        <v>413</v>
      </c>
      <c r="K1" s="24" t="s">
        <v>414</v>
      </c>
    </row>
    <row r="2" spans="1:11" s="55" customFormat="1" x14ac:dyDescent="0.2">
      <c r="A2" s="14" t="s">
        <v>31</v>
      </c>
      <c r="B2" s="14"/>
      <c r="C2" s="24"/>
      <c r="D2" s="73" t="s">
        <v>2</v>
      </c>
      <c r="E2" s="74" t="s">
        <v>398</v>
      </c>
      <c r="F2" s="74" t="s">
        <v>399</v>
      </c>
      <c r="G2" s="74" t="s">
        <v>400</v>
      </c>
      <c r="H2" s="74" t="s">
        <v>401</v>
      </c>
      <c r="I2" s="74" t="s">
        <v>415</v>
      </c>
      <c r="J2" s="74" t="s">
        <v>402</v>
      </c>
      <c r="K2" s="74" t="s">
        <v>403</v>
      </c>
    </row>
    <row r="3" spans="1:11" s="55" customFormat="1" hidden="1" x14ac:dyDescent="0.2">
      <c r="A3" s="18" t="s">
        <v>171</v>
      </c>
      <c r="B3" s="19" t="s">
        <v>177</v>
      </c>
      <c r="C3" s="18"/>
      <c r="D3" s="18" t="s">
        <v>172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</row>
    <row r="4" spans="1:11" s="55" customFormat="1" x14ac:dyDescent="0.2">
      <c r="A4" s="24" t="s">
        <v>406</v>
      </c>
      <c r="B4" s="3"/>
      <c r="C4" s="24" t="s">
        <v>416</v>
      </c>
      <c r="D4" s="24" t="s">
        <v>416</v>
      </c>
      <c r="E4" s="26" t="s">
        <v>418</v>
      </c>
      <c r="F4" s="26" t="s">
        <v>1</v>
      </c>
      <c r="G4" s="26" t="s">
        <v>417</v>
      </c>
      <c r="H4" s="26" t="s">
        <v>404</v>
      </c>
      <c r="I4" s="26" t="s">
        <v>142</v>
      </c>
      <c r="J4" s="26" t="s">
        <v>405</v>
      </c>
      <c r="K4" s="26" t="s">
        <v>403</v>
      </c>
    </row>
    <row r="5" spans="1:11" s="55" customFormat="1" x14ac:dyDescent="0.2"/>
    <row r="6" spans="1:11" s="55" customFormat="1" x14ac:dyDescent="0.2"/>
    <row r="7" spans="1:11" s="55" customFormat="1" x14ac:dyDescent="0.2"/>
    <row r="8" spans="1:11" s="55" customFormat="1" x14ac:dyDescent="0.2"/>
    <row r="9" spans="1:11" s="55" customFormat="1" x14ac:dyDescent="0.2"/>
    <row r="10" spans="1:11" s="55" customFormat="1" x14ac:dyDescent="0.2"/>
    <row r="11" spans="1:11" s="55" customFormat="1" x14ac:dyDescent="0.2">
      <c r="A11"/>
      <c r="B11"/>
      <c r="C11"/>
      <c r="D11"/>
      <c r="E11"/>
      <c r="F11"/>
      <c r="G11"/>
      <c r="H11"/>
      <c r="I11"/>
      <c r="J11"/>
    </row>
    <row r="12" spans="1:11" s="55" customFormat="1" x14ac:dyDescent="0.2">
      <c r="A12"/>
      <c r="B12"/>
      <c r="C12"/>
      <c r="D12"/>
      <c r="E12"/>
      <c r="F12"/>
      <c r="G12"/>
      <c r="H12"/>
      <c r="I12"/>
      <c r="J12"/>
    </row>
    <row r="13" spans="1:11" s="55" customFormat="1" x14ac:dyDescent="0.2"/>
    <row r="14" spans="1:11" s="55" customFormat="1" x14ac:dyDescent="0.2"/>
    <row r="15" spans="1:11" s="55" customFormat="1" x14ac:dyDescent="0.2"/>
    <row r="16" spans="1:11" s="55" customFormat="1" x14ac:dyDescent="0.2"/>
    <row r="17" s="55" customFormat="1" x14ac:dyDescent="0.2"/>
    <row r="18" s="55" customFormat="1" x14ac:dyDescent="0.2"/>
    <row r="19" s="55" customFormat="1" x14ac:dyDescent="0.2"/>
    <row r="20" s="55" customFormat="1" x14ac:dyDescent="0.2"/>
    <row r="21" s="55" customFormat="1" x14ac:dyDescent="0.2"/>
    <row r="22" s="55" customFormat="1" x14ac:dyDescent="0.2"/>
    <row r="23" s="55" customFormat="1" x14ac:dyDescent="0.2"/>
    <row r="24" s="55" customFormat="1" x14ac:dyDescent="0.2"/>
    <row r="25" s="55" customFormat="1" x14ac:dyDescent="0.2"/>
    <row r="26" s="55" customFormat="1" x14ac:dyDescent="0.2"/>
    <row r="27" s="55" customFormat="1" x14ac:dyDescent="0.2"/>
    <row r="28" s="55" customFormat="1" x14ac:dyDescent="0.2"/>
    <row r="29" s="55" customFormat="1" x14ac:dyDescent="0.2"/>
    <row r="30" s="55" customFormat="1" x14ac:dyDescent="0.2"/>
    <row r="31" s="55" customFormat="1" x14ac:dyDescent="0.2"/>
    <row r="32" s="55" customFormat="1" x14ac:dyDescent="0.2"/>
    <row r="33" s="55" customFormat="1" x14ac:dyDescent="0.2"/>
    <row r="34" s="55" customFormat="1" x14ac:dyDescent="0.2"/>
    <row r="35" s="55" customFormat="1" x14ac:dyDescent="0.2"/>
    <row r="36" s="55" customFormat="1" x14ac:dyDescent="0.2"/>
    <row r="37" s="55" customFormat="1" x14ac:dyDescent="0.2"/>
    <row r="38" s="55" customFormat="1" x14ac:dyDescent="0.2"/>
    <row r="39" s="55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41" sqref="F41"/>
    </sheetView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M18" sqref="M18"/>
    </sheetView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"/>
  <sheetViews>
    <sheetView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RowHeight="14.25" x14ac:dyDescent="0.2"/>
  <cols>
    <col min="1" max="1" width="14.125" bestFit="1" customWidth="1"/>
    <col min="2" max="2" width="47.5" customWidth="1"/>
    <col min="3" max="3" width="14" customWidth="1"/>
    <col min="4" max="4" width="17.375" customWidth="1"/>
    <col min="5" max="5" width="13.25" bestFit="1" customWidth="1"/>
    <col min="6" max="6" width="15.875" customWidth="1"/>
    <col min="7" max="7" width="13.125" customWidth="1"/>
    <col min="8" max="8" width="13.25" bestFit="1" customWidth="1"/>
    <col min="9" max="9" width="18.375" customWidth="1"/>
    <col min="10" max="10" width="18.25" customWidth="1"/>
    <col min="11" max="11" width="13.25" bestFit="1" customWidth="1"/>
    <col min="12" max="12" width="16.875" customWidth="1"/>
    <col min="13" max="13" width="17.875" customWidth="1"/>
    <col min="14" max="14" width="9" customWidth="1"/>
    <col min="15" max="15" width="31.75" customWidth="1"/>
    <col min="16" max="16" width="13.25" bestFit="1" customWidth="1"/>
    <col min="17" max="17" width="16.875" customWidth="1"/>
    <col min="18" max="19" width="13.25" bestFit="1" customWidth="1"/>
    <col min="20" max="20" width="23.75" customWidth="1"/>
    <col min="21" max="23" width="13.25" bestFit="1" customWidth="1"/>
    <col min="24" max="24" width="26.125" customWidth="1"/>
    <col min="25" max="25" width="13.25" bestFit="1" customWidth="1"/>
    <col min="26" max="26" width="16.875" customWidth="1"/>
    <col min="27" max="27" width="13.125" customWidth="1"/>
    <col min="28" max="29" width="13.25" bestFit="1" customWidth="1"/>
    <col min="30" max="30" width="23.5" customWidth="1"/>
    <col min="31" max="31" width="9" customWidth="1"/>
    <col min="32" max="32" width="22.5" customWidth="1"/>
    <col min="33" max="33" width="26.125" customWidth="1"/>
    <col min="34" max="34" width="17.125" customWidth="1"/>
    <col min="35" max="35" width="18.375" customWidth="1"/>
    <col min="36" max="36" width="12.75" customWidth="1"/>
    <col min="38" max="38" width="14.875" bestFit="1" customWidth="1"/>
    <col min="39" max="40" width="36.75" bestFit="1" customWidth="1"/>
  </cols>
  <sheetData>
    <row r="1" spans="1:39" x14ac:dyDescent="0.2">
      <c r="A1" s="31" t="s">
        <v>0</v>
      </c>
      <c r="B1" s="54" t="s">
        <v>137</v>
      </c>
      <c r="C1" s="31" t="s">
        <v>133</v>
      </c>
      <c r="D1" s="24" t="s">
        <v>138</v>
      </c>
      <c r="E1" s="24" t="s">
        <v>139</v>
      </c>
      <c r="F1" s="24" t="s">
        <v>140</v>
      </c>
      <c r="G1" s="24" t="s">
        <v>141</v>
      </c>
      <c r="H1" s="24" t="s">
        <v>143</v>
      </c>
      <c r="I1" s="24" t="s">
        <v>145</v>
      </c>
      <c r="J1" s="24" t="s">
        <v>180</v>
      </c>
      <c r="K1" s="24" t="s">
        <v>181</v>
      </c>
      <c r="L1" s="24" t="s">
        <v>182</v>
      </c>
      <c r="M1" s="24" t="s">
        <v>184</v>
      </c>
      <c r="N1" s="24" t="s">
        <v>189</v>
      </c>
      <c r="O1" s="24" t="s">
        <v>215</v>
      </c>
      <c r="P1" s="3" t="s">
        <v>217</v>
      </c>
      <c r="Q1" s="3" t="s">
        <v>219</v>
      </c>
      <c r="R1" s="3" t="s">
        <v>221</v>
      </c>
      <c r="S1" s="3" t="s">
        <v>222</v>
      </c>
      <c r="T1" s="3" t="s">
        <v>223</v>
      </c>
      <c r="U1" s="3" t="s">
        <v>226</v>
      </c>
      <c r="V1" s="3" t="s">
        <v>227</v>
      </c>
      <c r="W1" s="3" t="s">
        <v>228</v>
      </c>
      <c r="X1" s="3" t="s">
        <v>229</v>
      </c>
      <c r="Y1" s="3" t="s">
        <v>230</v>
      </c>
      <c r="Z1" s="3" t="s">
        <v>231</v>
      </c>
      <c r="AA1" s="3" t="s">
        <v>225</v>
      </c>
      <c r="AB1" s="32" t="s">
        <v>232</v>
      </c>
      <c r="AC1" s="3" t="s">
        <v>233</v>
      </c>
      <c r="AD1" s="3" t="s">
        <v>234</v>
      </c>
      <c r="AE1" s="3" t="s">
        <v>235</v>
      </c>
      <c r="AF1" s="3" t="s">
        <v>236</v>
      </c>
      <c r="AG1" s="3" t="s">
        <v>237</v>
      </c>
      <c r="AH1" s="3" t="s">
        <v>238</v>
      </c>
      <c r="AI1" s="3" t="s">
        <v>239</v>
      </c>
      <c r="AJ1" s="3" t="s">
        <v>240</v>
      </c>
      <c r="AK1" s="3" t="s">
        <v>242</v>
      </c>
      <c r="AL1" s="3" t="s">
        <v>243</v>
      </c>
      <c r="AM1" s="28" t="s">
        <v>244</v>
      </c>
    </row>
    <row r="2" spans="1:39" s="14" customFormat="1" ht="14.25" customHeight="1" x14ac:dyDescent="0.2">
      <c r="A2" s="14" t="s">
        <v>31</v>
      </c>
      <c r="D2" s="17" t="s">
        <v>134</v>
      </c>
      <c r="E2" s="17" t="s">
        <v>33</v>
      </c>
      <c r="F2" s="17" t="s">
        <v>188</v>
      </c>
      <c r="G2" s="17" t="s">
        <v>135</v>
      </c>
      <c r="H2" s="17" t="s">
        <v>136</v>
      </c>
      <c r="I2" s="17" t="s">
        <v>160</v>
      </c>
      <c r="J2" s="17" t="s">
        <v>178</v>
      </c>
      <c r="K2" s="16" t="s">
        <v>179</v>
      </c>
      <c r="L2" s="16" t="s">
        <v>186</v>
      </c>
      <c r="M2" s="16" t="s">
        <v>185</v>
      </c>
      <c r="N2" s="16" t="s">
        <v>161</v>
      </c>
      <c r="O2" s="16" t="s">
        <v>216</v>
      </c>
      <c r="P2" s="16" t="s">
        <v>218</v>
      </c>
      <c r="Q2" s="16" t="s">
        <v>220</v>
      </c>
      <c r="R2" s="16" t="s">
        <v>192</v>
      </c>
      <c r="S2" s="16" t="s">
        <v>162</v>
      </c>
      <c r="T2" s="16" t="s">
        <v>224</v>
      </c>
      <c r="U2" s="16" t="s">
        <v>163</v>
      </c>
      <c r="V2" s="16" t="s">
        <v>207</v>
      </c>
      <c r="W2" s="16" t="s">
        <v>208</v>
      </c>
      <c r="X2" s="21" t="s">
        <v>164</v>
      </c>
      <c r="Y2" s="21" t="s">
        <v>165</v>
      </c>
      <c r="Z2" s="21" t="s">
        <v>209</v>
      </c>
      <c r="AA2" s="22" t="s">
        <v>206</v>
      </c>
      <c r="AB2" s="21" t="s">
        <v>255</v>
      </c>
      <c r="AC2" s="21" t="s">
        <v>210</v>
      </c>
      <c r="AD2" s="21" t="s">
        <v>211</v>
      </c>
      <c r="AE2" s="21" t="s">
        <v>166</v>
      </c>
      <c r="AF2" s="21" t="s">
        <v>212</v>
      </c>
      <c r="AG2" s="23" t="s">
        <v>1</v>
      </c>
      <c r="AH2" s="23" t="s">
        <v>213</v>
      </c>
      <c r="AI2" s="23" t="s">
        <v>241</v>
      </c>
      <c r="AJ2" s="23" t="s">
        <v>199</v>
      </c>
      <c r="AK2" s="23" t="s">
        <v>256</v>
      </c>
      <c r="AL2" s="23" t="s">
        <v>214</v>
      </c>
      <c r="AM2" s="23" t="s">
        <v>63</v>
      </c>
    </row>
    <row r="3" spans="1:39" s="15" customFormat="1" ht="12.75" hidden="1" x14ac:dyDescent="0.2">
      <c r="A3" s="18" t="s">
        <v>171</v>
      </c>
      <c r="B3" s="19" t="s">
        <v>177</v>
      </c>
      <c r="C3" s="18" t="s">
        <v>172</v>
      </c>
      <c r="D3" s="20">
        <v>1</v>
      </c>
      <c r="E3" s="20">
        <v>1.1000000000000001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0">
        <v>17</v>
      </c>
      <c r="T3" s="20">
        <v>18</v>
      </c>
      <c r="U3" s="20">
        <v>19</v>
      </c>
      <c r="V3" s="20">
        <v>20</v>
      </c>
      <c r="W3" s="20">
        <v>21</v>
      </c>
      <c r="X3" s="20">
        <v>22</v>
      </c>
      <c r="Y3" s="20">
        <v>23</v>
      </c>
      <c r="Z3" s="20">
        <v>24</v>
      </c>
      <c r="AA3" s="20">
        <v>25</v>
      </c>
      <c r="AB3" s="20">
        <v>26</v>
      </c>
      <c r="AC3" s="20">
        <v>27</v>
      </c>
      <c r="AD3" s="20">
        <v>28</v>
      </c>
      <c r="AE3" s="20">
        <v>29</v>
      </c>
      <c r="AF3" s="20">
        <v>30</v>
      </c>
      <c r="AG3" s="20">
        <v>31</v>
      </c>
      <c r="AH3" s="20">
        <v>32</v>
      </c>
      <c r="AI3" s="20">
        <v>33</v>
      </c>
      <c r="AJ3" s="20">
        <v>34</v>
      </c>
      <c r="AK3" s="20">
        <v>35</v>
      </c>
      <c r="AL3" s="20">
        <v>36</v>
      </c>
      <c r="AM3" s="20">
        <v>37</v>
      </c>
    </row>
    <row r="4" spans="1:39" x14ac:dyDescent="0.2">
      <c r="A4" s="24" t="s">
        <v>342</v>
      </c>
      <c r="B4" s="3"/>
      <c r="C4" s="24" t="s">
        <v>170</v>
      </c>
      <c r="D4" s="25" t="s">
        <v>245</v>
      </c>
      <c r="E4" s="24" t="s">
        <v>173</v>
      </c>
      <c r="F4" s="24" t="s">
        <v>174</v>
      </c>
      <c r="G4" s="24" t="s">
        <v>142</v>
      </c>
      <c r="H4" s="24" t="s">
        <v>144</v>
      </c>
      <c r="I4" s="25" t="s">
        <v>175</v>
      </c>
      <c r="J4" s="25" t="s">
        <v>176</v>
      </c>
      <c r="K4" s="25" t="s">
        <v>167</v>
      </c>
      <c r="L4" s="25" t="s">
        <v>183</v>
      </c>
      <c r="M4" s="26" t="s">
        <v>187</v>
      </c>
      <c r="N4" s="25" t="s">
        <v>169</v>
      </c>
      <c r="O4" s="25" t="s">
        <v>190</v>
      </c>
      <c r="P4" s="25" t="s">
        <v>168</v>
      </c>
      <c r="Q4" s="25" t="s">
        <v>191</v>
      </c>
      <c r="R4" s="26" t="s">
        <v>187</v>
      </c>
      <c r="S4" s="25" t="s">
        <v>169</v>
      </c>
      <c r="T4" s="25" t="s">
        <v>193</v>
      </c>
      <c r="U4" s="25" t="s">
        <v>194</v>
      </c>
      <c r="V4" s="25" t="s">
        <v>195</v>
      </c>
      <c r="W4" s="25" t="s">
        <v>196</v>
      </c>
      <c r="X4" s="25" t="s">
        <v>197</v>
      </c>
      <c r="Y4" s="25" t="s">
        <v>168</v>
      </c>
      <c r="Z4" s="25" t="s">
        <v>198</v>
      </c>
      <c r="AA4" s="26" t="s">
        <v>187</v>
      </c>
      <c r="AB4" s="25" t="s">
        <v>169</v>
      </c>
      <c r="AC4" s="25" t="s">
        <v>200</v>
      </c>
      <c r="AD4" s="25" t="s">
        <v>201</v>
      </c>
      <c r="AE4" s="3">
        <v>670</v>
      </c>
      <c r="AF4" s="25" t="s">
        <v>202</v>
      </c>
      <c r="AG4" s="25" t="s">
        <v>197</v>
      </c>
      <c r="AH4" s="27" t="s">
        <v>246</v>
      </c>
      <c r="AI4" s="25" t="s">
        <v>203</v>
      </c>
      <c r="AJ4" s="26" t="s">
        <v>204</v>
      </c>
      <c r="AK4" s="25"/>
      <c r="AL4" s="26" t="s">
        <v>396</v>
      </c>
      <c r="AM4" s="3" t="s">
        <v>205</v>
      </c>
    </row>
    <row r="23" hidden="1" x14ac:dyDescent="0.2"/>
    <row r="47" ht="21.75" customHeight="1" x14ac:dyDescent="0.2"/>
    <row r="48" ht="21.75" customHeight="1" x14ac:dyDescent="0.2"/>
    <row r="49" ht="21.75" customHeight="1" x14ac:dyDescent="0.2"/>
    <row r="50" ht="16.5" customHeight="1" x14ac:dyDescent="0.2"/>
    <row r="51" ht="21.75" customHeight="1" x14ac:dyDescent="0.2"/>
    <row r="52" ht="21.75" customHeight="1" x14ac:dyDescent="0.2"/>
    <row r="53" ht="21.75" customHeight="1" x14ac:dyDescent="0.2"/>
    <row r="58" ht="21" customHeight="1" x14ac:dyDescent="0.2"/>
    <row r="59" ht="21" customHeight="1" x14ac:dyDescent="0.2"/>
    <row r="60" ht="21" customHeight="1" x14ac:dyDescent="0.2"/>
    <row r="61" ht="21" customHeight="1" x14ac:dyDescent="0.2"/>
    <row r="63" ht="21" customHeight="1" x14ac:dyDescent="0.2"/>
    <row r="64" ht="21" customHeight="1" x14ac:dyDescent="0.2"/>
    <row r="69" ht="21.75" customHeight="1" x14ac:dyDescent="0.2"/>
    <row r="74" ht="21.75" customHeight="1" x14ac:dyDescent="0.2"/>
    <row r="79" ht="21.75" customHeight="1" x14ac:dyDescent="0.2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FB97-AC07-4BEB-B4FA-7EA650E31D6D}">
  <dimension ref="A1:AW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4.25" x14ac:dyDescent="0.2"/>
  <cols>
    <col min="1" max="1" width="16.875" bestFit="1" customWidth="1"/>
    <col min="2" max="2" width="31.75" customWidth="1"/>
    <col min="3" max="3" width="14" bestFit="1" customWidth="1"/>
    <col min="4" max="4" width="15.125" bestFit="1" customWidth="1"/>
    <col min="5" max="6" width="14.875" bestFit="1" customWidth="1"/>
    <col min="7" max="7" width="13.75" bestFit="1" customWidth="1"/>
    <col min="8" max="9" width="13.5" bestFit="1" customWidth="1"/>
    <col min="10" max="10" width="15.125" bestFit="1" customWidth="1"/>
    <col min="11" max="12" width="14.875" bestFit="1" customWidth="1"/>
    <col min="13" max="13" width="13.75" bestFit="1" customWidth="1"/>
    <col min="14" max="15" width="13.5" bestFit="1" customWidth="1"/>
    <col min="16" max="16" width="20.875" bestFit="1" customWidth="1"/>
    <col min="17" max="17" width="15.5" bestFit="1" customWidth="1"/>
    <col min="18" max="18" width="20.75" bestFit="1" customWidth="1"/>
    <col min="19" max="19" width="15.375" bestFit="1" customWidth="1"/>
    <col min="20" max="20" width="21" bestFit="1" customWidth="1"/>
    <col min="21" max="21" width="15.625" bestFit="1" customWidth="1"/>
    <col min="22" max="22" width="20.5" bestFit="1" customWidth="1"/>
    <col min="23" max="23" width="15.125" bestFit="1" customWidth="1"/>
    <col min="24" max="24" width="19.5" bestFit="1" customWidth="1"/>
    <col min="25" max="25" width="14.125" bestFit="1" customWidth="1"/>
    <col min="26" max="26" width="19.375" bestFit="1" customWidth="1"/>
    <col min="27" max="27" width="14" bestFit="1" customWidth="1"/>
    <col min="28" max="28" width="19.625" bestFit="1" customWidth="1"/>
    <col min="29" max="29" width="14.25" bestFit="1" customWidth="1"/>
    <col min="30" max="30" width="18.5" bestFit="1" customWidth="1"/>
    <col min="31" max="31" width="13.75" bestFit="1" customWidth="1"/>
    <col min="32" max="32" width="19.125" bestFit="1" customWidth="1"/>
    <col min="33" max="34" width="13.625" bestFit="1" customWidth="1"/>
    <col min="35" max="35" width="12.375" bestFit="1" customWidth="1"/>
    <col min="36" max="37" width="12.125" bestFit="1" customWidth="1"/>
    <col min="38" max="38" width="19.125" bestFit="1" customWidth="1"/>
    <col min="39" max="40" width="18.875" bestFit="1" customWidth="1"/>
    <col min="41" max="41" width="19.125" bestFit="1" customWidth="1"/>
    <col min="42" max="43" width="17.5" bestFit="1" customWidth="1"/>
    <col min="44" max="44" width="19" bestFit="1" customWidth="1"/>
    <col min="45" max="46" width="18.75" bestFit="1" customWidth="1"/>
    <col min="47" max="47" width="17.625" bestFit="1" customWidth="1"/>
    <col min="48" max="49" width="17.375" bestFit="1" customWidth="1"/>
  </cols>
  <sheetData>
    <row r="1" spans="1:49" x14ac:dyDescent="0.2">
      <c r="A1" s="39" t="s">
        <v>0</v>
      </c>
      <c r="B1" s="40" t="s">
        <v>137</v>
      </c>
      <c r="C1" s="41" t="s">
        <v>133</v>
      </c>
      <c r="D1" s="29" t="s">
        <v>291</v>
      </c>
      <c r="E1" s="42" t="s">
        <v>292</v>
      </c>
      <c r="F1" s="42" t="s">
        <v>293</v>
      </c>
      <c r="G1" s="29" t="s">
        <v>294</v>
      </c>
      <c r="H1" s="42" t="s">
        <v>295</v>
      </c>
      <c r="I1" s="42" t="s">
        <v>296</v>
      </c>
      <c r="J1" s="49" t="s">
        <v>297</v>
      </c>
      <c r="K1" s="50" t="s">
        <v>298</v>
      </c>
      <c r="L1" s="50" t="s">
        <v>299</v>
      </c>
      <c r="M1" s="49" t="s">
        <v>300</v>
      </c>
      <c r="N1" s="50" t="s">
        <v>301</v>
      </c>
      <c r="O1" s="50" t="s">
        <v>302</v>
      </c>
      <c r="P1" s="33" t="s">
        <v>303</v>
      </c>
      <c r="Q1" s="33" t="s">
        <v>305</v>
      </c>
      <c r="R1" s="33" t="s">
        <v>304</v>
      </c>
      <c r="S1" s="33" t="s">
        <v>306</v>
      </c>
      <c r="T1" s="33" t="s">
        <v>307</v>
      </c>
      <c r="U1" s="33" t="s">
        <v>308</v>
      </c>
      <c r="V1" s="33" t="s">
        <v>309</v>
      </c>
      <c r="W1" s="33" t="s">
        <v>310</v>
      </c>
      <c r="X1" s="51" t="s">
        <v>314</v>
      </c>
      <c r="Y1" s="51" t="s">
        <v>315</v>
      </c>
      <c r="Z1" s="51" t="s">
        <v>316</v>
      </c>
      <c r="AA1" s="51" t="s">
        <v>317</v>
      </c>
      <c r="AB1" s="51" t="s">
        <v>318</v>
      </c>
      <c r="AC1" s="51" t="s">
        <v>319</v>
      </c>
      <c r="AD1" s="51" t="s">
        <v>320</v>
      </c>
      <c r="AE1" s="51" t="s">
        <v>321</v>
      </c>
      <c r="AF1" s="29" t="s">
        <v>323</v>
      </c>
      <c r="AG1" s="30" t="s">
        <v>324</v>
      </c>
      <c r="AH1" s="30" t="s">
        <v>325</v>
      </c>
      <c r="AI1" s="29" t="s">
        <v>326</v>
      </c>
      <c r="AJ1" s="30" t="s">
        <v>327</v>
      </c>
      <c r="AK1" s="30" t="s">
        <v>328</v>
      </c>
      <c r="AL1" s="49" t="s">
        <v>329</v>
      </c>
      <c r="AM1" s="53" t="s">
        <v>330</v>
      </c>
      <c r="AN1" s="53" t="s">
        <v>331</v>
      </c>
      <c r="AO1" s="49" t="s">
        <v>332</v>
      </c>
      <c r="AP1" s="53" t="s">
        <v>333</v>
      </c>
      <c r="AQ1" s="53" t="s">
        <v>334</v>
      </c>
      <c r="AR1" s="29" t="s">
        <v>335</v>
      </c>
      <c r="AS1" s="30" t="s">
        <v>336</v>
      </c>
      <c r="AT1" s="30" t="s">
        <v>337</v>
      </c>
      <c r="AU1" s="29" t="s">
        <v>338</v>
      </c>
      <c r="AV1" s="30" t="s">
        <v>339</v>
      </c>
      <c r="AW1" s="30" t="s">
        <v>340</v>
      </c>
    </row>
    <row r="2" spans="1:49" x14ac:dyDescent="0.2">
      <c r="A2" s="34"/>
      <c r="B2" s="35"/>
      <c r="C2" s="36"/>
      <c r="D2" s="70" t="s">
        <v>249</v>
      </c>
      <c r="E2" s="71"/>
      <c r="F2" s="71"/>
      <c r="G2" s="71"/>
      <c r="H2" s="71"/>
      <c r="I2" s="71"/>
      <c r="J2" s="68" t="s">
        <v>250</v>
      </c>
      <c r="K2" s="69"/>
      <c r="L2" s="69"/>
      <c r="M2" s="69"/>
      <c r="N2" s="69"/>
      <c r="O2" s="69"/>
      <c r="P2" s="60" t="s">
        <v>247</v>
      </c>
      <c r="Q2" s="60"/>
      <c r="R2" s="60"/>
      <c r="S2" s="60"/>
      <c r="T2" s="60"/>
      <c r="U2" s="60"/>
      <c r="V2" s="60"/>
      <c r="W2" s="60"/>
      <c r="X2" s="65" t="s">
        <v>248</v>
      </c>
      <c r="Y2" s="65"/>
      <c r="Z2" s="65"/>
      <c r="AA2" s="65"/>
      <c r="AB2" s="65"/>
      <c r="AC2" s="65"/>
      <c r="AD2" s="65"/>
      <c r="AE2" s="65"/>
      <c r="AF2" s="64" t="s">
        <v>277</v>
      </c>
      <c r="AG2" s="66"/>
      <c r="AH2" s="66"/>
      <c r="AI2" s="66"/>
      <c r="AJ2" s="66"/>
      <c r="AK2" s="66"/>
      <c r="AL2" s="67" t="s">
        <v>278</v>
      </c>
      <c r="AM2" s="67"/>
      <c r="AN2" s="67"/>
      <c r="AO2" s="67"/>
      <c r="AP2" s="67"/>
      <c r="AQ2" s="67"/>
      <c r="AR2" s="59" t="s">
        <v>279</v>
      </c>
      <c r="AS2" s="60"/>
      <c r="AT2" s="60"/>
      <c r="AU2" s="60"/>
      <c r="AV2" s="60"/>
      <c r="AW2" s="61"/>
    </row>
    <row r="3" spans="1:49" x14ac:dyDescent="0.2">
      <c r="A3" s="37"/>
      <c r="B3" s="38" t="s">
        <v>254</v>
      </c>
      <c r="C3" s="37"/>
      <c r="D3" s="70" t="s">
        <v>247</v>
      </c>
      <c r="E3" s="71"/>
      <c r="F3" s="71"/>
      <c r="G3" s="71" t="s">
        <v>248</v>
      </c>
      <c r="H3" s="71"/>
      <c r="I3" s="71"/>
      <c r="J3" s="70" t="s">
        <v>247</v>
      </c>
      <c r="K3" s="71"/>
      <c r="L3" s="71"/>
      <c r="M3" s="71" t="s">
        <v>248</v>
      </c>
      <c r="N3" s="71"/>
      <c r="O3" s="71"/>
      <c r="P3" s="66" t="s">
        <v>260</v>
      </c>
      <c r="Q3" s="66"/>
      <c r="R3" s="66" t="s">
        <v>261</v>
      </c>
      <c r="S3" s="66"/>
      <c r="T3" s="66" t="s">
        <v>262</v>
      </c>
      <c r="U3" s="66"/>
      <c r="V3" s="66" t="s">
        <v>263</v>
      </c>
      <c r="W3" s="66"/>
      <c r="X3" s="66" t="s">
        <v>260</v>
      </c>
      <c r="Y3" s="66"/>
      <c r="Z3" s="66" t="s">
        <v>261</v>
      </c>
      <c r="AA3" s="66"/>
      <c r="AB3" s="66" t="s">
        <v>262</v>
      </c>
      <c r="AC3" s="66"/>
      <c r="AD3" s="66" t="s">
        <v>263</v>
      </c>
      <c r="AE3" s="66"/>
      <c r="AF3" s="64" t="s">
        <v>247</v>
      </c>
      <c r="AG3" s="66"/>
      <c r="AH3" s="66"/>
      <c r="AI3" s="66" t="s">
        <v>248</v>
      </c>
      <c r="AJ3" s="66"/>
      <c r="AK3" s="66"/>
      <c r="AL3" s="66" t="s">
        <v>247</v>
      </c>
      <c r="AM3" s="66"/>
      <c r="AN3" s="66"/>
      <c r="AO3" s="66" t="s">
        <v>248</v>
      </c>
      <c r="AP3" s="66"/>
      <c r="AQ3" s="66"/>
      <c r="AR3" s="62" t="s">
        <v>247</v>
      </c>
      <c r="AS3" s="63"/>
      <c r="AT3" s="64"/>
      <c r="AU3" s="62" t="s">
        <v>248</v>
      </c>
      <c r="AV3" s="63"/>
      <c r="AW3" s="64"/>
    </row>
    <row r="4" spans="1:49" ht="13.5" hidden="1" customHeight="1" x14ac:dyDescent="0.2">
      <c r="A4" s="18" t="s">
        <v>171</v>
      </c>
      <c r="B4" s="43" t="s">
        <v>177</v>
      </c>
      <c r="C4" s="18" t="s">
        <v>172</v>
      </c>
      <c r="D4" s="18" t="s">
        <v>253</v>
      </c>
      <c r="E4" s="44">
        <v>2</v>
      </c>
      <c r="F4" s="44">
        <v>3</v>
      </c>
      <c r="G4" s="44">
        <v>4</v>
      </c>
      <c r="H4" s="44">
        <v>5</v>
      </c>
      <c r="I4" s="44">
        <v>6</v>
      </c>
      <c r="J4" s="44">
        <v>8</v>
      </c>
      <c r="K4" s="44">
        <v>9</v>
      </c>
      <c r="L4" s="44">
        <v>10</v>
      </c>
      <c r="M4" s="44">
        <v>11</v>
      </c>
      <c r="N4" s="44">
        <v>12</v>
      </c>
      <c r="O4" s="44">
        <v>13</v>
      </c>
      <c r="P4" s="18" t="s">
        <v>253</v>
      </c>
      <c r="Q4" s="18" t="s">
        <v>19</v>
      </c>
      <c r="R4" s="18" t="s">
        <v>264</v>
      </c>
      <c r="S4" s="18" t="s">
        <v>265</v>
      </c>
      <c r="T4" s="18" t="s">
        <v>266</v>
      </c>
      <c r="U4" s="18" t="s">
        <v>267</v>
      </c>
      <c r="V4" s="18" t="s">
        <v>268</v>
      </c>
      <c r="W4" s="18" t="s">
        <v>269</v>
      </c>
      <c r="X4" s="18" t="s">
        <v>271</v>
      </c>
      <c r="Y4" s="18" t="s">
        <v>21</v>
      </c>
      <c r="Z4" s="18" t="s">
        <v>272</v>
      </c>
      <c r="AA4" s="18" t="s">
        <v>273</v>
      </c>
      <c r="AB4" s="18" t="s">
        <v>274</v>
      </c>
      <c r="AC4" s="18" t="s">
        <v>275</v>
      </c>
      <c r="AD4" s="18" t="s">
        <v>276</v>
      </c>
      <c r="AE4" s="18" t="s">
        <v>280</v>
      </c>
      <c r="AF4" s="18" t="s">
        <v>253</v>
      </c>
      <c r="AG4" s="46">
        <v>2</v>
      </c>
      <c r="AH4" s="46">
        <v>3</v>
      </c>
      <c r="AI4" s="46">
        <v>4</v>
      </c>
      <c r="AJ4" s="46">
        <v>5</v>
      </c>
      <c r="AK4" s="46">
        <v>6</v>
      </c>
      <c r="AL4" s="46">
        <v>8</v>
      </c>
      <c r="AM4" s="46">
        <v>9</v>
      </c>
      <c r="AN4" s="46">
        <v>10</v>
      </c>
      <c r="AO4" s="46">
        <v>11</v>
      </c>
      <c r="AP4" s="46">
        <v>12</v>
      </c>
      <c r="AQ4" s="46">
        <v>13</v>
      </c>
      <c r="AR4" s="46">
        <v>15</v>
      </c>
      <c r="AS4" s="46">
        <v>16</v>
      </c>
      <c r="AT4" s="46">
        <v>17</v>
      </c>
      <c r="AU4" s="46">
        <v>18</v>
      </c>
      <c r="AV4" s="46">
        <v>19</v>
      </c>
      <c r="AW4" s="46">
        <v>20</v>
      </c>
    </row>
    <row r="5" spans="1:49" x14ac:dyDescent="0.2">
      <c r="A5" s="47" t="s">
        <v>397</v>
      </c>
      <c r="B5" s="47" t="s">
        <v>252</v>
      </c>
      <c r="C5" s="24" t="s">
        <v>170</v>
      </c>
      <c r="D5" s="24" t="s">
        <v>258</v>
      </c>
      <c r="E5" s="48">
        <v>0.75332175925925926</v>
      </c>
      <c r="F5" s="47" t="s">
        <v>257</v>
      </c>
      <c r="G5" s="24" t="s">
        <v>258</v>
      </c>
      <c r="H5" s="48">
        <v>0.75337962962962957</v>
      </c>
      <c r="I5" s="47" t="s">
        <v>257</v>
      </c>
      <c r="J5" s="24" t="s">
        <v>258</v>
      </c>
      <c r="K5" s="48">
        <v>0.7570486111111111</v>
      </c>
      <c r="L5" s="47" t="s">
        <v>270</v>
      </c>
      <c r="M5" s="24" t="s">
        <v>258</v>
      </c>
      <c r="N5" s="48">
        <v>0.76081018518518517</v>
      </c>
      <c r="O5" s="47" t="s">
        <v>270</v>
      </c>
      <c r="P5" s="26" t="s">
        <v>322</v>
      </c>
      <c r="Q5" s="3" t="s">
        <v>281</v>
      </c>
      <c r="R5" s="3"/>
      <c r="S5" s="3"/>
      <c r="T5" s="26" t="s">
        <v>282</v>
      </c>
      <c r="U5" s="3" t="s">
        <v>281</v>
      </c>
      <c r="V5" s="26" t="s">
        <v>283</v>
      </c>
      <c r="W5" s="3" t="s">
        <v>281</v>
      </c>
      <c r="X5" s="26" t="s">
        <v>322</v>
      </c>
      <c r="Y5" s="3" t="s">
        <v>281</v>
      </c>
      <c r="Z5" s="3"/>
      <c r="AA5" s="3"/>
      <c r="AB5" s="26" t="s">
        <v>282</v>
      </c>
      <c r="AC5" s="3" t="s">
        <v>281</v>
      </c>
      <c r="AD5" s="26" t="s">
        <v>283</v>
      </c>
      <c r="AE5" s="3" t="s">
        <v>281</v>
      </c>
      <c r="AF5" s="26" t="s">
        <v>284</v>
      </c>
      <c r="AG5" s="26" t="s">
        <v>285</v>
      </c>
      <c r="AH5" s="3" t="s">
        <v>281</v>
      </c>
      <c r="AI5" s="26" t="s">
        <v>284</v>
      </c>
      <c r="AJ5" s="26" t="s">
        <v>286</v>
      </c>
      <c r="AK5" s="3" t="s">
        <v>281</v>
      </c>
      <c r="AL5" s="26" t="s">
        <v>284</v>
      </c>
      <c r="AM5" s="26" t="s">
        <v>287</v>
      </c>
      <c r="AN5" s="3" t="s">
        <v>288</v>
      </c>
      <c r="AO5" s="26" t="s">
        <v>284</v>
      </c>
      <c r="AP5" s="26" t="s">
        <v>287</v>
      </c>
      <c r="AQ5" s="3" t="s">
        <v>288</v>
      </c>
      <c r="AR5" s="26" t="s">
        <v>284</v>
      </c>
      <c r="AS5" s="26" t="s">
        <v>289</v>
      </c>
      <c r="AT5" s="3" t="s">
        <v>288</v>
      </c>
      <c r="AU5" s="26" t="s">
        <v>284</v>
      </c>
      <c r="AV5" s="26" t="s">
        <v>290</v>
      </c>
      <c r="AW5" s="3" t="s">
        <v>288</v>
      </c>
    </row>
    <row r="6" spans="1:49" hidden="1" x14ac:dyDescent="0.2">
      <c r="A6" s="47" t="s">
        <v>251</v>
      </c>
      <c r="B6" s="47" t="s">
        <v>252</v>
      </c>
      <c r="C6" s="24" t="s">
        <v>170</v>
      </c>
      <c r="D6" s="24" t="s">
        <v>258</v>
      </c>
      <c r="E6" s="48">
        <v>0.75332175925925926</v>
      </c>
      <c r="F6" s="47" t="s">
        <v>257</v>
      </c>
      <c r="G6" s="24" t="s">
        <v>258</v>
      </c>
      <c r="H6" s="48">
        <v>0.75337962962962957</v>
      </c>
      <c r="I6" s="47" t="s">
        <v>257</v>
      </c>
      <c r="J6" s="24" t="s">
        <v>258</v>
      </c>
      <c r="K6" s="48">
        <v>0.7570486111111111</v>
      </c>
      <c r="L6" s="47" t="s">
        <v>270</v>
      </c>
      <c r="M6" s="24" t="s">
        <v>258</v>
      </c>
      <c r="N6" s="48">
        <v>0.76081018518518517</v>
      </c>
      <c r="O6" s="47" t="s">
        <v>270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17.25" hidden="1" customHeight="1" x14ac:dyDescent="0.2">
      <c r="A7" s="47" t="s">
        <v>259</v>
      </c>
      <c r="B7" s="45" t="s">
        <v>252</v>
      </c>
      <c r="C7" s="24" t="s">
        <v>170</v>
      </c>
      <c r="D7" s="3"/>
      <c r="E7" s="3"/>
      <c r="F7" s="3"/>
      <c r="G7" s="3"/>
      <c r="H7" s="3"/>
      <c r="I7" s="3"/>
      <c r="J7" s="24"/>
      <c r="K7" s="48"/>
      <c r="L7" s="47"/>
      <c r="M7" s="24"/>
      <c r="N7" s="48"/>
      <c r="O7" s="47"/>
      <c r="P7" s="26" t="s">
        <v>322</v>
      </c>
      <c r="Q7" s="3" t="s">
        <v>281</v>
      </c>
      <c r="R7" s="3"/>
      <c r="S7" s="3"/>
      <c r="T7" s="26"/>
      <c r="U7" s="3"/>
      <c r="V7" s="3"/>
      <c r="W7" s="3"/>
      <c r="X7" s="26" t="s">
        <v>322</v>
      </c>
      <c r="Y7" s="3" t="s">
        <v>281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17.25" hidden="1" customHeight="1" x14ac:dyDescent="0.2">
      <c r="A8" s="47" t="s">
        <v>311</v>
      </c>
      <c r="B8" s="45" t="s">
        <v>252</v>
      </c>
      <c r="C8" s="24" t="s">
        <v>170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18" hidden="1" customHeight="1" x14ac:dyDescent="0.2">
      <c r="A9" s="47" t="s">
        <v>312</v>
      </c>
      <c r="B9" s="45" t="s">
        <v>252</v>
      </c>
      <c r="C9" s="24" t="s">
        <v>170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6" t="s">
        <v>282</v>
      </c>
      <c r="U9" s="3" t="s">
        <v>281</v>
      </c>
      <c r="V9" s="3"/>
      <c r="W9" s="3"/>
      <c r="X9" s="3"/>
      <c r="Y9" s="3"/>
      <c r="Z9" s="3"/>
      <c r="AA9" s="3"/>
      <c r="AB9" s="26" t="s">
        <v>282</v>
      </c>
      <c r="AC9" s="3" t="s">
        <v>281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19.5" hidden="1" customHeight="1" x14ac:dyDescent="0.2">
      <c r="A10" s="47" t="s">
        <v>313</v>
      </c>
      <c r="B10" s="45" t="s">
        <v>252</v>
      </c>
      <c r="C10" s="24" t="s">
        <v>170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26" t="s">
        <v>283</v>
      </c>
      <c r="W10" s="3" t="s">
        <v>281</v>
      </c>
      <c r="X10" s="3"/>
      <c r="Y10" s="3"/>
      <c r="Z10" s="3"/>
      <c r="AA10" s="3"/>
      <c r="AB10" s="3"/>
      <c r="AC10" s="3"/>
      <c r="AD10" s="26" t="s">
        <v>283</v>
      </c>
      <c r="AE10" s="3" t="s">
        <v>281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18" hidden="1" customHeight="1" x14ac:dyDescent="0.2">
      <c r="A11" s="47" t="s">
        <v>341</v>
      </c>
      <c r="B11" s="52" t="s">
        <v>252</v>
      </c>
      <c r="C11" s="24" t="s">
        <v>170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26" t="s">
        <v>284</v>
      </c>
      <c r="AG11" s="26" t="s">
        <v>285</v>
      </c>
      <c r="AH11" s="3" t="s">
        <v>281</v>
      </c>
      <c r="AI11" s="26" t="s">
        <v>284</v>
      </c>
      <c r="AJ11" s="26" t="s">
        <v>286</v>
      </c>
      <c r="AK11" s="3" t="s">
        <v>281</v>
      </c>
      <c r="AL11" s="26" t="s">
        <v>284</v>
      </c>
      <c r="AM11" s="26" t="s">
        <v>287</v>
      </c>
      <c r="AN11" s="3" t="s">
        <v>288</v>
      </c>
      <c r="AO11" s="26" t="s">
        <v>284</v>
      </c>
      <c r="AP11" s="26" t="s">
        <v>287</v>
      </c>
      <c r="AQ11" s="3" t="s">
        <v>288</v>
      </c>
      <c r="AR11" s="26" t="s">
        <v>284</v>
      </c>
      <c r="AS11" s="26" t="s">
        <v>289</v>
      </c>
      <c r="AT11" s="3" t="s">
        <v>288</v>
      </c>
      <c r="AU11" s="26" t="s">
        <v>284</v>
      </c>
      <c r="AV11" s="26" t="s">
        <v>290</v>
      </c>
      <c r="AW11" s="3" t="s">
        <v>288</v>
      </c>
    </row>
  </sheetData>
  <mergeCells count="25">
    <mergeCell ref="J2:O2"/>
    <mergeCell ref="J3:L3"/>
    <mergeCell ref="M3:O3"/>
    <mergeCell ref="D2:I2"/>
    <mergeCell ref="D3:F3"/>
    <mergeCell ref="G3:I3"/>
    <mergeCell ref="P2:W2"/>
    <mergeCell ref="P3:Q3"/>
    <mergeCell ref="R3:S3"/>
    <mergeCell ref="T3:U3"/>
    <mergeCell ref="V3:W3"/>
    <mergeCell ref="AR2:AW2"/>
    <mergeCell ref="AR3:AT3"/>
    <mergeCell ref="AU3:AW3"/>
    <mergeCell ref="X2:AE2"/>
    <mergeCell ref="AF2:AK2"/>
    <mergeCell ref="AF3:AH3"/>
    <mergeCell ref="AI3:AK3"/>
    <mergeCell ref="AL2:AQ2"/>
    <mergeCell ref="AL3:AN3"/>
    <mergeCell ref="AO3:AQ3"/>
    <mergeCell ref="X3:Y3"/>
    <mergeCell ref="Z3:AA3"/>
    <mergeCell ref="AB3:AC3"/>
    <mergeCell ref="AD3:AE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A146-03B7-466B-AF2D-303617285D07}">
  <dimension ref="A1:P17"/>
  <sheetViews>
    <sheetView workbookViewId="0">
      <selection activeCell="D15" sqref="D15"/>
    </sheetView>
  </sheetViews>
  <sheetFormatPr defaultRowHeight="14.25" x14ac:dyDescent="0.2"/>
  <cols>
    <col min="1" max="1" width="15.125" style="55" customWidth="1"/>
    <col min="2" max="2" width="39.625" style="55" bestFit="1" customWidth="1"/>
    <col min="3" max="3" width="14" style="55" bestFit="1" customWidth="1"/>
    <col min="4" max="4" width="9" style="55"/>
    <col min="5" max="5" width="11.875" style="55" bestFit="1" customWidth="1"/>
    <col min="6" max="6" width="9" style="55"/>
    <col min="7" max="7" width="16.125" style="55" bestFit="1" customWidth="1"/>
    <col min="8" max="8" width="14" style="55" bestFit="1" customWidth="1"/>
    <col min="9" max="9" width="17.125" style="55" bestFit="1" customWidth="1"/>
    <col min="10" max="11" width="10.375" style="55" bestFit="1" customWidth="1"/>
    <col min="12" max="12" width="12.625" style="55" bestFit="1" customWidth="1"/>
    <col min="13" max="13" width="12.375" style="55" bestFit="1" customWidth="1"/>
    <col min="14" max="15" width="13" style="55" bestFit="1" customWidth="1"/>
    <col min="16" max="16" width="11.5" style="55" bestFit="1" customWidth="1"/>
    <col min="17" max="16384" width="9" style="55"/>
  </cols>
  <sheetData>
    <row r="1" spans="1:16" x14ac:dyDescent="0.2">
      <c r="A1" s="5" t="s">
        <v>0</v>
      </c>
      <c r="B1" s="5" t="s">
        <v>137</v>
      </c>
      <c r="C1" s="5" t="s">
        <v>2</v>
      </c>
      <c r="D1" s="5" t="s">
        <v>1</v>
      </c>
      <c r="E1" s="5" t="s">
        <v>164</v>
      </c>
      <c r="F1" s="5" t="s">
        <v>343</v>
      </c>
      <c r="G1" s="5" t="s">
        <v>344</v>
      </c>
      <c r="H1" s="5" t="s">
        <v>345</v>
      </c>
      <c r="I1" s="5" t="s">
        <v>346</v>
      </c>
      <c r="J1" s="5" t="s">
        <v>347</v>
      </c>
      <c r="K1" s="5" t="s">
        <v>348</v>
      </c>
      <c r="L1" s="5" t="s">
        <v>349</v>
      </c>
      <c r="M1" s="5" t="s">
        <v>350</v>
      </c>
      <c r="N1" s="5" t="s">
        <v>351</v>
      </c>
      <c r="O1" s="5" t="s">
        <v>352</v>
      </c>
      <c r="P1" s="5" t="s">
        <v>353</v>
      </c>
    </row>
    <row r="2" spans="1:16" x14ac:dyDescent="0.2">
      <c r="A2" s="18" t="s">
        <v>171</v>
      </c>
      <c r="B2" s="19" t="s">
        <v>177</v>
      </c>
      <c r="C2" s="18" t="s">
        <v>172</v>
      </c>
      <c r="D2" s="18" t="s">
        <v>253</v>
      </c>
      <c r="E2" s="18" t="s">
        <v>19</v>
      </c>
      <c r="F2" s="18" t="s">
        <v>264</v>
      </c>
      <c r="G2" s="18" t="s">
        <v>265</v>
      </c>
      <c r="H2" s="18" t="s">
        <v>266</v>
      </c>
      <c r="I2" s="18" t="s">
        <v>267</v>
      </c>
      <c r="J2" s="18" t="s">
        <v>268</v>
      </c>
      <c r="K2" s="18" t="s">
        <v>269</v>
      </c>
      <c r="L2" s="18" t="s">
        <v>354</v>
      </c>
      <c r="M2" s="18" t="s">
        <v>271</v>
      </c>
      <c r="N2" s="18" t="s">
        <v>21</v>
      </c>
    </row>
    <row r="3" spans="1:16" x14ac:dyDescent="0.2">
      <c r="A3" s="6" t="s">
        <v>355</v>
      </c>
      <c r="B3" s="55" t="s">
        <v>356</v>
      </c>
      <c r="C3" s="55" t="s">
        <v>357</v>
      </c>
    </row>
    <row r="4" spans="1:16" x14ac:dyDescent="0.2">
      <c r="A4" s="6" t="s">
        <v>358</v>
      </c>
      <c r="B4" s="55" t="s">
        <v>359</v>
      </c>
      <c r="C4" s="55" t="s">
        <v>357</v>
      </c>
      <c r="D4" s="6" t="s">
        <v>360</v>
      </c>
    </row>
    <row r="5" spans="1:16" x14ac:dyDescent="0.2">
      <c r="A5" s="6" t="s">
        <v>361</v>
      </c>
      <c r="B5" s="55" t="s">
        <v>362</v>
      </c>
      <c r="C5" s="55" t="s">
        <v>357</v>
      </c>
      <c r="E5" s="56" t="s">
        <v>363</v>
      </c>
    </row>
    <row r="6" spans="1:16" x14ac:dyDescent="0.2">
      <c r="A6" s="6" t="s">
        <v>364</v>
      </c>
      <c r="B6" s="57" t="s">
        <v>365</v>
      </c>
      <c r="C6" s="55" t="s">
        <v>357</v>
      </c>
      <c r="F6" s="55" t="s">
        <v>366</v>
      </c>
    </row>
    <row r="7" spans="1:16" x14ac:dyDescent="0.2">
      <c r="A7" s="6" t="s">
        <v>367</v>
      </c>
      <c r="B7" s="58" t="s">
        <v>368</v>
      </c>
      <c r="C7" s="55" t="s">
        <v>357</v>
      </c>
      <c r="G7" s="55" t="s">
        <v>369</v>
      </c>
    </row>
    <row r="8" spans="1:16" x14ac:dyDescent="0.2">
      <c r="A8" s="6" t="s">
        <v>370</v>
      </c>
      <c r="B8" s="58" t="s">
        <v>371</v>
      </c>
      <c r="C8" s="55" t="s">
        <v>357</v>
      </c>
      <c r="H8" s="56" t="s">
        <v>357</v>
      </c>
    </row>
    <row r="9" spans="1:16" x14ac:dyDescent="0.2">
      <c r="A9" s="6" t="s">
        <v>372</v>
      </c>
      <c r="B9" s="55" t="s">
        <v>373</v>
      </c>
      <c r="C9" s="55" t="s">
        <v>357</v>
      </c>
      <c r="I9" s="56" t="s">
        <v>374</v>
      </c>
    </row>
    <row r="10" spans="1:16" x14ac:dyDescent="0.2">
      <c r="A10" s="6" t="s">
        <v>375</v>
      </c>
      <c r="B10" s="55" t="s">
        <v>376</v>
      </c>
      <c r="C10" s="55" t="s">
        <v>357</v>
      </c>
      <c r="J10" s="55" t="s">
        <v>377</v>
      </c>
    </row>
    <row r="11" spans="1:16" x14ac:dyDescent="0.2">
      <c r="A11" s="6" t="s">
        <v>378</v>
      </c>
      <c r="B11" s="55" t="s">
        <v>379</v>
      </c>
      <c r="C11" s="55" t="s">
        <v>357</v>
      </c>
      <c r="K11" s="55" t="s">
        <v>380</v>
      </c>
    </row>
    <row r="12" spans="1:16" x14ac:dyDescent="0.2">
      <c r="A12" s="6" t="s">
        <v>381</v>
      </c>
      <c r="B12" s="55" t="s">
        <v>382</v>
      </c>
      <c r="C12" s="55" t="s">
        <v>357</v>
      </c>
    </row>
    <row r="13" spans="1:16" x14ac:dyDescent="0.2">
      <c r="A13" s="6" t="s">
        <v>383</v>
      </c>
      <c r="B13" s="55" t="s">
        <v>384</v>
      </c>
      <c r="C13" s="55" t="s">
        <v>357</v>
      </c>
      <c r="M13" s="55" t="s">
        <v>385</v>
      </c>
    </row>
    <row r="14" spans="1:16" x14ac:dyDescent="0.2">
      <c r="A14" s="6" t="s">
        <v>386</v>
      </c>
      <c r="B14" s="55" t="s">
        <v>387</v>
      </c>
      <c r="C14" s="55" t="s">
        <v>357</v>
      </c>
      <c r="N14" s="55" t="s">
        <v>388</v>
      </c>
    </row>
    <row r="15" spans="1:16" x14ac:dyDescent="0.2">
      <c r="A15" s="6" t="s">
        <v>389</v>
      </c>
      <c r="B15" s="55" t="s">
        <v>390</v>
      </c>
      <c r="C15" s="55" t="s">
        <v>357</v>
      </c>
    </row>
    <row r="16" spans="1:16" x14ac:dyDescent="0.2">
      <c r="A16" s="6" t="s">
        <v>391</v>
      </c>
      <c r="B16" s="55" t="s">
        <v>392</v>
      </c>
      <c r="C16" s="55" t="s">
        <v>357</v>
      </c>
      <c r="O16" s="55" t="s">
        <v>388</v>
      </c>
    </row>
    <row r="17" spans="1:16" x14ac:dyDescent="0.2">
      <c r="A17" s="6" t="s">
        <v>393</v>
      </c>
      <c r="B17" s="55" t="s">
        <v>394</v>
      </c>
      <c r="C17" s="55" t="s">
        <v>357</v>
      </c>
      <c r="P17" s="55" t="s">
        <v>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Select_Branch_Verify</vt:lpstr>
      <vt:lpstr>DATA</vt:lpstr>
      <vt:lpstr>F_0001</vt:lpstr>
      <vt:lpstr>F_0007</vt:lpstr>
      <vt:lpstr>F_0002</vt:lpstr>
      <vt:lpstr>F_0003</vt:lpstr>
      <vt:lpstr>F_0016</vt:lpstr>
      <vt:lpstr>F_0016_speed_time</vt:lpstr>
      <vt:lpstr>F_0021</vt:lpstr>
      <vt:lpstr>F_0025</vt:lpstr>
      <vt:lpstr>F_0037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2015-06-05T18:17:20Z</dcterms:created>
  <dcterms:modified xsi:type="dcterms:W3CDTF">2024-07-16T06:35:08Z</dcterms:modified>
</cp:coreProperties>
</file>